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IFTY-50" sheetId="1" state="visible" r:id="rId1"/>
    <sheet name="BANKNIFTY" sheetId="2" state="visible" r:id="rId2"/>
    <sheet name="RELIANCE" sheetId="3" state="visible" r:id="rId3"/>
    <sheet name="TCS" sheetId="4" state="visible" r:id="rId4"/>
    <sheet name="INFY" sheetId="5" state="visible" r:id="rId5"/>
    <sheet name="HCLTECH" sheetId="6" state="visible" r:id="rId6"/>
    <sheet name="TATAELXSI" sheetId="7" state="visible" r:id="rId7"/>
    <sheet name="TECHMAHINDRA" sheetId="8" state="visible" r:id="rId8"/>
    <sheet name="MARUTI" sheetId="9" state="visible" r:id="rId9"/>
    <sheet name="M&amp;M" sheetId="10" state="visible" r:id="rId10"/>
    <sheet name="B.AUTO" sheetId="11" state="visible" r:id="rId11"/>
    <sheet name="TVSMOTOR" sheetId="12" state="visible" r:id="rId12"/>
    <sheet name="HEROMOTOCO" sheetId="13" state="visible" r:id="rId13"/>
    <sheet name="TMPV" sheetId="14" state="visible" r:id="rId14"/>
    <sheet name="JSWSTEEL" sheetId="15" state="visible" r:id="rId15"/>
    <sheet name="JINDALSTEEL" sheetId="16" state="visible" r:id="rId16"/>
    <sheet name="HINDALCO" sheetId="17" state="visible" r:id="rId17"/>
    <sheet name="HDFC" sheetId="18" state="visible" r:id="rId18"/>
    <sheet name="SBIN" sheetId="19" state="visible" r:id="rId19"/>
    <sheet name="INDUSBANK" sheetId="20" state="visible" r:id="rId20"/>
    <sheet name="AXISBANK" sheetId="21" state="visible" r:id="rId21"/>
    <sheet name="ICICIBANK" sheetId="22" state="visible" r:id="rId22"/>
    <sheet name="KOTAKBANK" sheetId="23" state="visible" r:id="rId23"/>
    <sheet name="BANKOFBARODA" sheetId="24" state="visible" r:id="rId24"/>
    <sheet name="AUBANK" sheetId="25" state="visible" r:id="rId25"/>
    <sheet name="BSE" sheetId="26" state="visible" r:id="rId26"/>
    <sheet name="CDSL" sheetId="27" state="visible" r:id="rId27"/>
    <sheet name="ANGELONE" sheetId="28" state="visible" r:id="rId28"/>
    <sheet name="BAJAJFINSERV" sheetId="29" state="visible" r:id="rId29"/>
    <sheet name="BAJAJFINANCE" sheetId="30" state="visible" r:id="rId30"/>
    <sheet name="SHRIRAMFIN" sheetId="31" state="visible" r:id="rId31"/>
    <sheet name="HDFCAMC" sheetId="32" state="visible" r:id="rId32"/>
    <sheet name="SBICARD" sheetId="33" state="visible" r:id="rId33"/>
    <sheet name="LICHSGFIN" sheetId="34" state="visible" r:id="rId34"/>
    <sheet name="HAL" sheetId="35" state="visible" r:id="rId35"/>
    <sheet name="SUNPHARMA" sheetId="36" state="visible" r:id="rId36"/>
    <sheet name="AUROPHARMA" sheetId="37" state="visible" r:id="rId37"/>
    <sheet name="ABB" sheetId="38" state="visible" r:id="rId38"/>
    <sheet name="SIEMENS" sheetId="39" state="visible" r:id="rId39"/>
    <sheet name="ITC" sheetId="40" state="visible" r:id="rId40"/>
    <sheet name="DRREDDY" sheetId="41" state="visible" r:id="rId41"/>
    <sheet name="DIVISLAB" sheetId="42" state="visible" r:id="rId42"/>
    <sheet name="LT" sheetId="43" state="visible" r:id="rId43"/>
    <sheet name="DMART" sheetId="44" state="visible" r:id="rId44"/>
    <sheet name="MAZDOCK" sheetId="45" state="visible" r:id="rId45"/>
    <sheet name="COFORGE" sheetId="46" state="visible" r:id="rId46"/>
    <sheet name="TRENT" sheetId="47" state="visible" r:id="rId47"/>
    <sheet name="ASIANPAINT" sheetId="48" state="visible" r:id="rId48"/>
    <sheet name="HINDUNILVR" sheetId="49" state="visible" r:id="rId49"/>
    <sheet name="BHARTIARTL" sheetId="50" state="visible" r:id="rId50"/>
    <sheet name="TITAN" sheetId="51" state="visible" r:id="rId51"/>
    <sheet name="GODREJPROPERTIES" sheetId="52" state="visible" r:id="rId52"/>
    <sheet name="GRASIM" sheetId="53" state="visible" r:id="rId53"/>
    <sheet name="VEDL" sheetId="54" state="visible" r:id="rId54"/>
    <sheet name="BHARATFORGE" sheetId="55" state="visible" r:id="rId55"/>
    <sheet name="PIDILITIND" sheetId="56" state="visible" r:id="rId56"/>
    <sheet name="COALINDIA" sheetId="57" state="visible" r:id="rId57"/>
    <sheet name="REC" sheetId="58" state="visible" r:id="rId58"/>
    <sheet name="POWERGRID" sheetId="59" state="visible" r:id="rId59"/>
    <sheet name="BPCL" sheetId="60" state="visible" r:id="rId60"/>
    <sheet name="NTPC" sheetId="61" state="visible" r:id="rId61"/>
    <sheet name="PFC" sheetId="62" state="visible" r:id="rId62"/>
    <sheet name="HINDPETRO" sheetId="63" state="visible" r:id="rId63"/>
    <sheet name="HINDZINC" sheetId="64" state="visible" r:id="rId64"/>
    <sheet name="IRCTC" sheetId="65" state="visible" r:id="rId65"/>
    <sheet name="ADANIPORTS" sheetId="66" state="visible" r:id="rId66"/>
    <sheet name="ADANIENT" sheetId="67" state="visible" r:id="rId67"/>
    <sheet name="UNIONBANK" sheetId="68" state="visible" r:id="rId68"/>
    <sheet name="INDIANB" sheetId="69" state="visible" r:id="rId69"/>
    <sheet name="Vaswani" sheetId="70" state="visible" r:id="rId70"/>
    <sheet name="RVNL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m/dd/yyyy"/>
    <numFmt numFmtId="166" formatCode="d&quot;/&quot;m&quot;/&quot;yy"/>
  </numFmts>
  <fonts count="24">
    <font>
      <name val="Calibri"/>
      <color theme="1"/>
      <sz val="11"/>
      <scheme val="minor"/>
    </font>
    <font>
      <name val="Calibri"/>
      <b val="1"/>
      <color theme="1"/>
      <sz val="12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9C0006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00"/>
      <scheme val="minor"/>
    </font>
    <font>
      <name val="Calibri"/>
      <color rgb="FFFFFF00"/>
      <sz val="11"/>
    </font>
    <font>
      <name val="Calibri"/>
      <color rgb="FF00FFFF"/>
      <sz val="11"/>
    </font>
    <font>
      <name val="Calibri"/>
      <color rgb="FFFF0000"/>
      <sz val="11"/>
    </font>
    <font>
      <name val="Calibri"/>
      <b val="1"/>
      <color rgb="FF006100"/>
      <sz val="11"/>
    </font>
    <font>
      <name val="Times New Roman"/>
      <b val="1"/>
      <color rgb="FF274E13"/>
      <sz val="11"/>
    </font>
    <font>
      <name val="Calibri"/>
      <color theme="1"/>
      <sz val="9"/>
      <scheme val="minor"/>
    </font>
    <font>
      <name val="BerkeleyMono"/>
      <color theme="1"/>
      <sz val="9"/>
    </font>
    <font>
      <name val="FkGroteskNeue"/>
      <color theme="1"/>
      <sz val="10"/>
    </font>
    <font>
      <name val="Calibri"/>
      <color rgb="FFFF0000"/>
      <scheme val="minor"/>
    </font>
    <font>
      <name val="Calibri"/>
      <color rgb="FFFFFFFF"/>
      <sz val="11"/>
    </font>
    <font>
      <name val="Calibri"/>
      <color rgb="FFF3F3F3"/>
      <sz val="11"/>
    </font>
    <font>
      <name val="Calibri"/>
      <color rgb="FFF3F3F3"/>
      <scheme val="minor"/>
    </font>
    <font>
      <name val="Calibri"/>
      <color rgb="FF00FFFF"/>
      <scheme val="minor"/>
    </font>
    <font>
      <name val="Calibri"/>
      <color rgb="FFFFFFFF"/>
      <scheme val="minor"/>
    </font>
    <font>
      <name val="Calibri"/>
      <color rgb="FF00FF00"/>
      <sz val="11"/>
    </font>
    <font>
      <name val="Calibri"/>
      <color rgb="FFFFF2CC"/>
      <sz val="11"/>
    </font>
  </fonts>
  <fills count="196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79A052"/>
        <bgColor rgb="FF79A052"/>
      </patternFill>
    </fill>
    <fill>
      <patternFill patternType="solid">
        <fgColor rgb="FF78A052"/>
        <bgColor rgb="FF78A052"/>
      </patternFill>
    </fill>
    <fill>
      <patternFill patternType="solid">
        <fgColor rgb="FF7D9D53"/>
        <bgColor rgb="FF7D9D53"/>
      </patternFill>
    </fill>
    <fill>
      <patternFill patternType="solid">
        <fgColor rgb="FF809C54"/>
        <bgColor rgb="FF809C54"/>
      </patternFill>
    </fill>
    <fill>
      <patternFill patternType="solid">
        <fgColor rgb="FF849954"/>
        <bgColor rgb="FF849954"/>
      </patternFill>
    </fill>
    <fill>
      <patternFill patternType="solid">
        <fgColor rgb="FF859855"/>
        <bgColor rgb="FF859855"/>
      </patternFill>
    </fill>
    <fill>
      <patternFill patternType="solid">
        <fgColor rgb="FF869855"/>
        <bgColor rgb="FF869855"/>
      </patternFill>
    </fill>
    <fill>
      <patternFill patternType="solid">
        <fgColor rgb="FF859955"/>
        <bgColor rgb="FF859955"/>
      </patternFill>
    </fill>
    <fill>
      <patternFill patternType="solid">
        <fgColor rgb="FF839A54"/>
        <bgColor rgb="FF839A54"/>
      </patternFill>
    </fill>
    <fill>
      <patternFill patternType="solid">
        <fgColor rgb="FF809B54"/>
        <bgColor rgb="FF809B54"/>
      </patternFill>
    </fill>
    <fill>
      <patternFill patternType="solid">
        <fgColor rgb="FF7F9C54"/>
        <bgColor rgb="FF7F9C54"/>
      </patternFill>
    </fill>
    <fill>
      <patternFill patternType="solid">
        <fgColor rgb="FF7E9C53"/>
        <bgColor rgb="FF7E9C53"/>
      </patternFill>
    </fill>
    <fill>
      <patternFill patternType="solid">
        <fgColor rgb="FF6EA550"/>
        <bgColor rgb="FF6EA550"/>
      </patternFill>
    </fill>
    <fill>
      <patternFill patternType="solid">
        <fgColor rgb="FF72A351"/>
        <bgColor rgb="FF72A351"/>
      </patternFill>
    </fill>
    <fill>
      <patternFill patternType="solid">
        <fgColor rgb="FF74A251"/>
        <bgColor rgb="FF74A251"/>
      </patternFill>
    </fill>
    <fill>
      <patternFill patternType="solid">
        <fgColor rgb="FF75A251"/>
        <bgColor rgb="FF75A251"/>
      </patternFill>
    </fill>
    <fill>
      <patternFill patternType="solid">
        <fgColor rgb="FF75A152"/>
        <bgColor rgb="FF75A152"/>
      </patternFill>
    </fill>
    <fill>
      <patternFill patternType="solid">
        <fgColor rgb="FF7B9E53"/>
        <bgColor rgb="FF7B9E53"/>
      </patternFill>
    </fill>
    <fill>
      <patternFill patternType="solid">
        <fgColor rgb="FF819B54"/>
        <bgColor rgb="FF819B54"/>
      </patternFill>
    </fill>
    <fill>
      <patternFill patternType="solid">
        <fgColor rgb="FF6CA750"/>
        <bgColor rgb="FF6CA750"/>
      </patternFill>
    </fill>
    <fill>
      <patternFill patternType="solid">
        <fgColor rgb="FF6EA650"/>
        <bgColor rgb="FF6EA650"/>
      </patternFill>
    </fill>
    <fill>
      <patternFill patternType="solid">
        <fgColor rgb="FF6CA650"/>
        <bgColor rgb="FF6CA650"/>
      </patternFill>
    </fill>
    <fill>
      <patternFill patternType="solid">
        <fgColor rgb="FF70A550"/>
        <bgColor rgb="FF70A550"/>
      </patternFill>
    </fill>
    <fill>
      <patternFill patternType="solid">
        <fgColor rgb="FF70A451"/>
        <bgColor rgb="FF70A451"/>
      </patternFill>
    </fill>
    <fill>
      <patternFill patternType="solid">
        <fgColor rgb="FF73A351"/>
        <bgColor rgb="FF73A351"/>
      </patternFill>
    </fill>
    <fill>
      <patternFill patternType="solid">
        <fgColor rgb="FF77A052"/>
        <bgColor rgb="FF77A052"/>
      </patternFill>
    </fill>
    <fill>
      <patternFill patternType="solid">
        <fgColor rgb="FF7A9F53"/>
        <bgColor rgb="FF7A9F53"/>
      </patternFill>
    </fill>
    <fill>
      <patternFill patternType="solid">
        <fgColor rgb="FF7C9E53"/>
        <bgColor rgb="FF7C9E53"/>
      </patternFill>
    </fill>
    <fill>
      <patternFill patternType="solid">
        <fgColor rgb="FF7C9D53"/>
        <bgColor rgb="FF7C9D53"/>
      </patternFill>
    </fill>
    <fill>
      <patternFill patternType="solid">
        <fgColor rgb="FF6AA84F"/>
        <bgColor rgb="FF6AA84F"/>
      </patternFill>
    </fill>
    <fill>
      <patternFill patternType="solid">
        <fgColor rgb="FF76A152"/>
        <bgColor rgb="FF76A152"/>
      </patternFill>
    </fill>
    <fill>
      <patternFill patternType="solid">
        <fgColor rgb="FF799F52"/>
        <bgColor rgb="FF799F52"/>
      </patternFill>
    </fill>
    <fill>
      <patternFill patternType="solid">
        <fgColor rgb="FF7B9F53"/>
        <bgColor rgb="FF7B9F53"/>
      </patternFill>
    </fill>
    <fill>
      <patternFill patternType="solid">
        <fgColor rgb="FF7E9D53"/>
        <bgColor rgb="FF7E9D53"/>
      </patternFill>
    </fill>
    <fill>
      <patternFill patternType="solid">
        <fgColor rgb="FF829A54"/>
        <bgColor rgb="FF829A54"/>
      </patternFill>
    </fill>
    <fill>
      <patternFill patternType="solid">
        <fgColor rgb="FF849955"/>
        <bgColor rgb="FF849955"/>
      </patternFill>
    </fill>
    <fill>
      <patternFill patternType="solid">
        <fgColor rgb="FF879855"/>
        <bgColor rgb="FF879855"/>
      </patternFill>
    </fill>
    <fill>
      <patternFill patternType="solid">
        <fgColor rgb="FF72A451"/>
        <bgColor rgb="FF72A451"/>
      </patternFill>
    </fill>
    <fill>
      <patternFill patternType="solid">
        <fgColor rgb="FF75A252"/>
        <bgColor rgb="FF75A252"/>
      </patternFill>
    </fill>
    <fill>
      <patternFill patternType="solid">
        <fgColor rgb="FF6BA750"/>
        <bgColor rgb="FF6BA750"/>
      </patternFill>
    </fill>
    <fill>
      <patternFill patternType="solid">
        <fgColor rgb="FF6DA650"/>
        <bgColor rgb="FF6DA650"/>
      </patternFill>
    </fill>
    <fill>
      <patternFill patternType="solid">
        <fgColor rgb="FFDC6866"/>
        <bgColor rgb="FFDC6866"/>
      </patternFill>
    </fill>
    <fill>
      <patternFill patternType="solid">
        <fgColor rgb="FFCD7063"/>
        <bgColor rgb="FFCD7063"/>
      </patternFill>
    </fill>
    <fill>
      <patternFill patternType="solid">
        <fgColor rgb="FFC27760"/>
        <bgColor rgb="FFC27760"/>
      </patternFill>
    </fill>
    <fill>
      <patternFill patternType="solid">
        <fgColor rgb="FFBA7B5F"/>
        <bgColor rgb="FFBA7B5F"/>
      </patternFill>
    </fill>
    <fill>
      <patternFill patternType="solid">
        <fgColor rgb="FFB87C5F"/>
        <bgColor rgb="FFB87C5F"/>
      </patternFill>
    </fill>
    <fill>
      <patternFill patternType="solid">
        <fgColor rgb="FFB47F5E"/>
        <bgColor rgb="FFB47F5E"/>
      </patternFill>
    </fill>
    <fill>
      <patternFill patternType="solid">
        <fgColor rgb="FFB2805D"/>
        <bgColor rgb="FFB2805D"/>
      </patternFill>
    </fill>
    <fill>
      <patternFill patternType="solid">
        <fgColor rgb="FFB0815D"/>
        <bgColor rgb="FFB0815D"/>
      </patternFill>
    </fill>
    <fill>
      <patternFill patternType="solid">
        <fgColor rgb="FFAD825D"/>
        <bgColor rgb="FFAD825D"/>
      </patternFill>
    </fill>
    <fill>
      <patternFill patternType="solid">
        <fgColor rgb="FFAC835C"/>
        <bgColor rgb="FFAC835C"/>
      </patternFill>
    </fill>
    <fill>
      <patternFill patternType="solid">
        <fgColor rgb="FFAB835C"/>
        <bgColor rgb="FFAB835C"/>
      </patternFill>
    </fill>
    <fill>
      <patternFill patternType="solid">
        <fgColor rgb="FFAA845C"/>
        <bgColor rgb="FFAA845C"/>
      </patternFill>
    </fill>
    <fill>
      <patternFill patternType="solid">
        <fgColor rgb="FFA8855C"/>
        <bgColor rgb="FFA8855C"/>
      </patternFill>
    </fill>
    <fill>
      <patternFill patternType="solid">
        <fgColor rgb="FFA6865B"/>
        <bgColor rgb="FFA6865B"/>
      </patternFill>
    </fill>
    <fill>
      <patternFill patternType="solid">
        <fgColor rgb="FFA4875B"/>
        <bgColor rgb="FFA4875B"/>
      </patternFill>
    </fill>
    <fill>
      <patternFill patternType="solid">
        <fgColor rgb="FFA3885A"/>
        <bgColor rgb="FFA3885A"/>
      </patternFill>
    </fill>
    <fill>
      <patternFill patternType="solid">
        <fgColor rgb="FFA2885A"/>
        <bgColor rgb="FFA2885A"/>
      </patternFill>
    </fill>
    <fill>
      <patternFill patternType="solid">
        <fgColor rgb="FFA1895A"/>
        <bgColor rgb="FFA1895A"/>
      </patternFill>
    </fill>
    <fill>
      <patternFill patternType="solid">
        <fgColor rgb="FFDD6866"/>
        <bgColor rgb="FFDD6866"/>
      </patternFill>
    </fill>
    <fill>
      <patternFill patternType="solid">
        <fgColor rgb="FFE06666"/>
        <bgColor rgb="FFE06666"/>
      </patternFill>
    </fill>
    <fill>
      <patternFill patternType="solid">
        <fgColor rgb="FFDB6965"/>
        <bgColor rgb="FFDB6965"/>
      </patternFill>
    </fill>
    <fill>
      <patternFill patternType="solid">
        <fgColor rgb="FFD26E64"/>
        <bgColor rgb="FFD26E64"/>
      </patternFill>
    </fill>
    <fill>
      <patternFill patternType="solid">
        <fgColor rgb="FFC97362"/>
        <bgColor rgb="FFC97362"/>
      </patternFill>
    </fill>
    <fill>
      <patternFill patternType="solid">
        <fgColor rgb="FFC27661"/>
        <bgColor rgb="FFC27661"/>
      </patternFill>
    </fill>
    <fill>
      <patternFill patternType="solid">
        <fgColor rgb="FFBF7860"/>
        <bgColor rgb="FFBF7860"/>
      </patternFill>
    </fill>
    <fill>
      <patternFill patternType="solid">
        <fgColor rgb="FFBB7A5F"/>
        <bgColor rgb="FFBB7A5F"/>
      </patternFill>
    </fill>
    <fill>
      <patternFill patternType="solid">
        <fgColor rgb="FFB97C5F"/>
        <bgColor rgb="FFB97C5F"/>
      </patternFill>
    </fill>
    <fill>
      <patternFill patternType="solid">
        <fgColor rgb="FFB67D5E"/>
        <bgColor rgb="FFB67D5E"/>
      </patternFill>
    </fill>
    <fill>
      <patternFill patternType="solid">
        <fgColor rgb="FFB1805D"/>
        <bgColor rgb="FFB1805D"/>
      </patternFill>
    </fill>
    <fill>
      <patternFill patternType="solid">
        <fgColor rgb="FFA9855C"/>
        <bgColor rgb="FFA9855C"/>
      </patternFill>
    </fill>
    <fill>
      <patternFill patternType="solid">
        <fgColor rgb="FFA7855B"/>
        <bgColor rgb="FFA7855B"/>
      </patternFill>
    </fill>
    <fill>
      <patternFill patternType="solid">
        <fgColor rgb="FFA7865B"/>
        <bgColor rgb="FFA7865B"/>
      </patternFill>
    </fill>
    <fill>
      <patternFill patternType="solid">
        <fgColor rgb="FFD86A65"/>
        <bgColor rgb="FFD86A65"/>
      </patternFill>
    </fill>
    <fill>
      <patternFill patternType="solid">
        <fgColor rgb="FFD76B65"/>
        <bgColor rgb="FFD76B65"/>
      </patternFill>
    </fill>
    <fill>
      <patternFill patternType="solid">
        <fgColor rgb="FFD16E64"/>
        <bgColor rgb="FFD16E64"/>
      </patternFill>
    </fill>
    <fill>
      <patternFill patternType="solid">
        <fgColor rgb="FFC97262"/>
        <bgColor rgb="FFC97262"/>
      </patternFill>
    </fill>
    <fill>
      <patternFill patternType="solid">
        <fgColor rgb="FFC27761"/>
        <bgColor rgb="FFC27761"/>
      </patternFill>
    </fill>
    <fill>
      <patternFill patternType="solid">
        <fgColor rgb="FFBC7A5F"/>
        <bgColor rgb="FFBC7A5F"/>
      </patternFill>
    </fill>
    <fill>
      <patternFill patternType="solid">
        <fgColor rgb="FFB57E5E"/>
        <bgColor rgb="FFB57E5E"/>
      </patternFill>
    </fill>
    <fill>
      <patternFill patternType="solid">
        <fgColor rgb="FFB37F5E"/>
        <bgColor rgb="FFB37F5E"/>
      </patternFill>
    </fill>
    <fill>
      <patternFill patternType="solid">
        <fgColor rgb="FFB0805D"/>
        <bgColor rgb="FFB0805D"/>
      </patternFill>
    </fill>
    <fill>
      <patternFill patternType="solid">
        <fgColor rgb="FFAE825D"/>
        <bgColor rgb="FFAE825D"/>
      </patternFill>
    </fill>
    <fill>
      <patternFill patternType="solid">
        <fgColor rgb="FFA9845C"/>
        <bgColor rgb="FFA9845C"/>
      </patternFill>
    </fill>
    <fill>
      <patternFill patternType="solid">
        <fgColor rgb="FFA5875B"/>
        <bgColor rgb="FFA5875B"/>
      </patternFill>
    </fill>
    <fill>
      <patternFill patternType="solid">
        <fgColor rgb="FFA3885B"/>
        <bgColor rgb="FFA3885B"/>
      </patternFill>
    </fill>
    <fill>
      <patternFill patternType="solid">
        <fgColor rgb="FFA2895A"/>
        <bgColor rgb="FFA2895A"/>
      </patternFill>
    </fill>
    <fill>
      <patternFill patternType="solid">
        <fgColor rgb="FFD86B65"/>
        <bgColor rgb="FFD86B65"/>
      </patternFill>
    </fill>
    <fill>
      <patternFill patternType="solid">
        <fgColor rgb="FFD06E63"/>
        <bgColor rgb="FFD06E63"/>
      </patternFill>
    </fill>
    <fill>
      <patternFill patternType="solid">
        <fgColor rgb="FFCC7162"/>
        <bgColor rgb="FFCC7162"/>
      </patternFill>
    </fill>
    <fill>
      <patternFill patternType="solid">
        <fgColor rgb="FFC57561"/>
        <bgColor rgb="FFC57561"/>
      </patternFill>
    </fill>
    <fill>
      <patternFill patternType="solid">
        <fgColor rgb="FFB77D5E"/>
        <bgColor rgb="FFB77D5E"/>
      </patternFill>
    </fill>
    <fill>
      <patternFill patternType="solid">
        <fgColor rgb="FFA4885B"/>
        <bgColor rgb="FFA4885B"/>
      </patternFill>
    </fill>
    <fill>
      <patternFill patternType="solid">
        <fgColor rgb="FFDA6965"/>
        <bgColor rgb="FFDA6965"/>
      </patternFill>
    </fill>
    <fill>
      <patternFill patternType="solid">
        <fgColor rgb="FFD46C64"/>
        <bgColor rgb="FFD46C64"/>
      </patternFill>
    </fill>
    <fill>
      <patternFill patternType="solid">
        <fgColor rgb="FFD36D64"/>
        <bgColor rgb="FFD36D64"/>
      </patternFill>
    </fill>
    <fill>
      <patternFill patternType="solid">
        <fgColor rgb="FFCF7063"/>
        <bgColor rgb="FFCF7063"/>
      </patternFill>
    </fill>
    <fill>
      <patternFill patternType="solid">
        <fgColor rgb="FFC87362"/>
        <bgColor rgb="FFC87362"/>
      </patternFill>
    </fill>
    <fill>
      <patternFill patternType="solid">
        <fgColor rgb="FFBD7960"/>
        <bgColor rgb="FFBD7960"/>
      </patternFill>
    </fill>
    <fill>
      <patternFill patternType="solid">
        <fgColor rgb="FFB47E5E"/>
        <bgColor rgb="FFB47E5E"/>
      </patternFill>
    </fill>
    <fill>
      <patternFill patternType="solid">
        <fgColor rgb="FFAF815D"/>
        <bgColor rgb="FFAF815D"/>
      </patternFill>
    </fill>
    <fill>
      <patternFill patternType="solid">
        <fgColor rgb="FFAB845C"/>
        <bgColor rgb="FFAB845C"/>
      </patternFill>
    </fill>
    <fill>
      <patternFill patternType="solid">
        <fgColor rgb="FFD66B64"/>
        <bgColor rgb="FFD66B64"/>
      </patternFill>
    </fill>
    <fill>
      <patternFill patternType="solid">
        <fgColor rgb="FFD16E63"/>
        <bgColor rgb="FFD16E63"/>
      </patternFill>
    </fill>
    <fill>
      <patternFill patternType="solid">
        <fgColor rgb="FFCF6F63"/>
        <bgColor rgb="FFCF6F63"/>
      </patternFill>
    </fill>
    <fill>
      <patternFill patternType="solid">
        <fgColor rgb="FFCB7162"/>
        <bgColor rgb="FFCB7162"/>
      </patternFill>
    </fill>
    <fill>
      <patternFill patternType="solid">
        <fgColor rgb="FFC67561"/>
        <bgColor rgb="FFC67561"/>
      </patternFill>
    </fill>
    <fill>
      <patternFill patternType="solid">
        <fgColor rgb="FFC07860"/>
        <bgColor rgb="FFC07860"/>
      </patternFill>
    </fill>
    <fill>
      <patternFill patternType="solid">
        <fgColor rgb="FFD96A65"/>
        <bgColor rgb="FFD96A65"/>
      </patternFill>
    </fill>
    <fill>
      <patternFill patternType="solid">
        <fgColor rgb="FFC67461"/>
        <bgColor rgb="FFC67461"/>
      </patternFill>
    </fill>
    <fill>
      <patternFill patternType="solid">
        <fgColor rgb="FFC37661"/>
        <bgColor rgb="FFC37661"/>
      </patternFill>
    </fill>
    <fill>
      <patternFill patternType="solid">
        <fgColor rgb="FFBE7960"/>
        <bgColor rgb="FFBE7960"/>
      </patternFill>
    </fill>
    <fill>
      <patternFill patternType="solid">
        <fgColor rgb="FFB97B5F"/>
        <bgColor rgb="FFB97B5F"/>
      </patternFill>
    </fill>
    <fill>
      <patternFill patternType="solid">
        <fgColor rgb="FFB27F5E"/>
        <bgColor rgb="FFB27F5E"/>
      </patternFill>
    </fill>
    <fill>
      <patternFill patternType="solid">
        <fgColor rgb="FFAD825C"/>
        <bgColor rgb="FFAD825C"/>
      </patternFill>
    </fill>
    <fill>
      <patternFill patternType="solid">
        <fgColor rgb="FFD96965"/>
        <bgColor rgb="FFD96965"/>
      </patternFill>
    </fill>
    <fill>
      <patternFill patternType="solid">
        <fgColor rgb="FFDB6866"/>
        <bgColor rgb="FFDB6866"/>
      </patternFill>
    </fill>
    <fill>
      <patternFill patternType="solid">
        <fgColor rgb="FFCE7063"/>
        <bgColor rgb="FFCE7063"/>
      </patternFill>
    </fill>
    <fill>
      <patternFill patternType="solid">
        <fgColor rgb="FFCB7262"/>
        <bgColor rgb="FFCB7262"/>
      </patternFill>
    </fill>
    <fill>
      <patternFill patternType="solid">
        <fgColor rgb="FFBB7B5F"/>
        <bgColor rgb="FFBB7B5F"/>
      </patternFill>
    </fill>
    <fill>
      <patternFill patternType="solid">
        <fgColor rgb="FFD56C64"/>
        <bgColor rgb="FFD56C64"/>
      </patternFill>
    </fill>
    <fill>
      <patternFill patternType="solid">
        <fgColor rgb="FFCA7262"/>
        <bgColor rgb="FFCA7262"/>
      </patternFill>
    </fill>
    <fill>
      <patternFill patternType="solid">
        <fgColor rgb="FFC17760"/>
        <bgColor rgb="FFC17760"/>
      </patternFill>
    </fill>
    <fill>
      <patternFill patternType="solid">
        <fgColor rgb="FFDD6766"/>
        <bgColor rgb="FFDD6766"/>
      </patternFill>
    </fill>
    <fill>
      <patternFill patternType="solid">
        <fgColor rgb="FFCC7163"/>
        <bgColor rgb="FFCC7163"/>
      </patternFill>
    </fill>
    <fill>
      <patternFill patternType="solid">
        <fgColor rgb="FFD66B65"/>
        <bgColor rgb="FFD66B65"/>
      </patternFill>
    </fill>
    <fill>
      <patternFill patternType="solid">
        <fgColor rgb="FFC77462"/>
        <bgColor rgb="FFC77462"/>
      </patternFill>
    </fill>
    <fill>
      <patternFill patternType="solid">
        <fgColor rgb="FFC47561"/>
        <bgColor rgb="FFC47561"/>
      </patternFill>
    </fill>
    <fill>
      <patternFill patternType="solid">
        <fgColor rgb="FFD66C64"/>
        <bgColor rgb="FFD66C64"/>
      </patternFill>
    </fill>
    <fill>
      <patternFill patternType="solid">
        <fgColor rgb="FFCD7163"/>
        <bgColor rgb="FFCD7163"/>
      </patternFill>
    </fill>
    <fill>
      <patternFill patternType="solid">
        <fgColor rgb="FFDE6766"/>
        <bgColor rgb="FFDE6766"/>
      </patternFill>
    </fill>
    <fill>
      <patternFill patternType="solid">
        <fgColor rgb="FFC77461"/>
        <bgColor rgb="FFC77461"/>
      </patternFill>
    </fill>
    <fill>
      <patternFill patternType="solid">
        <fgColor rgb="FF8F9357"/>
        <bgColor rgb="FF8F9357"/>
      </patternFill>
    </fill>
    <fill>
      <patternFill patternType="solid">
        <fgColor rgb="FF939157"/>
        <bgColor rgb="FF939157"/>
      </patternFill>
    </fill>
    <fill>
      <patternFill patternType="solid">
        <fgColor rgb="FF919257"/>
        <bgColor rgb="FF919257"/>
      </patternFill>
    </fill>
    <fill>
      <patternFill patternType="solid">
        <fgColor rgb="FF8E9456"/>
        <bgColor rgb="FF8E9456"/>
      </patternFill>
    </fill>
    <fill>
      <patternFill patternType="solid">
        <fgColor rgb="FF8B9556"/>
        <bgColor rgb="FF8B9556"/>
      </patternFill>
    </fill>
    <fill>
      <patternFill patternType="solid">
        <fgColor rgb="FF889755"/>
        <bgColor rgb="FF889755"/>
      </patternFill>
    </fill>
    <fill>
      <patternFill patternType="solid">
        <fgColor rgb="FF899755"/>
        <bgColor rgb="FF899755"/>
      </patternFill>
    </fill>
    <fill>
      <patternFill patternType="solid">
        <fgColor rgb="FF71A451"/>
        <bgColor rgb="FF71A451"/>
      </patternFill>
    </fill>
    <fill>
      <patternFill patternType="solid">
        <fgColor rgb="FF7F9C53"/>
        <bgColor rgb="FF7F9C53"/>
      </patternFill>
    </fill>
    <fill>
      <patternFill patternType="solid">
        <fgColor rgb="FF6FA550"/>
        <bgColor rgb="FF6FA550"/>
      </patternFill>
    </fill>
    <fill>
      <patternFill patternType="solid">
        <fgColor rgb="FF77A152"/>
        <bgColor rgb="FF77A152"/>
      </patternFill>
    </fill>
    <fill>
      <patternFill patternType="solid">
        <fgColor rgb="FF7A9F52"/>
        <bgColor rgb="FF7A9F52"/>
      </patternFill>
    </fill>
    <fill>
      <patternFill patternType="solid">
        <fgColor rgb="FF8A9656"/>
        <bgColor rgb="FF8A9656"/>
      </patternFill>
    </fill>
    <fill>
      <patternFill patternType="solid">
        <fgColor rgb="FF8C9556"/>
        <bgColor rgb="FF8C9556"/>
      </patternFill>
    </fill>
    <fill>
      <patternFill patternType="solid">
        <fgColor rgb="FF8D9456"/>
        <bgColor rgb="FF8D9456"/>
      </patternFill>
    </fill>
    <fill>
      <patternFill patternType="solid">
        <fgColor rgb="FF978E58"/>
        <bgColor rgb="FF978E58"/>
      </patternFill>
    </fill>
    <fill>
      <patternFill patternType="solid">
        <fgColor rgb="FF9A8D59"/>
        <bgColor rgb="FF9A8D59"/>
      </patternFill>
    </fill>
    <fill>
      <patternFill patternType="solid">
        <fgColor rgb="FF9D8B59"/>
        <bgColor rgb="FF9D8B59"/>
      </patternFill>
    </fill>
    <fill>
      <patternFill patternType="solid">
        <fgColor rgb="FF9E8B59"/>
        <bgColor rgb="FF9E8B59"/>
      </patternFill>
    </fill>
    <fill>
      <patternFill patternType="solid">
        <fgColor rgb="FF70A551"/>
        <bgColor rgb="FF70A551"/>
      </patternFill>
    </fill>
    <fill>
      <patternFill patternType="solid">
        <fgColor rgb="FF929157"/>
        <bgColor rgb="FF929157"/>
      </patternFill>
    </fill>
    <fill>
      <patternFill patternType="solid">
        <fgColor rgb="FF949058"/>
        <bgColor rgb="FF949058"/>
      </patternFill>
    </fill>
    <fill>
      <patternFill patternType="solid">
        <fgColor rgb="FF959058"/>
        <bgColor rgb="FF959058"/>
      </patternFill>
    </fill>
    <fill>
      <patternFill patternType="solid">
        <fgColor rgb="FF8B9656"/>
        <bgColor rgb="FF8B9656"/>
      </patternFill>
    </fill>
    <fill>
      <patternFill patternType="solid">
        <fgColor rgb="FF968F58"/>
        <bgColor rgb="FF968F58"/>
      </patternFill>
    </fill>
    <fill>
      <patternFill patternType="solid">
        <fgColor rgb="FF929257"/>
        <bgColor rgb="FF929257"/>
      </patternFill>
    </fill>
    <fill>
      <patternFill patternType="solid">
        <fgColor rgb="FF899656"/>
        <bgColor rgb="FF899656"/>
      </patternFill>
    </fill>
    <fill>
      <patternFill patternType="solid">
        <fgColor rgb="FF829B54"/>
        <bgColor rgb="FF829B54"/>
      </patternFill>
    </fill>
    <fill>
      <patternFill patternType="solid">
        <fgColor rgb="FF879755"/>
        <bgColor rgb="FF879755"/>
      </patternFill>
    </fill>
    <fill>
      <patternFill patternType="solid">
        <fgColor rgb="FFCC4125"/>
        <bgColor rgb="FFCC4125"/>
      </patternFill>
    </fill>
    <fill>
      <patternFill patternType="solid">
        <fgColor rgb="FFEFEFEF"/>
        <bgColor rgb="FFEFEFEF"/>
      </patternFill>
    </fill>
    <fill>
      <patternFill patternType="solid">
        <fgColor rgb="FF988E58"/>
        <bgColor rgb="FF988E58"/>
      </patternFill>
    </fill>
    <fill>
      <patternFill patternType="solid">
        <fgColor rgb="FF8E9357"/>
        <bgColor rgb="FF8E9357"/>
      </patternFill>
    </fill>
    <fill>
      <patternFill patternType="solid">
        <fgColor rgb="FF9F8A5A"/>
        <bgColor rgb="FF9F8A5A"/>
      </patternFill>
    </fill>
    <fill>
      <patternFill patternType="solid">
        <fgColor rgb="FFB27F5D"/>
        <bgColor rgb="FFB27F5D"/>
      </patternFill>
    </fill>
    <fill>
      <patternFill patternType="solid">
        <fgColor rgb="FFA8855B"/>
        <bgColor rgb="FFA8855B"/>
      </patternFill>
    </fill>
    <fill>
      <patternFill patternType="solid">
        <fgColor rgb="FF899655"/>
        <bgColor rgb="FF899655"/>
      </patternFill>
    </fill>
    <fill>
      <patternFill patternType="solid">
        <fgColor rgb="FFDB6865"/>
        <bgColor rgb="FFDB6865"/>
      </patternFill>
    </fill>
    <fill>
      <patternFill patternType="solid">
        <fgColor rgb="FFD06F63"/>
        <bgColor rgb="FFD06F63"/>
      </patternFill>
    </fill>
    <fill>
      <patternFill patternType="solid">
        <fgColor rgb="FFAE815D"/>
        <bgColor rgb="FFAE815D"/>
      </patternFill>
    </fill>
    <fill>
      <patternFill patternType="solid">
        <fgColor rgb="FF9C8C59"/>
        <bgColor rgb="FF9C8C59"/>
      </patternFill>
    </fill>
    <fill>
      <patternFill patternType="solid">
        <fgColor rgb="FFA08A5A"/>
        <bgColor rgb="FFA08A5A"/>
      </patternFill>
    </fill>
    <fill>
      <patternFill patternType="solid">
        <fgColor rgb="FF978F58"/>
        <bgColor rgb="FF978F58"/>
      </patternFill>
    </fill>
    <fill>
      <patternFill patternType="solid">
        <fgColor rgb="FF998D59"/>
        <bgColor rgb="FF998D59"/>
      </patternFill>
    </fill>
    <fill>
      <patternFill patternType="solid">
        <fgColor rgb="FF9E8B5A"/>
        <bgColor rgb="FF9E8B5A"/>
      </patternFill>
    </fill>
    <fill>
      <patternFill patternType="solid">
        <fgColor rgb="FFD26D64"/>
        <bgColor rgb="FFD26D64"/>
      </patternFill>
    </fill>
    <fill>
      <patternFill patternType="solid">
        <fgColor rgb="FFD46D64"/>
        <bgColor rgb="FFD46D64"/>
      </patternFill>
    </fill>
    <fill>
      <patternFill patternType="solid">
        <fgColor rgb="FF00FF00"/>
        <bgColor rgb="FF00FF00"/>
      </patternFill>
    </fill>
    <fill>
      <patternFill patternType="solid">
        <fgColor rgb="FF909357"/>
        <bgColor rgb="FF909357"/>
      </patternFill>
    </fill>
    <fill>
      <patternFill patternType="solid">
        <fgColor rgb="FF909257"/>
        <bgColor rgb="FF909257"/>
      </patternFill>
    </fill>
    <fill>
      <patternFill patternType="solid">
        <fgColor rgb="FF9B8C59"/>
        <bgColor rgb="FF9B8C5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4" fontId="2" fillId="0" borderId="1" pivotButton="0" quotePrefix="0" xfId="0"/>
    <xf numFmtId="10" fontId="2" fillId="0" borderId="1" pivotButton="0" quotePrefix="0" xfId="0"/>
    <xf numFmtId="0" fontId="2" fillId="0" borderId="0" pivotButton="0" quotePrefix="0" xfId="0"/>
    <xf numFmtId="4" fontId="2" fillId="3" borderId="1" pivotButton="0" quotePrefix="0" xfId="0"/>
    <xf numFmtId="0" fontId="2" fillId="0" borderId="0" pivotButton="0" quotePrefix="0" xfId="0"/>
    <xf numFmtId="0" fontId="2" fillId="4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2" fillId="4" borderId="0" pivotButton="0" quotePrefix="0" xfId="0"/>
    <xf numFmtId="0" fontId="2" fillId="0" borderId="1" pivotButton="0" quotePrefix="0" xfId="0"/>
    <xf numFmtId="164" fontId="2" fillId="0" borderId="0" pivotButton="0" quotePrefix="0" xfId="0"/>
    <xf numFmtId="4" fontId="2" fillId="4" borderId="1" pivotButton="0" quotePrefix="0" xfId="0"/>
    <xf numFmtId="10" fontId="2" fillId="4" borderId="1" pivotButton="0" quotePrefix="0" xfId="0"/>
    <xf numFmtId="4" fontId="2" fillId="5" borderId="1" pivotButton="0" quotePrefix="0" xfId="0"/>
    <xf numFmtId="165" fontId="2" fillId="0" borderId="0" pivotButton="0" quotePrefix="0" xfId="0"/>
    <xf numFmtId="4" fontId="2" fillId="0" borderId="0" pivotButton="0" quotePrefix="0" xfId="0"/>
    <xf numFmtId="4" fontId="2" fillId="6" borderId="1" pivotButton="0" quotePrefix="0" xfId="0"/>
    <xf numFmtId="10" fontId="2" fillId="6" borderId="1" pivotButton="0" quotePrefix="0" xfId="0"/>
    <xf numFmtId="10" fontId="2" fillId="3" borderId="1" pivotButton="0" quotePrefix="0" xfId="0"/>
    <xf numFmtId="4" fontId="2" fillId="7" borderId="1" pivotButton="0" quotePrefix="0" xfId="0"/>
    <xf numFmtId="4" fontId="2" fillId="8" borderId="1" pivotButton="0" quotePrefix="0" xfId="0"/>
    <xf numFmtId="0" fontId="2" fillId="9" borderId="1" pivotButton="0" quotePrefix="0" xfId="0"/>
    <xf numFmtId="4" fontId="3" fillId="9" borderId="1" pivotButton="0" quotePrefix="0" xfId="0"/>
    <xf numFmtId="0" fontId="4" fillId="10" borderId="1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166" fontId="5" fillId="0" borderId="1" applyAlignment="1" pivotButton="0" quotePrefix="0" xfId="0">
      <alignment horizontal="right"/>
    </xf>
    <xf numFmtId="4" fontId="5" fillId="0" borderId="3" pivotButton="0" quotePrefix="0" xfId="0"/>
    <xf numFmtId="4" fontId="5" fillId="0" borderId="1" pivotButton="0" quotePrefix="0" xfId="0"/>
    <xf numFmtId="4" fontId="5" fillId="0" borderId="3" pivotButton="0" quotePrefix="0" xfId="0"/>
    <xf numFmtId="4" fontId="5" fillId="0" borderId="1" pivotButton="0" quotePrefix="0" xfId="0"/>
    <xf numFmtId="4" fontId="5" fillId="7" borderId="1" pivotButton="0" quotePrefix="0" xfId="0"/>
    <xf numFmtId="4" fontId="6" fillId="3" borderId="1" pivotButton="0" quotePrefix="0" xfId="0"/>
    <xf numFmtId="4" fontId="6" fillId="5" borderId="1" pivotButton="0" quotePrefix="0" xfId="0"/>
    <xf numFmtId="4" fontId="7" fillId="0" borderId="1" pivotButton="0" quotePrefix="0" xfId="0"/>
    <xf numFmtId="4" fontId="5" fillId="3" borderId="1" pivotButton="0" quotePrefix="0" xfId="0"/>
    <xf numFmtId="4" fontId="8" fillId="0" borderId="1" pivotButton="0" quotePrefix="0" xfId="0"/>
    <xf numFmtId="4" fontId="2" fillId="5" borderId="1" pivotButton="0" quotePrefix="0" xfId="0"/>
    <xf numFmtId="4" fontId="5" fillId="6" borderId="1" pivotButton="0" quotePrefix="0" xfId="0"/>
    <xf numFmtId="4" fontId="5" fillId="3" borderId="1" pivotButton="0" quotePrefix="0" xfId="0"/>
    <xf numFmtId="4" fontId="5" fillId="11" borderId="1" pivotButton="0" quotePrefix="0" xfId="0"/>
    <xf numFmtId="4" fontId="9" fillId="0" borderId="1" pivotButton="0" quotePrefix="0" xfId="0"/>
    <xf numFmtId="4" fontId="10" fillId="12" borderId="1" pivotButton="0" quotePrefix="0" xfId="0"/>
    <xf numFmtId="4" fontId="10" fillId="3" borderId="1" pivotButton="0" quotePrefix="0" xfId="0"/>
    <xf numFmtId="4" fontId="10" fillId="0" borderId="1" pivotButton="0" quotePrefix="0" xfId="0"/>
    <xf numFmtId="4" fontId="6" fillId="6" borderId="1" applyAlignment="1" pivotButton="0" quotePrefix="0" xfId="0">
      <alignment horizontal="right" vertical="bottom"/>
    </xf>
    <xf numFmtId="4" fontId="6" fillId="3" borderId="1" applyAlignment="1" pivotButton="0" quotePrefix="0" xfId="0">
      <alignment horizontal="right" vertical="bottom"/>
    </xf>
    <xf numFmtId="0" fontId="11" fillId="12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 vertical="bottom"/>
    </xf>
    <xf numFmtId="0" fontId="12" fillId="7" borderId="1" applyAlignment="1" pivotButton="0" quotePrefix="0" xfId="0">
      <alignment horizontal="center" vertical="bottom"/>
    </xf>
    <xf numFmtId="4" fontId="5" fillId="13" borderId="1" applyAlignment="1" pivotButton="0" quotePrefix="0" xfId="0">
      <alignment horizontal="right" vertical="bottom"/>
    </xf>
    <xf numFmtId="4" fontId="5" fillId="14" borderId="1" applyAlignment="1" pivotButton="0" quotePrefix="0" xfId="0">
      <alignment horizontal="right" vertical="bottom"/>
    </xf>
    <xf numFmtId="4" fontId="5" fillId="15" borderId="1" applyAlignment="1" pivotButton="0" quotePrefix="0" xfId="0">
      <alignment horizontal="right" vertical="bottom"/>
    </xf>
    <xf numFmtId="4" fontId="5" fillId="16" borderId="1" applyAlignment="1" pivotButton="0" quotePrefix="0" xfId="0">
      <alignment horizontal="right" vertical="bottom"/>
    </xf>
    <xf numFmtId="4" fontId="5" fillId="17" borderId="1" applyAlignment="1" pivotButton="0" quotePrefix="0" xfId="0">
      <alignment horizontal="right" vertical="bottom"/>
    </xf>
    <xf numFmtId="4" fontId="5" fillId="18" borderId="1" applyAlignment="1" pivotButton="0" quotePrefix="0" xfId="0">
      <alignment horizontal="right" vertical="bottom"/>
    </xf>
    <xf numFmtId="4" fontId="5" fillId="19" borderId="1" applyAlignment="1" pivotButton="0" quotePrefix="0" xfId="0">
      <alignment horizontal="right" vertical="bottom"/>
    </xf>
    <xf numFmtId="4" fontId="5" fillId="20" borderId="1" applyAlignment="1" pivotButton="0" quotePrefix="0" xfId="0">
      <alignment horizontal="right" vertical="bottom"/>
    </xf>
    <xf numFmtId="4" fontId="5" fillId="21" borderId="1" applyAlignment="1" pivotButton="0" quotePrefix="0" xfId="0">
      <alignment horizontal="right" vertical="bottom"/>
    </xf>
    <xf numFmtId="4" fontId="5" fillId="22" borderId="1" applyAlignment="1" pivotButton="0" quotePrefix="0" xfId="0">
      <alignment horizontal="right" vertical="bottom"/>
    </xf>
    <xf numFmtId="4" fontId="5" fillId="23" borderId="1" applyAlignment="1" pivotButton="0" quotePrefix="0" xfId="0">
      <alignment horizontal="right" vertical="bottom"/>
    </xf>
    <xf numFmtId="4" fontId="5" fillId="24" borderId="1" applyAlignment="1" pivotButton="0" quotePrefix="0" xfId="0">
      <alignment horizontal="right" vertical="bottom"/>
    </xf>
    <xf numFmtId="4" fontId="5" fillId="25" borderId="1" applyAlignment="1" pivotButton="0" quotePrefix="0" xfId="0">
      <alignment horizontal="right" vertical="bottom"/>
    </xf>
    <xf numFmtId="4" fontId="5" fillId="26" borderId="1" applyAlignment="1" pivotButton="0" quotePrefix="0" xfId="0">
      <alignment horizontal="right" vertical="bottom"/>
    </xf>
    <xf numFmtId="4" fontId="5" fillId="27" borderId="1" applyAlignment="1" pivotButton="0" quotePrefix="0" xfId="0">
      <alignment horizontal="right" vertical="bottom"/>
    </xf>
    <xf numFmtId="4" fontId="5" fillId="28" borderId="1" applyAlignment="1" pivotButton="0" quotePrefix="0" xfId="0">
      <alignment horizontal="right" vertical="bottom"/>
    </xf>
    <xf numFmtId="4" fontId="5" fillId="29" borderId="1" applyAlignment="1" pivotButton="0" quotePrefix="0" xfId="0">
      <alignment horizontal="right" vertical="bottom"/>
    </xf>
    <xf numFmtId="4" fontId="5" fillId="30" borderId="1" applyAlignment="1" pivotButton="0" quotePrefix="0" xfId="0">
      <alignment horizontal="right" vertical="bottom"/>
    </xf>
    <xf numFmtId="4" fontId="5" fillId="31" borderId="1" applyAlignment="1" pivotButton="0" quotePrefix="0" xfId="0">
      <alignment horizontal="right" vertical="bottom"/>
    </xf>
    <xf numFmtId="4" fontId="5" fillId="32" borderId="1" applyAlignment="1" pivotButton="0" quotePrefix="0" xfId="0">
      <alignment horizontal="right" vertical="bottom"/>
    </xf>
    <xf numFmtId="4" fontId="5" fillId="33" borderId="1" applyAlignment="1" pivotButton="0" quotePrefix="0" xfId="0">
      <alignment horizontal="right" vertical="bottom"/>
    </xf>
    <xf numFmtId="4" fontId="5" fillId="34" borderId="1" applyAlignment="1" pivotButton="0" quotePrefix="0" xfId="0">
      <alignment horizontal="right" vertical="bottom"/>
    </xf>
    <xf numFmtId="4" fontId="5" fillId="35" borderId="1" applyAlignment="1" pivotButton="0" quotePrefix="0" xfId="0">
      <alignment horizontal="right" vertical="bottom"/>
    </xf>
    <xf numFmtId="4" fontId="5" fillId="36" borderId="1" applyAlignment="1" pivotButton="0" quotePrefix="0" xfId="0">
      <alignment horizontal="right" vertical="bottom"/>
    </xf>
    <xf numFmtId="4" fontId="5" fillId="37" borderId="1" applyAlignment="1" pivotButton="0" quotePrefix="0" xfId="0">
      <alignment horizontal="right" vertical="bottom"/>
    </xf>
    <xf numFmtId="4" fontId="5" fillId="38" borderId="1" applyAlignment="1" pivotButton="0" quotePrefix="0" xfId="0">
      <alignment horizontal="right" vertical="bottom"/>
    </xf>
    <xf numFmtId="4" fontId="5" fillId="39" borderId="1" applyAlignment="1" pivotButton="0" quotePrefix="0" xfId="0">
      <alignment horizontal="right" vertical="bottom"/>
    </xf>
    <xf numFmtId="4" fontId="5" fillId="40" borderId="1" applyAlignment="1" pivotButton="0" quotePrefix="0" xfId="0">
      <alignment horizontal="right" vertical="bottom"/>
    </xf>
    <xf numFmtId="4" fontId="5" fillId="41" borderId="1" applyAlignment="1" pivotButton="0" quotePrefix="0" xfId="0">
      <alignment horizontal="right" vertical="bottom"/>
    </xf>
    <xf numFmtId="4" fontId="5" fillId="42" borderId="1" applyAlignment="1" pivotButton="0" quotePrefix="0" xfId="0">
      <alignment horizontal="right" vertical="bottom"/>
    </xf>
    <xf numFmtId="4" fontId="5" fillId="43" borderId="1" applyAlignment="1" pivotButton="0" quotePrefix="0" xfId="0">
      <alignment horizontal="right" vertical="bottom"/>
    </xf>
    <xf numFmtId="4" fontId="5" fillId="44" borderId="1" applyAlignment="1" pivotButton="0" quotePrefix="0" xfId="0">
      <alignment horizontal="right" vertical="bottom"/>
    </xf>
    <xf numFmtId="4" fontId="5" fillId="45" borderId="1" applyAlignment="1" pivotButton="0" quotePrefix="0" xfId="0">
      <alignment horizontal="right" vertical="bottom"/>
    </xf>
    <xf numFmtId="4" fontId="5" fillId="46" borderId="1" applyAlignment="1" pivotButton="0" quotePrefix="0" xfId="0">
      <alignment horizontal="right" vertical="bottom"/>
    </xf>
    <xf numFmtId="4" fontId="5" fillId="47" borderId="1" applyAlignment="1" pivotButton="0" quotePrefix="0" xfId="0">
      <alignment horizontal="right" vertical="bottom"/>
    </xf>
    <xf numFmtId="4" fontId="5" fillId="48" borderId="1" applyAlignment="1" pivotButton="0" quotePrefix="0" xfId="0">
      <alignment horizontal="right" vertical="bottom"/>
    </xf>
    <xf numFmtId="4" fontId="5" fillId="49" borderId="1" applyAlignment="1" pivotButton="0" quotePrefix="0" xfId="0">
      <alignment horizontal="right" vertical="bottom"/>
    </xf>
    <xf numFmtId="4" fontId="5" fillId="50" borderId="1" applyAlignment="1" pivotButton="0" quotePrefix="0" xfId="0">
      <alignment horizontal="right" vertical="bottom"/>
    </xf>
    <xf numFmtId="4" fontId="5" fillId="51" borderId="1" applyAlignment="1" pivotButton="0" quotePrefix="0" xfId="0">
      <alignment horizontal="right" vertical="bottom"/>
    </xf>
    <xf numFmtId="4" fontId="5" fillId="52" borderId="1" applyAlignment="1" pivotButton="0" quotePrefix="0" xfId="0">
      <alignment horizontal="right" vertical="bottom"/>
    </xf>
    <xf numFmtId="4" fontId="5" fillId="53" borderId="1" applyAlignment="1" pivotButton="0" quotePrefix="0" xfId="0">
      <alignment horizontal="right" vertical="bottom"/>
    </xf>
    <xf numFmtId="4" fontId="5" fillId="54" borderId="1" applyAlignment="1" pivotButton="0" quotePrefix="0" xfId="0">
      <alignment horizontal="right" vertical="bottom"/>
    </xf>
    <xf numFmtId="4" fontId="5" fillId="55" borderId="1" applyAlignment="1" pivotButton="0" quotePrefix="0" xfId="0">
      <alignment horizontal="right" vertical="bottom"/>
    </xf>
    <xf numFmtId="4" fontId="5" fillId="56" borderId="1" applyAlignment="1" pivotButton="0" quotePrefix="0" xfId="0">
      <alignment horizontal="right" vertical="bottom"/>
    </xf>
    <xf numFmtId="4" fontId="5" fillId="57" borderId="1" applyAlignment="1" pivotButton="0" quotePrefix="0" xfId="0">
      <alignment horizontal="right" vertical="bottom"/>
    </xf>
    <xf numFmtId="4" fontId="5" fillId="58" borderId="1" applyAlignment="1" pivotButton="0" quotePrefix="0" xfId="0">
      <alignment horizontal="right" vertical="bottom"/>
    </xf>
    <xf numFmtId="4" fontId="5" fillId="59" borderId="1" applyAlignment="1" pivotButton="0" quotePrefix="0" xfId="0">
      <alignment horizontal="right" vertical="bottom"/>
    </xf>
    <xf numFmtId="4" fontId="5" fillId="60" borderId="1" applyAlignment="1" pivotButton="0" quotePrefix="0" xfId="0">
      <alignment horizontal="right" vertical="bottom"/>
    </xf>
    <xf numFmtId="4" fontId="5" fillId="61" borderId="1" applyAlignment="1" pivotButton="0" quotePrefix="0" xfId="0">
      <alignment horizontal="right" vertical="bottom"/>
    </xf>
    <xf numFmtId="4" fontId="5" fillId="62" borderId="1" applyAlignment="1" pivotButton="0" quotePrefix="0" xfId="0">
      <alignment horizontal="right" vertical="bottom"/>
    </xf>
    <xf numFmtId="4" fontId="5" fillId="63" borderId="1" applyAlignment="1" pivotButton="0" quotePrefix="0" xfId="0">
      <alignment horizontal="right" vertical="bottom"/>
    </xf>
    <xf numFmtId="4" fontId="5" fillId="64" borderId="1" applyAlignment="1" pivotButton="0" quotePrefix="0" xfId="0">
      <alignment horizontal="right" vertical="bottom"/>
    </xf>
    <xf numFmtId="4" fontId="5" fillId="65" borderId="1" applyAlignment="1" pivotButton="0" quotePrefix="0" xfId="0">
      <alignment horizontal="right" vertical="bottom"/>
    </xf>
    <xf numFmtId="4" fontId="5" fillId="66" borderId="1" applyAlignment="1" pivotButton="0" quotePrefix="0" xfId="0">
      <alignment horizontal="right" vertical="bottom"/>
    </xf>
    <xf numFmtId="4" fontId="5" fillId="67" borderId="1" applyAlignment="1" pivotButton="0" quotePrefix="0" xfId="0">
      <alignment horizontal="right" vertical="bottom"/>
    </xf>
    <xf numFmtId="4" fontId="5" fillId="68" borderId="1" applyAlignment="1" pivotButton="0" quotePrefix="0" xfId="0">
      <alignment horizontal="right" vertical="bottom"/>
    </xf>
    <xf numFmtId="4" fontId="5" fillId="69" borderId="1" applyAlignment="1" pivotButton="0" quotePrefix="0" xfId="0">
      <alignment horizontal="right" vertical="bottom"/>
    </xf>
    <xf numFmtId="4" fontId="5" fillId="70" borderId="1" applyAlignment="1" pivotButton="0" quotePrefix="0" xfId="0">
      <alignment horizontal="right" vertical="bottom"/>
    </xf>
    <xf numFmtId="4" fontId="5" fillId="71" borderId="1" applyAlignment="1" pivotButton="0" quotePrefix="0" xfId="0">
      <alignment horizontal="right" vertical="bottom"/>
    </xf>
    <xf numFmtId="4" fontId="5" fillId="72" borderId="1" applyAlignment="1" pivotButton="0" quotePrefix="0" xfId="0">
      <alignment horizontal="right" vertical="bottom"/>
    </xf>
    <xf numFmtId="4" fontId="5" fillId="73" borderId="1" applyAlignment="1" pivotButton="0" quotePrefix="0" xfId="0">
      <alignment horizontal="right" vertical="bottom"/>
    </xf>
    <xf numFmtId="4" fontId="5" fillId="74" borderId="1" applyAlignment="1" pivotButton="0" quotePrefix="0" xfId="0">
      <alignment horizontal="right" vertical="bottom"/>
    </xf>
    <xf numFmtId="4" fontId="5" fillId="75" borderId="1" applyAlignment="1" pivotButton="0" quotePrefix="0" xfId="0">
      <alignment horizontal="right" vertical="bottom"/>
    </xf>
    <xf numFmtId="4" fontId="5" fillId="76" borderId="1" applyAlignment="1" pivotButton="0" quotePrefix="0" xfId="0">
      <alignment horizontal="right" vertical="bottom"/>
    </xf>
    <xf numFmtId="4" fontId="5" fillId="77" borderId="1" applyAlignment="1" pivotButton="0" quotePrefix="0" xfId="0">
      <alignment horizontal="right" vertical="bottom"/>
    </xf>
    <xf numFmtId="4" fontId="5" fillId="78" borderId="1" applyAlignment="1" pivotButton="0" quotePrefix="0" xfId="0">
      <alignment horizontal="right" vertical="bottom"/>
    </xf>
    <xf numFmtId="4" fontId="5" fillId="79" borderId="1" applyAlignment="1" pivotButton="0" quotePrefix="0" xfId="0">
      <alignment horizontal="right" vertical="bottom"/>
    </xf>
    <xf numFmtId="4" fontId="5" fillId="80" borderId="1" applyAlignment="1" pivotButton="0" quotePrefix="0" xfId="0">
      <alignment horizontal="right" vertical="bottom"/>
    </xf>
    <xf numFmtId="4" fontId="5" fillId="81" borderId="1" applyAlignment="1" pivotButton="0" quotePrefix="0" xfId="0">
      <alignment horizontal="right" vertical="bottom"/>
    </xf>
    <xf numFmtId="4" fontId="5" fillId="82" borderId="1" applyAlignment="1" pivotButton="0" quotePrefix="0" xfId="0">
      <alignment horizontal="right" vertical="bottom"/>
    </xf>
    <xf numFmtId="4" fontId="5" fillId="83" borderId="1" applyAlignment="1" pivotButton="0" quotePrefix="0" xfId="0">
      <alignment horizontal="right" vertical="bottom"/>
    </xf>
    <xf numFmtId="4" fontId="5" fillId="84" borderId="1" applyAlignment="1" pivotButton="0" quotePrefix="0" xfId="0">
      <alignment horizontal="right" vertical="bottom"/>
    </xf>
    <xf numFmtId="4" fontId="5" fillId="85" borderId="1" applyAlignment="1" pivotButton="0" quotePrefix="0" xfId="0">
      <alignment horizontal="right" vertical="bottom"/>
    </xf>
    <xf numFmtId="4" fontId="5" fillId="86" borderId="1" applyAlignment="1" pivotButton="0" quotePrefix="0" xfId="0">
      <alignment horizontal="right" vertical="bottom"/>
    </xf>
    <xf numFmtId="4" fontId="5" fillId="87" borderId="1" applyAlignment="1" pivotButton="0" quotePrefix="0" xfId="0">
      <alignment horizontal="right" vertical="bottom"/>
    </xf>
    <xf numFmtId="4" fontId="5" fillId="88" borderId="1" applyAlignment="1" pivotButton="0" quotePrefix="0" xfId="0">
      <alignment horizontal="right" vertical="bottom"/>
    </xf>
    <xf numFmtId="4" fontId="5" fillId="89" borderId="1" applyAlignment="1" pivotButton="0" quotePrefix="0" xfId="0">
      <alignment horizontal="right" vertical="bottom"/>
    </xf>
    <xf numFmtId="4" fontId="5" fillId="90" borderId="1" applyAlignment="1" pivotButton="0" quotePrefix="0" xfId="0">
      <alignment horizontal="right" vertical="bottom"/>
    </xf>
    <xf numFmtId="4" fontId="5" fillId="91" borderId="1" applyAlignment="1" pivotButton="0" quotePrefix="0" xfId="0">
      <alignment horizontal="right" vertical="bottom"/>
    </xf>
    <xf numFmtId="4" fontId="5" fillId="92" borderId="1" applyAlignment="1" pivotButton="0" quotePrefix="0" xfId="0">
      <alignment horizontal="right" vertical="bottom"/>
    </xf>
    <xf numFmtId="4" fontId="5" fillId="93" borderId="1" applyAlignment="1" pivotButton="0" quotePrefix="0" xfId="0">
      <alignment horizontal="right" vertical="bottom"/>
    </xf>
    <xf numFmtId="4" fontId="5" fillId="94" borderId="1" applyAlignment="1" pivotButton="0" quotePrefix="0" xfId="0">
      <alignment horizontal="right" vertical="bottom"/>
    </xf>
    <xf numFmtId="4" fontId="5" fillId="95" borderId="1" applyAlignment="1" pivotButton="0" quotePrefix="0" xfId="0">
      <alignment horizontal="right" vertical="bottom"/>
    </xf>
    <xf numFmtId="4" fontId="5" fillId="96" borderId="1" applyAlignment="1" pivotButton="0" quotePrefix="0" xfId="0">
      <alignment horizontal="right" vertical="bottom"/>
    </xf>
    <xf numFmtId="4" fontId="5" fillId="97" borderId="1" applyAlignment="1" pivotButton="0" quotePrefix="0" xfId="0">
      <alignment horizontal="right" vertical="bottom"/>
    </xf>
    <xf numFmtId="4" fontId="5" fillId="98" borderId="1" applyAlignment="1" pivotButton="0" quotePrefix="0" xfId="0">
      <alignment horizontal="right" vertical="bottom"/>
    </xf>
    <xf numFmtId="4" fontId="5" fillId="99" borderId="1" applyAlignment="1" pivotButton="0" quotePrefix="0" xfId="0">
      <alignment horizontal="right" vertical="bottom"/>
    </xf>
    <xf numFmtId="4" fontId="5" fillId="100" borderId="1" applyAlignment="1" pivotButton="0" quotePrefix="0" xfId="0">
      <alignment horizontal="right" vertical="bottom"/>
    </xf>
    <xf numFmtId="4" fontId="5" fillId="101" borderId="1" applyAlignment="1" pivotButton="0" quotePrefix="0" xfId="0">
      <alignment horizontal="right" vertical="bottom"/>
    </xf>
    <xf numFmtId="4" fontId="5" fillId="102" borderId="1" applyAlignment="1" pivotButton="0" quotePrefix="0" xfId="0">
      <alignment horizontal="right" vertical="bottom"/>
    </xf>
    <xf numFmtId="4" fontId="5" fillId="103" borderId="1" applyAlignment="1" pivotButton="0" quotePrefix="0" xfId="0">
      <alignment horizontal="right" vertical="bottom"/>
    </xf>
    <xf numFmtId="4" fontId="5" fillId="104" borderId="1" applyAlignment="1" pivotButton="0" quotePrefix="0" xfId="0">
      <alignment horizontal="right" vertical="bottom"/>
    </xf>
    <xf numFmtId="4" fontId="5" fillId="105" borderId="1" applyAlignment="1" pivotButton="0" quotePrefix="0" xfId="0">
      <alignment horizontal="right" vertical="bottom"/>
    </xf>
    <xf numFmtId="4" fontId="5" fillId="106" borderId="1" applyAlignment="1" pivotButton="0" quotePrefix="0" xfId="0">
      <alignment horizontal="right" vertical="bottom"/>
    </xf>
    <xf numFmtId="4" fontId="5" fillId="107" borderId="1" applyAlignment="1" pivotButton="0" quotePrefix="0" xfId="0">
      <alignment horizontal="right" vertical="bottom"/>
    </xf>
    <xf numFmtId="4" fontId="5" fillId="108" borderId="1" applyAlignment="1" pivotButton="0" quotePrefix="0" xfId="0">
      <alignment horizontal="right" vertical="bottom"/>
    </xf>
    <xf numFmtId="4" fontId="5" fillId="109" borderId="1" applyAlignment="1" pivotButton="0" quotePrefix="0" xfId="0">
      <alignment horizontal="right" vertical="bottom"/>
    </xf>
    <xf numFmtId="4" fontId="5" fillId="110" borderId="1" applyAlignment="1" pivotButton="0" quotePrefix="0" xfId="0">
      <alignment horizontal="right" vertical="bottom"/>
    </xf>
    <xf numFmtId="4" fontId="5" fillId="111" borderId="1" applyAlignment="1" pivotButton="0" quotePrefix="0" xfId="0">
      <alignment horizontal="right" vertical="bottom"/>
    </xf>
    <xf numFmtId="4" fontId="5" fillId="112" borderId="1" applyAlignment="1" pivotButton="0" quotePrefix="0" xfId="0">
      <alignment horizontal="right" vertical="bottom"/>
    </xf>
    <xf numFmtId="4" fontId="5" fillId="113" borderId="1" applyAlignment="1" pivotButton="0" quotePrefix="0" xfId="0">
      <alignment horizontal="right" vertical="bottom"/>
    </xf>
    <xf numFmtId="4" fontId="5" fillId="114" borderId="1" applyAlignment="1" pivotButton="0" quotePrefix="0" xfId="0">
      <alignment horizontal="right" vertical="bottom"/>
    </xf>
    <xf numFmtId="4" fontId="5" fillId="115" borderId="1" applyAlignment="1" pivotButton="0" quotePrefix="0" xfId="0">
      <alignment horizontal="right" vertical="bottom"/>
    </xf>
    <xf numFmtId="4" fontId="5" fillId="116" borderId="1" applyAlignment="1" pivotButton="0" quotePrefix="0" xfId="0">
      <alignment horizontal="right" vertical="bottom"/>
    </xf>
    <xf numFmtId="4" fontId="5" fillId="117" borderId="1" applyAlignment="1" pivotButton="0" quotePrefix="0" xfId="0">
      <alignment horizontal="right" vertical="bottom"/>
    </xf>
    <xf numFmtId="4" fontId="5" fillId="118" borderId="1" applyAlignment="1" pivotButton="0" quotePrefix="0" xfId="0">
      <alignment horizontal="right" vertical="bottom"/>
    </xf>
    <xf numFmtId="4" fontId="5" fillId="119" borderId="1" applyAlignment="1" pivotButton="0" quotePrefix="0" xfId="0">
      <alignment horizontal="right" vertical="bottom"/>
    </xf>
    <xf numFmtId="4" fontId="5" fillId="120" borderId="1" applyAlignment="1" pivotButton="0" quotePrefix="0" xfId="0">
      <alignment horizontal="right" vertical="bottom"/>
    </xf>
    <xf numFmtId="4" fontId="5" fillId="121" borderId="1" applyAlignment="1" pivotButton="0" quotePrefix="0" xfId="0">
      <alignment horizontal="right" vertical="bottom"/>
    </xf>
    <xf numFmtId="4" fontId="5" fillId="122" borderId="1" applyAlignment="1" pivotButton="0" quotePrefix="0" xfId="0">
      <alignment horizontal="right" vertical="bottom"/>
    </xf>
    <xf numFmtId="4" fontId="5" fillId="123" borderId="1" applyAlignment="1" pivotButton="0" quotePrefix="0" xfId="0">
      <alignment horizontal="right" vertical="bottom"/>
    </xf>
    <xf numFmtId="4" fontId="5" fillId="124" borderId="1" applyAlignment="1" pivotButton="0" quotePrefix="0" xfId="0">
      <alignment horizontal="right" vertical="bottom"/>
    </xf>
    <xf numFmtId="4" fontId="5" fillId="125" borderId="1" applyAlignment="1" pivotButton="0" quotePrefix="0" xfId="0">
      <alignment horizontal="right" vertical="bottom"/>
    </xf>
    <xf numFmtId="4" fontId="5" fillId="126" borderId="1" applyAlignment="1" pivotButton="0" quotePrefix="0" xfId="0">
      <alignment horizontal="right" vertical="bottom"/>
    </xf>
    <xf numFmtId="4" fontId="5" fillId="127" borderId="1" applyAlignment="1" pivotButton="0" quotePrefix="0" xfId="0">
      <alignment horizontal="right" vertical="bottom"/>
    </xf>
    <xf numFmtId="4" fontId="5" fillId="128" borderId="1" applyAlignment="1" pivotButton="0" quotePrefix="0" xfId="0">
      <alignment horizontal="right" vertical="bottom"/>
    </xf>
    <xf numFmtId="4" fontId="5" fillId="129" borderId="1" applyAlignment="1" pivotButton="0" quotePrefix="0" xfId="0">
      <alignment horizontal="right" vertical="bottom"/>
    </xf>
    <xf numFmtId="4" fontId="5" fillId="130" borderId="1" applyAlignment="1" pivotButton="0" quotePrefix="0" xfId="0">
      <alignment horizontal="right" vertical="bottom"/>
    </xf>
    <xf numFmtId="4" fontId="5" fillId="131" borderId="1" applyAlignment="1" pivotButton="0" quotePrefix="0" xfId="0">
      <alignment horizontal="right" vertical="bottom"/>
    </xf>
    <xf numFmtId="4" fontId="5" fillId="132" borderId="1" applyAlignment="1" pivotButton="0" quotePrefix="0" xfId="0">
      <alignment horizontal="right" vertical="bottom"/>
    </xf>
    <xf numFmtId="4" fontId="5" fillId="133" borderId="1" applyAlignment="1" pivotButton="0" quotePrefix="0" xfId="0">
      <alignment horizontal="right" vertical="bottom"/>
    </xf>
    <xf numFmtId="4" fontId="5" fillId="134" borderId="1" applyAlignment="1" pivotButton="0" quotePrefix="0" xfId="0">
      <alignment horizontal="right" vertical="bottom"/>
    </xf>
    <xf numFmtId="4" fontId="5" fillId="135" borderId="1" applyAlignment="1" pivotButton="0" quotePrefix="0" xfId="0">
      <alignment horizontal="right" vertical="bottom"/>
    </xf>
    <xf numFmtId="4" fontId="5" fillId="136" borderId="1" applyAlignment="1" pivotButton="0" quotePrefix="0" xfId="0">
      <alignment horizontal="right" vertical="bottom"/>
    </xf>
    <xf numFmtId="4" fontId="5" fillId="137" borderId="1" applyAlignment="1" pivotButton="0" quotePrefix="0" xfId="0">
      <alignment horizontal="right" vertical="bottom"/>
    </xf>
    <xf numFmtId="4" fontId="5" fillId="138" borderId="1" applyAlignment="1" pivotButton="0" quotePrefix="0" xfId="0">
      <alignment horizontal="right" vertical="bottom"/>
    </xf>
    <xf numFmtId="4" fontId="5" fillId="139" borderId="1" applyAlignment="1" pivotButton="0" quotePrefix="0" xfId="0">
      <alignment horizontal="right" vertical="bottom"/>
    </xf>
    <xf numFmtId="4" fontId="5" fillId="140" borderId="1" applyAlignment="1" pivotButton="0" quotePrefix="0" xfId="0">
      <alignment horizontal="right" vertical="bottom"/>
    </xf>
    <xf numFmtId="4" fontId="5" fillId="141" borderId="1" applyAlignment="1" pivotButton="0" quotePrefix="0" xfId="0">
      <alignment horizontal="right" vertical="bottom"/>
    </xf>
    <xf numFmtId="4" fontId="5" fillId="142" borderId="1" applyAlignment="1" pivotButton="0" quotePrefix="0" xfId="0">
      <alignment horizontal="right" vertical="bottom"/>
    </xf>
    <xf numFmtId="4" fontId="5" fillId="143" borderId="1" applyAlignment="1" pivotButton="0" quotePrefix="0" xfId="0">
      <alignment horizontal="right" vertical="bottom"/>
    </xf>
    <xf numFmtId="4" fontId="5" fillId="144" borderId="1" applyAlignment="1" pivotButton="0" quotePrefix="0" xfId="0">
      <alignment horizontal="right" vertical="bottom"/>
    </xf>
    <xf numFmtId="0" fontId="12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3" fillId="0" borderId="1" applyAlignment="1" pivotButton="0" quotePrefix="0" xfId="0">
      <alignment horizontal="right"/>
    </xf>
    <xf numFmtId="0" fontId="14" fillId="0" borderId="1" pivotButton="0" quotePrefix="0" xfId="0"/>
    <xf numFmtId="0" fontId="15" fillId="0" borderId="1" pivotButton="0" quotePrefix="0" xfId="0"/>
    <xf numFmtId="0" fontId="14" fillId="0" borderId="1" pivotButton="0" quotePrefix="0" xfId="0"/>
    <xf numFmtId="4" fontId="16" fillId="0" borderId="1" pivotButton="0" quotePrefix="0" xfId="0"/>
    <xf numFmtId="4" fontId="5" fillId="145" borderId="1" applyAlignment="1" pivotButton="0" quotePrefix="0" xfId="0">
      <alignment horizontal="right" vertical="bottom"/>
    </xf>
    <xf numFmtId="4" fontId="5" fillId="146" borderId="1" applyAlignment="1" pivotButton="0" quotePrefix="0" xfId="0">
      <alignment horizontal="right" vertical="bottom"/>
    </xf>
    <xf numFmtId="4" fontId="5" fillId="147" borderId="1" applyAlignment="1" pivotButton="0" quotePrefix="0" xfId="0">
      <alignment horizontal="right" vertical="bottom"/>
    </xf>
    <xf numFmtId="4" fontId="5" fillId="148" borderId="1" applyAlignment="1" pivotButton="0" quotePrefix="0" xfId="0">
      <alignment horizontal="right" vertical="bottom"/>
    </xf>
    <xf numFmtId="4" fontId="5" fillId="149" borderId="1" applyAlignment="1" pivotButton="0" quotePrefix="0" xfId="0">
      <alignment horizontal="right" vertical="bottom"/>
    </xf>
    <xf numFmtId="4" fontId="5" fillId="150" borderId="1" applyAlignment="1" pivotButton="0" quotePrefix="0" xfId="0">
      <alignment horizontal="right" vertical="bottom"/>
    </xf>
    <xf numFmtId="4" fontId="5" fillId="151" borderId="1" applyAlignment="1" pivotButton="0" quotePrefix="0" xfId="0">
      <alignment horizontal="right" vertical="bottom"/>
    </xf>
    <xf numFmtId="4" fontId="5" fillId="152" borderId="1" applyAlignment="1" pivotButton="0" quotePrefix="0" xfId="0">
      <alignment horizontal="right" vertical="bottom"/>
    </xf>
    <xf numFmtId="4" fontId="5" fillId="153" borderId="1" applyAlignment="1" pivotButton="0" quotePrefix="0" xfId="0">
      <alignment horizontal="right" vertical="bottom"/>
    </xf>
    <xf numFmtId="4" fontId="5" fillId="154" borderId="1" applyAlignment="1" pivotButton="0" quotePrefix="0" xfId="0">
      <alignment horizontal="right" vertical="bottom"/>
    </xf>
    <xf numFmtId="4" fontId="5" fillId="155" borderId="1" applyAlignment="1" pivotButton="0" quotePrefix="0" xfId="0">
      <alignment horizontal="right" vertical="bottom"/>
    </xf>
    <xf numFmtId="4" fontId="5" fillId="156" borderId="1" applyAlignment="1" pivotButton="0" quotePrefix="0" xfId="0">
      <alignment horizontal="right" vertical="bottom"/>
    </xf>
    <xf numFmtId="4" fontId="5" fillId="157" borderId="1" applyAlignment="1" pivotButton="0" quotePrefix="0" xfId="0">
      <alignment horizontal="right" vertical="bottom"/>
    </xf>
    <xf numFmtId="4" fontId="5" fillId="158" borderId="1" applyAlignment="1" pivotButton="0" quotePrefix="0" xfId="0">
      <alignment horizontal="right" vertical="bottom"/>
    </xf>
    <xf numFmtId="4" fontId="5" fillId="159" borderId="1" applyAlignment="1" pivotButton="0" quotePrefix="0" xfId="0">
      <alignment horizontal="right" vertical="bottom"/>
    </xf>
    <xf numFmtId="4" fontId="5" fillId="160" borderId="1" applyAlignment="1" pivotButton="0" quotePrefix="0" xfId="0">
      <alignment horizontal="right" vertical="bottom"/>
    </xf>
    <xf numFmtId="4" fontId="5" fillId="161" borderId="1" applyAlignment="1" pivotButton="0" quotePrefix="0" xfId="0">
      <alignment horizontal="right" vertical="bottom"/>
    </xf>
    <xf numFmtId="4" fontId="5" fillId="162" borderId="1" applyAlignment="1" pivotButton="0" quotePrefix="0" xfId="0">
      <alignment horizontal="right" vertical="bottom"/>
    </xf>
    <xf numFmtId="4" fontId="5" fillId="163" borderId="1" applyAlignment="1" pivotButton="0" quotePrefix="0" xfId="0">
      <alignment horizontal="right" vertical="bottom"/>
    </xf>
    <xf numFmtId="4" fontId="5" fillId="0" borderId="1" applyAlignment="1" pivotButton="0" quotePrefix="0" xfId="0">
      <alignment vertical="bottom"/>
    </xf>
    <xf numFmtId="4" fontId="5" fillId="0" borderId="1" applyAlignment="1" pivotButton="0" quotePrefix="0" xfId="0">
      <alignment horizontal="right" vertical="bottom"/>
    </xf>
    <xf numFmtId="4" fontId="10" fillId="0" borderId="1" applyAlignment="1" pivotButton="0" quotePrefix="0" xfId="0">
      <alignment horizontal="right" vertical="bottom"/>
    </xf>
    <xf numFmtId="4" fontId="5" fillId="5" borderId="1" applyAlignment="1" pivotButton="0" quotePrefix="0" xfId="0">
      <alignment horizontal="right" vertical="bottom"/>
    </xf>
    <xf numFmtId="4" fontId="5" fillId="164" borderId="1" applyAlignment="1" pivotButton="0" quotePrefix="0" xfId="0">
      <alignment horizontal="right" vertical="bottom"/>
    </xf>
    <xf numFmtId="4" fontId="5" fillId="165" borderId="1" applyAlignment="1" pivotButton="0" quotePrefix="0" xfId="0">
      <alignment horizontal="right" vertical="bottom"/>
    </xf>
    <xf numFmtId="4" fontId="5" fillId="166" borderId="1" applyAlignment="1" pivotButton="0" quotePrefix="0" xfId="0">
      <alignment horizontal="right" vertical="bottom"/>
    </xf>
    <xf numFmtId="4" fontId="5" fillId="167" borderId="1" applyAlignment="1" pivotButton="0" quotePrefix="0" xfId="0">
      <alignment horizontal="right" vertical="bottom"/>
    </xf>
    <xf numFmtId="4" fontId="5" fillId="168" borderId="1" applyAlignment="1" pivotButton="0" quotePrefix="0" xfId="0">
      <alignment horizontal="right" vertical="bottom"/>
    </xf>
    <xf numFmtId="4" fontId="5" fillId="169" borderId="1" applyAlignment="1" pivotButton="0" quotePrefix="0" xfId="0">
      <alignment horizontal="right" vertical="bottom"/>
    </xf>
    <xf numFmtId="4" fontId="5" fillId="170" borderId="1" applyAlignment="1" pivotButton="0" quotePrefix="0" xfId="0">
      <alignment horizontal="right" vertical="bottom"/>
    </xf>
    <xf numFmtId="4" fontId="5" fillId="171" borderId="1" applyAlignment="1" pivotButton="0" quotePrefix="0" xfId="0">
      <alignment horizontal="right" vertical="bottom"/>
    </xf>
    <xf numFmtId="4" fontId="5" fillId="172" borderId="1" applyAlignment="1" pivotButton="0" quotePrefix="0" xfId="0">
      <alignment horizontal="right" vertical="bottom"/>
    </xf>
    <xf numFmtId="4" fontId="5" fillId="173" borderId="1" applyAlignment="1" pivotButton="0" quotePrefix="0" xfId="0">
      <alignment horizontal="right" vertical="bottom"/>
    </xf>
    <xf numFmtId="4" fontId="17" fillId="0" borderId="1" pivotButton="0" quotePrefix="0" xfId="0"/>
    <xf numFmtId="4" fontId="9" fillId="0" borderId="1" applyAlignment="1" pivotButton="0" quotePrefix="0" xfId="0">
      <alignment horizontal="right" vertical="bottom"/>
    </xf>
    <xf numFmtId="4" fontId="17" fillId="0" borderId="1" applyAlignment="1" pivotButton="0" quotePrefix="0" xfId="0">
      <alignment horizontal="right" vertical="bottom"/>
    </xf>
    <xf numFmtId="4" fontId="8" fillId="0" borderId="1" applyAlignment="1" pivotButton="0" quotePrefix="0" xfId="0">
      <alignment horizontal="right" vertical="bottom"/>
    </xf>
    <xf numFmtId="4" fontId="17" fillId="5" borderId="1" pivotButton="0" quotePrefix="0" xfId="0"/>
    <xf numFmtId="4" fontId="9" fillId="5" borderId="1" pivotButton="0" quotePrefix="0" xfId="0"/>
    <xf numFmtId="4" fontId="18" fillId="0" borderId="1" pivotButton="0" quotePrefix="0" xfId="0"/>
    <xf numFmtId="4" fontId="19" fillId="0" borderId="1" pivotButton="0" quotePrefix="0" xfId="0"/>
    <xf numFmtId="4" fontId="20" fillId="0" borderId="1" pivotButton="0" quotePrefix="0" xfId="0"/>
    <xf numFmtId="4" fontId="21" fillId="0" borderId="1" pivotButton="0" quotePrefix="0" xfId="0"/>
    <xf numFmtId="0" fontId="2" fillId="174" borderId="0" pivotButton="0" quotePrefix="0" xfId="0"/>
    <xf numFmtId="0" fontId="2" fillId="174" borderId="0" pivotButton="0" quotePrefix="0" xfId="0"/>
    <xf numFmtId="4" fontId="5" fillId="175" borderId="1" pivotButton="0" quotePrefix="0" xfId="0"/>
    <xf numFmtId="4" fontId="5" fillId="176" borderId="1" applyAlignment="1" pivotButton="0" quotePrefix="0" xfId="0">
      <alignment horizontal="right" vertical="bottom"/>
    </xf>
    <xf numFmtId="4" fontId="5" fillId="177" borderId="1" applyAlignment="1" pivotButton="0" quotePrefix="0" xfId="0">
      <alignment horizontal="right" vertical="bottom"/>
    </xf>
    <xf numFmtId="4" fontId="5" fillId="178" borderId="1" applyAlignment="1" pivotButton="0" quotePrefix="0" xfId="0">
      <alignment horizontal="right" vertical="bottom"/>
    </xf>
    <xf numFmtId="4" fontId="5" fillId="179" borderId="1" applyAlignment="1" pivotButton="0" quotePrefix="0" xfId="0">
      <alignment horizontal="right" vertical="bottom"/>
    </xf>
    <xf numFmtId="4" fontId="5" fillId="180" borderId="1" applyAlignment="1" pivotButton="0" quotePrefix="0" xfId="0">
      <alignment horizontal="right" vertical="bottom"/>
    </xf>
    <xf numFmtId="4" fontId="17" fillId="76" borderId="1" applyAlignment="1" pivotButton="0" quotePrefix="0" xfId="0">
      <alignment horizontal="right" vertical="bottom"/>
    </xf>
    <xf numFmtId="4" fontId="17" fillId="77" borderId="1" applyAlignment="1" pivotButton="0" quotePrefix="0" xfId="0">
      <alignment horizontal="right" vertical="bottom"/>
    </xf>
    <xf numFmtId="4" fontId="17" fillId="78" borderId="1" applyAlignment="1" pivotButton="0" quotePrefix="0" xfId="0">
      <alignment horizontal="right" vertical="bottom"/>
    </xf>
    <xf numFmtId="4" fontId="17" fillId="79" borderId="1" applyAlignment="1" pivotButton="0" quotePrefix="0" xfId="0">
      <alignment horizontal="right" vertical="bottom"/>
    </xf>
    <xf numFmtId="4" fontId="17" fillId="80" borderId="1" applyAlignment="1" pivotButton="0" quotePrefix="0" xfId="0">
      <alignment horizontal="right" vertical="bottom"/>
    </xf>
    <xf numFmtId="4" fontId="17" fillId="81" borderId="1" applyAlignment="1" pivotButton="0" quotePrefix="0" xfId="0">
      <alignment horizontal="right" vertical="bottom"/>
    </xf>
    <xf numFmtId="4" fontId="17" fillId="59" borderId="1" applyAlignment="1" pivotButton="0" quotePrefix="0" xfId="0">
      <alignment horizontal="right" vertical="bottom"/>
    </xf>
    <xf numFmtId="4" fontId="17" fillId="60" borderId="1" applyAlignment="1" pivotButton="0" quotePrefix="0" xfId="0">
      <alignment horizontal="right" vertical="bottom"/>
    </xf>
    <xf numFmtId="4" fontId="17" fillId="82" borderId="1" applyAlignment="1" pivotButton="0" quotePrefix="0" xfId="0">
      <alignment horizontal="right" vertical="bottom"/>
    </xf>
    <xf numFmtId="4" fontId="17" fillId="92" borderId="1" applyAlignment="1" pivotButton="0" quotePrefix="0" xfId="0">
      <alignment horizontal="right" vertical="bottom"/>
    </xf>
    <xf numFmtId="4" fontId="17" fillId="126" borderId="1" applyAlignment="1" pivotButton="0" quotePrefix="0" xfId="0">
      <alignment horizontal="right" vertical="bottom"/>
    </xf>
    <xf numFmtId="4" fontId="17" fillId="113" borderId="1" applyAlignment="1" pivotButton="0" quotePrefix="0" xfId="0">
      <alignment horizontal="right" vertical="bottom"/>
    </xf>
    <xf numFmtId="4" fontId="17" fillId="127" borderId="1" applyAlignment="1" pivotButton="0" quotePrefix="0" xfId="0">
      <alignment horizontal="right" vertical="bottom"/>
    </xf>
    <xf numFmtId="4" fontId="17" fillId="64" borderId="1" applyAlignment="1" pivotButton="0" quotePrefix="0" xfId="0">
      <alignment horizontal="right" vertical="bottom"/>
    </xf>
    <xf numFmtId="4" fontId="17" fillId="83" borderId="1" applyAlignment="1" pivotButton="0" quotePrefix="0" xfId="0">
      <alignment horizontal="right" vertical="bottom"/>
    </xf>
    <xf numFmtId="4" fontId="17" fillId="85" borderId="1" applyAlignment="1" pivotButton="0" quotePrefix="0" xfId="0">
      <alignment horizontal="right" vertical="bottom"/>
    </xf>
    <xf numFmtId="4" fontId="17" fillId="67" borderId="1" applyAlignment="1" pivotButton="0" quotePrefix="0" xfId="0">
      <alignment horizontal="right" vertical="bottom"/>
    </xf>
    <xf numFmtId="4" fontId="17" fillId="68" borderId="1" applyAlignment="1" pivotButton="0" quotePrefix="0" xfId="0">
      <alignment horizontal="right" vertical="bottom"/>
    </xf>
    <xf numFmtId="4" fontId="17" fillId="75" borderId="1" applyAlignment="1" pivotButton="0" quotePrefix="0" xfId="0">
      <alignment horizontal="right" vertical="bottom"/>
    </xf>
    <xf numFmtId="4" fontId="17" fillId="55" borderId="1" applyAlignment="1" pivotButton="0" quotePrefix="0" xfId="0">
      <alignment horizontal="right" vertical="bottom"/>
    </xf>
    <xf numFmtId="4" fontId="17" fillId="122" borderId="1" applyAlignment="1" pivotButton="0" quotePrefix="0" xfId="0">
      <alignment horizontal="right" vertical="bottom"/>
    </xf>
    <xf numFmtId="4" fontId="17" fillId="123" borderId="1" applyAlignment="1" pivotButton="0" quotePrefix="0" xfId="0">
      <alignment horizontal="right" vertical="bottom"/>
    </xf>
    <xf numFmtId="4" fontId="17" fillId="124" borderId="1" applyAlignment="1" pivotButton="0" quotePrefix="0" xfId="0">
      <alignment horizontal="right" vertical="bottom"/>
    </xf>
    <xf numFmtId="4" fontId="17" fillId="125" borderId="1" applyAlignment="1" pivotButton="0" quotePrefix="0" xfId="0">
      <alignment horizontal="right" vertical="bottom"/>
    </xf>
    <xf numFmtId="4" fontId="5" fillId="181" borderId="1" applyAlignment="1" pivotButton="0" quotePrefix="0" xfId="0">
      <alignment horizontal="right" vertical="bottom"/>
    </xf>
    <xf numFmtId="4" fontId="5" fillId="182" borderId="1" applyAlignment="1" pivotButton="0" quotePrefix="0" xfId="0">
      <alignment horizontal="right" vertical="bottom"/>
    </xf>
    <xf numFmtId="4" fontId="5" fillId="183" borderId="1" applyAlignment="1" pivotButton="0" quotePrefix="0" xfId="0">
      <alignment horizontal="right" vertical="bottom"/>
    </xf>
    <xf numFmtId="4" fontId="5" fillId="184" borderId="1" applyAlignment="1" pivotButton="0" quotePrefix="0" xfId="0">
      <alignment horizontal="right" vertical="bottom"/>
    </xf>
    <xf numFmtId="4" fontId="5" fillId="185" borderId="1" applyAlignment="1" pivotButton="0" quotePrefix="0" xfId="0">
      <alignment horizontal="right" vertical="bottom"/>
    </xf>
    <xf numFmtId="4" fontId="5" fillId="8" borderId="1" applyAlignment="1" pivotButton="0" quotePrefix="0" xfId="0">
      <alignment horizontal="right" vertical="bottom"/>
    </xf>
    <xf numFmtId="0" fontId="2" fillId="8" borderId="0" pivotButton="0" quotePrefix="0" xfId="0"/>
    <xf numFmtId="4" fontId="5" fillId="186" borderId="1" applyAlignment="1" pivotButton="0" quotePrefix="0" xfId="0">
      <alignment horizontal="right" vertical="bottom"/>
    </xf>
    <xf numFmtId="4" fontId="5" fillId="187" borderId="1" applyAlignment="1" pivotButton="0" quotePrefix="0" xfId="0">
      <alignment horizontal="right" vertical="bottom"/>
    </xf>
    <xf numFmtId="4" fontId="5" fillId="188" borderId="1" applyAlignment="1" pivotButton="0" quotePrefix="0" xfId="0">
      <alignment horizontal="right" vertical="bottom"/>
    </xf>
    <xf numFmtId="4" fontId="5" fillId="189" borderId="1" applyAlignment="1" pivotButton="0" quotePrefix="0" xfId="0">
      <alignment horizontal="right" vertical="bottom"/>
    </xf>
    <xf numFmtId="166" fontId="5" fillId="0" borderId="1" applyAlignment="1" pivotButton="0" quotePrefix="0" xfId="0">
      <alignment horizontal="right"/>
    </xf>
    <xf numFmtId="4" fontId="5" fillId="190" borderId="1" applyAlignment="1" pivotButton="0" quotePrefix="0" xfId="0">
      <alignment horizontal="right" vertical="bottom"/>
    </xf>
    <xf numFmtId="4" fontId="5" fillId="191" borderId="1" applyAlignment="1" pivotButton="0" quotePrefix="0" xfId="0">
      <alignment horizontal="right" vertical="bottom"/>
    </xf>
    <xf numFmtId="4" fontId="22" fillId="0" borderId="1" pivotButton="0" quotePrefix="0" xfId="0"/>
    <xf numFmtId="4" fontId="8" fillId="5" borderId="1" pivotButton="0" quotePrefix="0" xfId="0"/>
    <xf numFmtId="4" fontId="23" fillId="192" borderId="1" pivotButton="0" quotePrefix="0" xfId="0"/>
    <xf numFmtId="4" fontId="8" fillId="164" borderId="1" applyAlignment="1" pivotButton="0" quotePrefix="0" xfId="0">
      <alignment horizontal="right" vertical="bottom"/>
    </xf>
    <xf numFmtId="4" fontId="8" fillId="37" borderId="1" applyAlignment="1" pivotButton="0" quotePrefix="0" xfId="0">
      <alignment horizontal="right" vertical="bottom"/>
    </xf>
    <xf numFmtId="4" fontId="10" fillId="38" borderId="1" applyAlignment="1" pivotButton="0" quotePrefix="0" xfId="0">
      <alignment horizontal="right" vertical="bottom"/>
    </xf>
    <xf numFmtId="4" fontId="22" fillId="44" borderId="1" applyAlignment="1" pivotButton="0" quotePrefix="0" xfId="0">
      <alignment horizontal="right" vertical="bottom"/>
    </xf>
    <xf numFmtId="4" fontId="17" fillId="40" borderId="1" applyAlignment="1" pivotButton="0" quotePrefix="0" xfId="0">
      <alignment horizontal="right" vertical="bottom"/>
    </xf>
    <xf numFmtId="4" fontId="22" fillId="151" borderId="1" applyAlignment="1" pivotButton="0" quotePrefix="0" xfId="0">
      <alignment horizontal="right" vertical="bottom"/>
    </xf>
    <xf numFmtId="4" fontId="10" fillId="149" borderId="1" applyAlignment="1" pivotButton="0" quotePrefix="0" xfId="0">
      <alignment horizontal="right" vertical="bottom"/>
    </xf>
    <xf numFmtId="4" fontId="9" fillId="159" borderId="1" applyAlignment="1" pivotButton="0" quotePrefix="0" xfId="0">
      <alignment horizontal="right" vertical="bottom"/>
    </xf>
    <xf numFmtId="4" fontId="9" fillId="145" borderId="1" applyAlignment="1" pivotButton="0" quotePrefix="0" xfId="0">
      <alignment horizontal="right" vertical="bottom"/>
    </xf>
    <xf numFmtId="4" fontId="16" fillId="0" borderId="1" pivotButton="0" quotePrefix="0" xfId="0"/>
    <xf numFmtId="4" fontId="9" fillId="22" borderId="1" applyAlignment="1" pivotButton="0" quotePrefix="0" xfId="0">
      <alignment horizontal="right" vertical="bottom"/>
    </xf>
    <xf numFmtId="4" fontId="8" fillId="31" borderId="1" applyAlignment="1" pivotButton="0" quotePrefix="0" xfId="0">
      <alignment horizontal="right" vertical="bottom"/>
    </xf>
    <xf numFmtId="4" fontId="8" fillId="47" borderId="1" applyAlignment="1" pivotButton="0" quotePrefix="0" xfId="0">
      <alignment horizontal="right" vertical="bottom"/>
    </xf>
    <xf numFmtId="4" fontId="8" fillId="48" borderId="1" applyAlignment="1" pivotButton="0" quotePrefix="0" xfId="0">
      <alignment horizontal="right" vertical="bottom"/>
    </xf>
    <xf numFmtId="4" fontId="9" fillId="49" borderId="1" applyAlignment="1" pivotButton="0" quotePrefix="0" xfId="0">
      <alignment horizontal="right" vertical="bottom"/>
    </xf>
    <xf numFmtId="4" fontId="9" fillId="146" borderId="1" applyAlignment="1" pivotButton="0" quotePrefix="0" xfId="0">
      <alignment horizontal="right" vertical="bottom"/>
    </xf>
    <xf numFmtId="4" fontId="10" fillId="147" borderId="1" applyAlignment="1" pivotButton="0" quotePrefix="0" xfId="0">
      <alignment horizontal="right" vertical="bottom"/>
    </xf>
    <xf numFmtId="4" fontId="10" fillId="148" borderId="1" applyAlignment="1" pivotButton="0" quotePrefix="0" xfId="0">
      <alignment horizontal="right" vertical="bottom"/>
    </xf>
    <xf numFmtId="4" fontId="9" fillId="149" borderId="1" applyAlignment="1" pivotButton="0" quotePrefix="0" xfId="0">
      <alignment horizontal="right" vertical="bottom"/>
    </xf>
    <xf numFmtId="4" fontId="10" fillId="5" borderId="1" pivotButton="0" quotePrefix="0" xfId="0"/>
    <xf numFmtId="4" fontId="8" fillId="22" borderId="1" applyAlignment="1" pivotButton="0" quotePrefix="0" xfId="0">
      <alignment horizontal="right" vertical="bottom"/>
    </xf>
    <xf numFmtId="4" fontId="17" fillId="32" borderId="1" applyAlignment="1" pivotButton="0" quotePrefix="0" xfId="0">
      <alignment horizontal="right" vertical="bottom"/>
    </xf>
    <xf numFmtId="4" fontId="17" fillId="19" borderId="1" applyAlignment="1" pivotButton="0" quotePrefix="0" xfId="0">
      <alignment horizontal="right" vertical="bottom"/>
    </xf>
    <xf numFmtId="4" fontId="17" fillId="31" borderId="1" applyAlignment="1" pivotButton="0" quotePrefix="0" xfId="0">
      <alignment horizontal="right" vertical="bottom"/>
    </xf>
    <xf numFmtId="4" fontId="17" fillId="22" borderId="1" applyAlignment="1" pivotButton="0" quotePrefix="0" xfId="0">
      <alignment horizontal="right" vertical="bottom"/>
    </xf>
    <xf numFmtId="4" fontId="17" fillId="14" borderId="1" applyAlignment="1" pivotButton="0" quotePrefix="0" xfId="0">
      <alignment horizontal="right" vertical="bottom"/>
    </xf>
    <xf numFmtId="4" fontId="17" fillId="41" borderId="1" applyAlignment="1" pivotButton="0" quotePrefix="0" xfId="0">
      <alignment horizontal="right" vertical="bottom"/>
    </xf>
    <xf numFmtId="4" fontId="17" fillId="15" borderId="1" applyAlignment="1" pivotButton="0" quotePrefix="0" xfId="0">
      <alignment horizontal="right" vertical="bottom"/>
    </xf>
    <xf numFmtId="4" fontId="17" fillId="49" borderId="1" applyAlignment="1" pivotButton="0" quotePrefix="0" xfId="0">
      <alignment horizontal="right" vertical="bottom"/>
    </xf>
    <xf numFmtId="4" fontId="21" fillId="5" borderId="1" pivotButton="0" quotePrefix="0" xfId="0"/>
    <xf numFmtId="4" fontId="17" fillId="30" borderId="1" applyAlignment="1" pivotButton="0" quotePrefix="0" xfId="0">
      <alignment horizontal="right" vertical="bottom"/>
    </xf>
    <xf numFmtId="4" fontId="5" fillId="193" borderId="1" applyAlignment="1" pivotButton="0" quotePrefix="0" xfId="0">
      <alignment horizontal="right" vertical="bottom"/>
    </xf>
    <xf numFmtId="4" fontId="5" fillId="194" borderId="1" applyAlignment="1" pivotButton="0" quotePrefix="0" xfId="0">
      <alignment horizontal="right" vertical="bottom"/>
    </xf>
    <xf numFmtId="4" fontId="5" fillId="195" borderId="1" applyAlignment="1" pivotButton="0" quotePrefix="0" xfId="0">
      <alignment horizontal="right" vertical="bottom"/>
    </xf>
    <xf numFmtId="4" fontId="17" fillId="108" borderId="1" applyAlignment="1" pivotButton="0" quotePrefix="0" xfId="0">
      <alignment horizontal="right" vertical="bottom"/>
    </xf>
    <xf numFmtId="2" fontId="5" fillId="0" borderId="1" pivotButton="0" quotePrefix="0" xfId="0"/>
    <xf numFmtId="4" fontId="17" fillId="167" borderId="1" applyAlignment="1" pivotButton="0" quotePrefix="0" xfId="0">
      <alignment horizontal="right" vertical="bottom"/>
    </xf>
    <xf numFmtId="4" fontId="17" fillId="145" borderId="1" applyAlignment="1" pivotButton="0" quotePrefix="0" xfId="0">
      <alignment horizontal="right" vertical="bottom"/>
    </xf>
    <xf numFmtId="4" fontId="17" fillId="159" borderId="1" applyAlignment="1" pivotButton="0" quotePrefix="0" xfId="0">
      <alignment horizontal="right" vertical="bottom"/>
    </xf>
    <xf numFmtId="14" fontId="5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styles" Target="styles.xml" Id="rId72" /><Relationship Type="http://schemas.openxmlformats.org/officeDocument/2006/relationships/theme" Target="theme/theme1.xml" Id="rId7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326" min="1" max="1"/>
    <col width="10.29" customWidth="1" style="326" min="2" max="2"/>
    <col width="9.57" customWidth="1" style="326" min="3" max="22"/>
    <col width="24.29" customWidth="1" style="326" min="23" max="23"/>
    <col width="8.710000000000001" customWidth="1" style="326" min="24" max="25"/>
  </cols>
  <sheetData>
    <row r="1" ht="14.25" customHeight="1" s="326">
      <c r="A1" s="29" t="inlineStr">
        <is>
          <t>DATE</t>
        </is>
      </c>
      <c r="B1" s="28" t="inlineStr">
        <is>
          <t xml:space="preserve">NIFTY </t>
        </is>
      </c>
      <c r="C1" s="29" t="inlineStr">
        <is>
          <t>ATP</t>
        </is>
      </c>
      <c r="D1" s="29" t="inlineStr">
        <is>
          <t>2DATP</t>
        </is>
      </c>
      <c r="E1" s="29" t="inlineStr">
        <is>
          <t>3DATP</t>
        </is>
      </c>
      <c r="F1" s="29" t="inlineStr">
        <is>
          <t>4DATP</t>
        </is>
      </c>
      <c r="G1" s="29" t="inlineStr">
        <is>
          <t>5DATP</t>
        </is>
      </c>
      <c r="H1" s="29" t="inlineStr">
        <is>
          <t>6DATP</t>
        </is>
      </c>
      <c r="I1" s="29" t="inlineStr">
        <is>
          <t>7DATP</t>
        </is>
      </c>
      <c r="J1" s="29" t="inlineStr">
        <is>
          <t>8DATP</t>
        </is>
      </c>
      <c r="K1" s="29" t="inlineStr">
        <is>
          <t>9DATP</t>
        </is>
      </c>
      <c r="L1" s="29" t="inlineStr">
        <is>
          <t>10DATP</t>
        </is>
      </c>
      <c r="M1" s="29" t="inlineStr">
        <is>
          <t>11DATP</t>
        </is>
      </c>
      <c r="N1" s="29" t="inlineStr">
        <is>
          <t>12DATP</t>
        </is>
      </c>
      <c r="O1" s="29" t="inlineStr">
        <is>
          <t>13DATP</t>
        </is>
      </c>
      <c r="P1" s="29" t="inlineStr">
        <is>
          <t>14DATP</t>
        </is>
      </c>
      <c r="Q1" s="29" t="inlineStr">
        <is>
          <t>15DATP</t>
        </is>
      </c>
      <c r="R1" s="29" t="inlineStr">
        <is>
          <t>16DATP</t>
        </is>
      </c>
      <c r="S1" s="29" t="inlineStr">
        <is>
          <t>17DATP</t>
        </is>
      </c>
      <c r="T1" s="29" t="inlineStr">
        <is>
          <t>18DATP</t>
        </is>
      </c>
      <c r="U1" s="29" t="inlineStr">
        <is>
          <t>19DATP</t>
        </is>
      </c>
      <c r="V1" s="29" t="inlineStr">
        <is>
          <t>20DATP</t>
        </is>
      </c>
    </row>
    <row r="2" ht="14.25" customHeight="1" s="326">
      <c r="A2" s="280" t="n">
        <v>45901</v>
      </c>
      <c r="B2" s="33" t="n">
        <v>24748</v>
      </c>
      <c r="C2" s="34" t="n">
        <v>24697.74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 ht="14.25" customHeight="1" s="326">
      <c r="A3" s="280" t="n">
        <v>45902</v>
      </c>
      <c r="B3" s="33" t="n">
        <v>24691.8</v>
      </c>
      <c r="C3" s="34" t="n">
        <v>24776.25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 ht="14.25" customHeight="1" s="326">
      <c r="A4" s="280" t="n">
        <v>45903</v>
      </c>
      <c r="B4" s="33" t="n">
        <v>24813.1</v>
      </c>
      <c r="C4" s="34" t="n">
        <v>24741.19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 ht="14.25" customHeight="1" s="326">
      <c r="A5" s="280" t="n">
        <v>45904</v>
      </c>
      <c r="B5" s="33" t="n">
        <v>24827.5</v>
      </c>
      <c r="C5" s="34" t="n">
        <v>24922.64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 ht="14.25" customHeight="1" s="326">
      <c r="A6" s="280" t="n">
        <v>45905</v>
      </c>
      <c r="B6" s="33" t="n">
        <v>24847.7</v>
      </c>
      <c r="C6" s="34" t="n">
        <v>24819.86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 ht="14.25" customHeight="1" s="326">
      <c r="A7" s="280" t="n">
        <v>45908</v>
      </c>
      <c r="B7" s="33" t="n">
        <v>24892.7</v>
      </c>
      <c r="C7" s="34" t="n">
        <v>24918.67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 ht="14.25" customHeight="1" s="326">
      <c r="A8" s="280" t="n">
        <v>45909</v>
      </c>
      <c r="B8" s="33" t="n">
        <v>24950.3</v>
      </c>
      <c r="C8" s="34" t="n">
        <v>24945.76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 ht="14.25" customHeight="1" s="326">
      <c r="A9" s="280" t="n">
        <v>45910</v>
      </c>
      <c r="B9" s="33" t="n">
        <v>25072.3</v>
      </c>
      <c r="C9" s="34" t="n">
        <v>25071.95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4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 ht="14.25" customHeight="1" s="326">
      <c r="A10" s="280" t="n">
        <v>45911</v>
      </c>
      <c r="B10" s="33" t="n">
        <v>25104.5</v>
      </c>
      <c r="C10" s="34" t="n">
        <v>25091.38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4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 ht="14.25" customHeight="1" s="326">
      <c r="A11" s="280" t="n">
        <v>45912</v>
      </c>
      <c r="B11" s="33" t="n">
        <v>25205</v>
      </c>
      <c r="C11" s="34" t="n">
        <v>25188.23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4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 ht="14.25" customHeight="1" s="326">
      <c r="A12" s="280" t="n">
        <v>45915</v>
      </c>
      <c r="B12" s="33" t="n">
        <v>25164.7</v>
      </c>
      <c r="C12" s="34" t="n">
        <v>25171.13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4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 ht="14.25" customHeight="1" s="326">
      <c r="A13" s="280" t="n">
        <v>45916</v>
      </c>
      <c r="B13" s="33" t="n">
        <v>25331.4</v>
      </c>
      <c r="C13" s="34" t="n">
        <v>25276.63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4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 ht="14.25" customHeight="1" s="326">
      <c r="A14" s="280" t="n">
        <v>45917</v>
      </c>
      <c r="B14" s="33" t="n">
        <v>25423.4</v>
      </c>
      <c r="C14" s="34" t="n">
        <v>25411.58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4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 ht="14.25" customHeight="1" s="326">
      <c r="A15" s="280" t="n">
        <v>45918</v>
      </c>
      <c r="B15" s="33" t="n">
        <v>25510.9</v>
      </c>
      <c r="C15" s="34" t="n">
        <v>25487.77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4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 ht="14.25" customHeight="1" s="326">
      <c r="A16" s="280" t="n">
        <v>45919</v>
      </c>
      <c r="B16" s="33" t="n">
        <v>25411.2</v>
      </c>
      <c r="C16" s="34" t="n">
        <v>25401.69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4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 ht="14.25" customHeight="1" s="326">
      <c r="A17" s="280" t="n">
        <v>45922</v>
      </c>
      <c r="B17" s="33" t="n">
        <v>25277.7</v>
      </c>
      <c r="C17" s="34" t="n">
        <v>25326.51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4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 ht="14.25" customHeight="1" s="326">
      <c r="A18" s="280" t="n">
        <v>45923</v>
      </c>
      <c r="B18" s="33" t="n">
        <v>25255.8</v>
      </c>
      <c r="C18" s="34" t="n">
        <v>25242.47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4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 ht="14.25" customHeight="1" s="326">
      <c r="A19" s="280" t="n">
        <v>45924</v>
      </c>
      <c r="B19" s="33" t="n">
        <v>25111.9</v>
      </c>
      <c r="C19" s="34" t="n">
        <v>25136.81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4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 ht="14.25" customHeight="1" s="326">
      <c r="A20" s="280" t="n">
        <v>45925</v>
      </c>
      <c r="B20" s="33" t="n">
        <v>24967.7</v>
      </c>
      <c r="C20" s="35" t="n">
        <v>25027.92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4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 ht="14.25" customHeight="1" s="326">
      <c r="A21" s="280" t="n">
        <v>45926</v>
      </c>
      <c r="B21" s="33" t="n">
        <v>24654.9</v>
      </c>
      <c r="C21" s="34" t="n">
        <v>24778.02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4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 ht="14.25" customHeight="1" s="326">
      <c r="A22" s="280" t="n">
        <v>45929</v>
      </c>
      <c r="B22" s="33" t="n">
        <v>24685</v>
      </c>
      <c r="C22" s="34" t="n">
        <v>24741.97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4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 ht="14.25" customHeight="1" s="326">
      <c r="A23" s="280" t="n">
        <v>45930</v>
      </c>
      <c r="B23" s="33" t="n">
        <v>24612</v>
      </c>
      <c r="C23" s="34" t="n">
        <v>24650.24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4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 ht="14.25" customHeight="1" s="326">
      <c r="A24" s="280" t="n">
        <v>45931</v>
      </c>
      <c r="B24" s="33" t="n">
        <v>24967.2</v>
      </c>
      <c r="C24" s="34" t="n">
        <v>24882.52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4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 ht="14.25" customHeight="1" s="326">
      <c r="A25" s="280" t="n">
        <v>45933</v>
      </c>
      <c r="B25" s="33" t="n">
        <v>25006.6</v>
      </c>
      <c r="C25" s="34" t="n">
        <v>24952.75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6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 ht="14.25" customHeight="1" s="326">
      <c r="A26" s="280" t="n">
        <v>45936</v>
      </c>
      <c r="B26" s="33" t="n">
        <v>25185.4</v>
      </c>
      <c r="C26" s="34" t="n">
        <v>25106.04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 ht="14.25" customHeight="1" s="326">
      <c r="A27" s="280" t="n">
        <v>45937</v>
      </c>
      <c r="B27" s="33" t="n">
        <v>25108.3</v>
      </c>
      <c r="C27" s="34" t="n">
        <v>25250.56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38">
        <f>SUM(C8:C27)/20</f>
        <v/>
      </c>
    </row>
    <row r="28" ht="14.25" customHeight="1" s="326">
      <c r="A28" s="280" t="n">
        <v>45938</v>
      </c>
      <c r="B28" s="33" t="n">
        <v>25120.4</v>
      </c>
      <c r="C28" s="34" t="n">
        <v>25169.43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 ht="14.25" customHeight="1" s="326">
      <c r="A29" s="280" t="n">
        <v>45939</v>
      </c>
      <c r="B29" s="33" t="n">
        <v>25273.8</v>
      </c>
      <c r="C29" s="43" t="n">
        <v>25277.15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 ht="14.25" customHeight="1" s="326">
      <c r="A30" s="280" t="n">
        <v>45940</v>
      </c>
      <c r="B30" s="33" t="n">
        <v>25411</v>
      </c>
      <c r="C30" s="34" t="n">
        <v>25396.17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 ht="14.25" customHeight="1" s="326">
      <c r="A31" s="280" t="n">
        <v>45943</v>
      </c>
      <c r="B31" s="33" t="n">
        <v>25309.3</v>
      </c>
      <c r="C31" s="34" t="n">
        <v>25290.23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40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 ht="14.25" customHeight="1" s="326">
      <c r="A32" s="280" t="n">
        <v>45944</v>
      </c>
      <c r="B32" s="33" t="n">
        <v>25206</v>
      </c>
      <c r="C32" s="34" t="n">
        <v>25234.53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 ht="14.25" customHeight="1" s="326">
      <c r="A33" s="280" t="n">
        <v>45945</v>
      </c>
      <c r="B33" s="33" t="n">
        <v>25424.8</v>
      </c>
      <c r="C33" s="34" t="n">
        <v>25384.03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 ht="14.25" customHeight="1" s="326">
      <c r="A34" s="280" t="n">
        <v>45946</v>
      </c>
      <c r="B34" s="33" t="n">
        <v>25656.1</v>
      </c>
      <c r="C34" s="34" t="n">
        <v>25595.09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 ht="14.25" customHeight="1" s="326">
      <c r="A35" s="280" t="n">
        <v>45947</v>
      </c>
      <c r="B35" s="4" t="n">
        <v>25757.8</v>
      </c>
      <c r="C35" s="4" t="n">
        <v>25734.4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 ht="14.25" customHeight="1" s="326">
      <c r="A36" s="280" t="n">
        <v>45950</v>
      </c>
      <c r="B36" s="4" t="n">
        <v>25915.1</v>
      </c>
      <c r="C36" s="4" t="n">
        <v>25906.61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 ht="14.25" customHeight="1" s="326">
      <c r="A37" s="280" t="n">
        <v>45951</v>
      </c>
      <c r="B37" s="4" t="n">
        <v>25906.3</v>
      </c>
      <c r="C37" s="4" t="n">
        <v>25925.83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 ht="14.25" customHeight="1" s="326">
      <c r="A38" s="280" t="n">
        <v>45953</v>
      </c>
      <c r="B38" s="4" t="n">
        <v>25976.9</v>
      </c>
      <c r="C38" s="4" t="n">
        <v>26096.22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 ht="14.25" customHeight="1" s="326">
      <c r="A39" s="280" t="n">
        <v>45954</v>
      </c>
      <c r="B39" s="4" t="n">
        <v>25814.8</v>
      </c>
      <c r="C39" s="4" t="n">
        <v>25853.26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 ht="14.25" customHeight="1" s="326">
      <c r="A40" s="280" t="n">
        <v>45957</v>
      </c>
      <c r="B40" s="4" t="n">
        <v>26013.5</v>
      </c>
      <c r="C40" s="4" t="n">
        <v>26005.58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 ht="14.25" customHeight="1" s="326">
      <c r="A41" s="280" t="n">
        <v>45958</v>
      </c>
      <c r="B41" s="4" t="n">
        <v>25936.4</v>
      </c>
      <c r="C41" s="4" t="n">
        <v>25912.82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 ht="14.25" customHeight="1" s="326">
      <c r="A42" s="280" t="n">
        <v>45959</v>
      </c>
      <c r="B42" s="4" t="n">
        <v>26238.7</v>
      </c>
      <c r="C42" s="4" t="n">
        <v>26220.28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 ht="14.25" customHeight="1" s="326">
      <c r="A43" s="280" t="n">
        <v>45960</v>
      </c>
      <c r="B43" s="4" t="n">
        <v>26031.6</v>
      </c>
      <c r="C43" s="4" t="n">
        <v>26068.76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 ht="14.25" customHeight="1" s="326">
      <c r="A44" s="280" t="n">
        <v>45961</v>
      </c>
      <c r="B44" s="4" t="n">
        <v>25905.5</v>
      </c>
      <c r="C44" s="41" t="n">
        <v>25961.76</v>
      </c>
      <c r="D44" s="42">
        <f>SUM(C43:C44)/2</f>
        <v/>
      </c>
      <c r="E44" s="34">
        <f>SUM(C42:C44)/3</f>
        <v/>
      </c>
      <c r="F44" s="34">
        <f>SUM(C41:C44)/4</f>
        <v/>
      </c>
      <c r="G44" s="43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4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  <c r="W44" s="8" t="inlineStr">
        <is>
          <t>56- gaps points atp&amp; close</t>
        </is>
      </c>
    </row>
    <row r="45" ht="14.25" customHeight="1" s="326">
      <c r="A45" s="280" t="n">
        <v>45964</v>
      </c>
      <c r="B45" s="4" t="n">
        <v>25898.9</v>
      </c>
      <c r="C45" s="4" t="n">
        <v>25878.98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 ht="14.25" customHeight="1" s="326">
      <c r="A46" s="280" t="n">
        <v>45965</v>
      </c>
      <c r="B46" s="4" t="n">
        <v>25708.3</v>
      </c>
      <c r="C46" s="4" t="n">
        <v>25766.87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  <c r="W46" s="8" t="inlineStr">
        <is>
          <t>58.57 - point gaps</t>
        </is>
      </c>
    </row>
    <row r="47" ht="14.25" customHeight="1" s="326">
      <c r="A47" s="280" t="n">
        <v>45967</v>
      </c>
      <c r="B47" s="4" t="n">
        <v>25627.2</v>
      </c>
      <c r="C47" s="4" t="n">
        <v>25684.87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 ht="14.25" customHeight="1" s="326">
      <c r="A48" s="280" t="n">
        <v>45968</v>
      </c>
      <c r="B48" s="4" t="n">
        <v>25589.2</v>
      </c>
      <c r="C48" s="4" t="n">
        <v>25535.76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  <c r="W48" s="8" t="inlineStr">
        <is>
          <t>connect 20DATP</t>
        </is>
      </c>
    </row>
    <row r="49" ht="14.25" customHeight="1" s="326">
      <c r="A49" s="280" t="n">
        <v>45971</v>
      </c>
      <c r="B49" s="4" t="n">
        <v>25694.5</v>
      </c>
      <c r="C49" s="4" t="n">
        <v>25696.36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 ht="14.25" customHeight="1" s="326">
      <c r="A50" s="280" t="n">
        <v>45972</v>
      </c>
      <c r="B50" s="4" t="n">
        <v>25811.4</v>
      </c>
      <c r="C50" s="4" t="n">
        <v>25694.33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45">
        <f>SUM(C37:C50)/14</f>
        <v/>
      </c>
      <c r="Q50" s="46">
        <f>SUM(C36:C50)/15</f>
        <v/>
      </c>
      <c r="R50" s="38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 ht="14.25" customHeight="1" s="326">
      <c r="A51" s="280" t="n">
        <v>45973</v>
      </c>
      <c r="B51" s="4" t="n">
        <v>25986.1</v>
      </c>
      <c r="C51" s="4" t="n">
        <v>25966.23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 ht="14.25" customHeight="1" s="326">
      <c r="A52" s="280" t="n">
        <v>45974</v>
      </c>
      <c r="B52" s="4" t="n">
        <v>25953.8</v>
      </c>
      <c r="C52" s="4" t="n">
        <v>25999.37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 ht="14.25" customHeight="1" s="326">
      <c r="A53" s="280" t="n">
        <v>45975</v>
      </c>
      <c r="B53" s="4" t="n">
        <v>25951.4</v>
      </c>
      <c r="C53" s="4" t="n">
        <v>25905.17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 ht="14.25" customHeight="1" s="326">
      <c r="A54" s="280" t="n">
        <v>45978</v>
      </c>
      <c r="B54" s="4" t="n">
        <v>26060.1</v>
      </c>
      <c r="C54" s="4" t="n">
        <v>26037.13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45">
        <f>SUM(C42:C54)/13</f>
        <v/>
      </c>
      <c r="P54" s="47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 ht="14.25" customHeight="1" s="326">
      <c r="A55" s="280" t="n">
        <v>45979</v>
      </c>
      <c r="B55" s="4" t="n">
        <v>25948.8</v>
      </c>
      <c r="C55" s="4" t="n">
        <v>25971.73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 ht="14.25" customHeight="1" s="326">
      <c r="A56" s="280" t="n">
        <v>45980</v>
      </c>
      <c r="B56" s="4" t="n">
        <v>26071</v>
      </c>
      <c r="C56" s="4" t="n">
        <v>26011.32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  <c r="W56" s="8" t="inlineStr">
        <is>
          <t>60 point gap</t>
        </is>
      </c>
    </row>
    <row r="57" ht="14.25" customHeight="1" s="326">
      <c r="A57" s="280" t="n">
        <v>45981</v>
      </c>
      <c r="B57" s="4" t="n">
        <v>26220.8</v>
      </c>
      <c r="C57" s="4" t="n">
        <v>26186.71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48">
        <f>SUM(C47:C57)/11</f>
        <v/>
      </c>
      <c r="N57" s="40">
        <f>SUM(C46:C57)/12</f>
        <v/>
      </c>
      <c r="O57" s="40">
        <f>SUM(C45:C57)/13</f>
        <v/>
      </c>
      <c r="P57" s="45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 ht="14.25" customHeight="1" s="326">
      <c r="A58" s="280" t="n">
        <v>45982</v>
      </c>
      <c r="B58" s="4" t="n">
        <v>26077.5</v>
      </c>
      <c r="C58" s="4" t="n">
        <v>26121.25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 ht="14.25" customHeight="1" s="326">
      <c r="A59" s="280" t="n">
        <v>45985</v>
      </c>
      <c r="B59" s="4" t="n">
        <v>25996.4</v>
      </c>
      <c r="C59" s="4" t="n">
        <v>26078.07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 ht="14.25" customHeight="1" s="326">
      <c r="A60" s="280" t="n">
        <v>45986</v>
      </c>
      <c r="B60" s="4" t="n">
        <v>25886.8</v>
      </c>
      <c r="C60" s="4" t="n">
        <v>25963.8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 ht="14.25" customHeight="1" s="326">
      <c r="A61" s="280" t="n">
        <v>45987</v>
      </c>
      <c r="B61" s="4" t="n">
        <v>26381.2</v>
      </c>
      <c r="C61" s="4" t="n">
        <v>26302.98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 ht="14.25" customHeight="1" s="326">
      <c r="A62" s="280" t="n">
        <v>45988</v>
      </c>
      <c r="B62" s="4" t="n">
        <v>26390.9</v>
      </c>
      <c r="C62" s="4" t="n">
        <v>26409.02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 ht="14.25" customHeight="1" s="326">
      <c r="A63" s="280" t="n">
        <v>45989</v>
      </c>
      <c r="B63" s="4" t="n">
        <v>26387.4</v>
      </c>
      <c r="C63" s="4" t="n">
        <v>26404.13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 ht="14.25" customHeight="1" s="326">
      <c r="A64" s="280" t="n">
        <v>45992</v>
      </c>
      <c r="B64" s="4" t="n">
        <v>26334.7</v>
      </c>
      <c r="C64" s="4" t="n">
        <v>26377.56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 ht="14.25" customHeight="1" s="326">
      <c r="A65" s="280" t="n">
        <v>45993</v>
      </c>
      <c r="B65" s="4" t="n">
        <v>26213</v>
      </c>
      <c r="C65" s="4" t="n">
        <v>26231.97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 ht="14.25" customHeight="1" s="326">
      <c r="A66" s="280" t="n">
        <v>45994</v>
      </c>
      <c r="B66" s="4" t="n">
        <v>26136.2</v>
      </c>
      <c r="C66" s="4" t="n">
        <v>26102.79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 ht="14.25" customHeight="1" s="326">
      <c r="A67" s="280" t="n">
        <v>45995</v>
      </c>
      <c r="B67" s="4" t="n">
        <v>26186.5</v>
      </c>
      <c r="C67" s="4" t="n">
        <v>26163.67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 ht="14.25" customHeight="1" s="326">
      <c r="A68" s="280" t="n">
        <v>45996</v>
      </c>
      <c r="B68" s="4" t="n">
        <v>26333.2</v>
      </c>
      <c r="C68" s="4" t="n">
        <v>26280.02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 ht="14.25" customHeight="1" s="326">
      <c r="A69" s="280" t="n">
        <v>45999</v>
      </c>
      <c r="B69" s="4" t="n">
        <v>26064.7</v>
      </c>
      <c r="C69" s="4" t="n">
        <v>26156.21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  <c r="W69" s="8" t="inlineStr">
        <is>
          <t>92 point gap</t>
        </is>
      </c>
    </row>
    <row r="70" ht="14.25" customHeight="1" s="326">
      <c r="A70" s="280" t="n">
        <v>46000</v>
      </c>
      <c r="B70" s="4" t="n">
        <v>26064.7</v>
      </c>
      <c r="C70" s="4" t="n">
        <v>25956.3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 ht="14.25" customHeight="1" s="326">
      <c r="A71" s="280" t="n">
        <v>46001</v>
      </c>
      <c r="B71" s="4" t="n">
        <v>25863.9</v>
      </c>
      <c r="C71" s="4" t="n">
        <v>25935.77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 ht="14.25" customHeight="1" s="326">
      <c r="A72" s="280" t="n">
        <v>46002</v>
      </c>
      <c r="B72" s="4" t="n">
        <v>26009.5</v>
      </c>
      <c r="C72" s="4" t="n">
        <v>25950.11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 ht="14.25" customHeight="1" s="326">
      <c r="A73" s="280" t="n">
        <v>46003</v>
      </c>
      <c r="B73" s="4" t="n">
        <v>26145.4</v>
      </c>
      <c r="C73" s="4" t="n">
        <v>26117.2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 ht="14.25" customHeight="1" s="326">
      <c r="A74" s="280" t="n">
        <v>46006</v>
      </c>
      <c r="B74" s="4" t="n">
        <v>26108.7</v>
      </c>
      <c r="C74" s="4" t="n">
        <v>26066.39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 ht="14.25" customHeight="1" s="326">
      <c r="A75" s="280" t="n">
        <v>46007</v>
      </c>
      <c r="B75" s="4" t="n">
        <v>25940.7</v>
      </c>
      <c r="C75" s="4" t="n">
        <v>25978.46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 ht="14.25" customHeight="1" s="326">
      <c r="A76" s="280" t="n">
        <v>46008</v>
      </c>
      <c r="B76" s="4" t="n">
        <v>25897.8</v>
      </c>
      <c r="C76" s="4" t="n">
        <v>25912.76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 ht="14.25" customHeight="1" s="326">
      <c r="A77" s="280" t="n">
        <v>46009</v>
      </c>
      <c r="B77" s="4" t="n">
        <v>25880.6</v>
      </c>
      <c r="C77" s="4" t="n">
        <v>25901.18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 ht="14.25" customHeight="1" s="326">
      <c r="A78" s="280" t="n">
        <v>46010</v>
      </c>
      <c r="B78" s="4" t="n">
        <v>26030</v>
      </c>
      <c r="C78" s="4" t="n">
        <v>26010.22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 ht="14.25" customHeight="1" s="326">
      <c r="A79" s="280" t="n">
        <v>46013</v>
      </c>
      <c r="B79" s="4" t="n">
        <v>26197.9</v>
      </c>
      <c r="C79" s="4" t="n">
        <v>26182.75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 ht="14.25" customHeight="1" s="326">
      <c r="A80" s="280" t="n">
        <v>46014</v>
      </c>
      <c r="B80" s="4" t="n">
        <v>26206.9</v>
      </c>
      <c r="C80" s="4" t="n">
        <v>26213.97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 ht="14.25" customHeight="1" s="326">
      <c r="A81" s="280" t="n">
        <v>46015</v>
      </c>
      <c r="B81" s="4" t="n">
        <v>26173.1</v>
      </c>
      <c r="C81" s="4" t="n">
        <v>26202.16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 ht="14.25" customHeight="1" s="326">
      <c r="A82" s="280" t="n">
        <v>46017</v>
      </c>
      <c r="B82" s="4" t="n">
        <v>26060.2</v>
      </c>
      <c r="C82" s="4" t="n">
        <v>26078.81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 ht="14.25" customHeight="1" s="326">
      <c r="A83" s="280" t="n">
        <v>46020</v>
      </c>
      <c r="B83" s="4" t="n">
        <v>25957.2</v>
      </c>
      <c r="C83" s="4" t="n">
        <v>25992.29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 ht="14.25" customHeight="1" s="326">
      <c r="A84" s="280" t="n">
        <v>46021</v>
      </c>
      <c r="B84" s="4" t="n">
        <v>25936.8</v>
      </c>
      <c r="C84" s="4" t="n">
        <v>25928.26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 ht="14.25" customHeight="1" s="326">
      <c r="A85" s="280" t="n">
        <v>46022</v>
      </c>
      <c r="B85" s="4" t="n">
        <v>26296.3</v>
      </c>
      <c r="C85" s="4" t="n">
        <v>26237.2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 ht="14.25" customHeight="1" s="326">
      <c r="A86" s="280" t="n">
        <v>46023</v>
      </c>
      <c r="B86" s="4" t="n">
        <v>26290.4</v>
      </c>
      <c r="C86" s="4" t="n">
        <v>26299.27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 ht="14.25" customHeight="1" s="326">
      <c r="A87" s="280" t="n">
        <v>46024</v>
      </c>
      <c r="B87" s="4" t="n">
        <v>26455.4</v>
      </c>
      <c r="C87" s="4" t="n">
        <v>26411.71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 ht="14.25" customHeight="1" s="326">
      <c r="A88" s="280" t="n">
        <v>46027</v>
      </c>
      <c r="B88" s="4" t="n">
        <v>26331.3</v>
      </c>
      <c r="C88" s="4" t="n">
        <v>26398.22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 ht="14.25" customHeight="1" s="326">
      <c r="A89" s="280" t="n">
        <v>46028</v>
      </c>
      <c r="B89" s="4" t="n">
        <v>26285.1</v>
      </c>
      <c r="C89" s="4" t="n">
        <v>26313.17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 ht="14.25" customHeight="1" s="326">
      <c r="A90" s="280" t="n">
        <v>46029</v>
      </c>
      <c r="B90" s="4" t="n">
        <v>26235.3</v>
      </c>
      <c r="C90" s="4" t="n">
        <v>26233.9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 ht="14.25" customHeight="1" s="326">
      <c r="A91" s="280" t="n">
        <v>46030</v>
      </c>
      <c r="B91" s="4" t="n">
        <v>25985.6</v>
      </c>
      <c r="C91" s="4" t="n">
        <v>26068.37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 ht="14.25" customHeight="1" s="326">
      <c r="A92" s="280" t="n">
        <v>46031</v>
      </c>
      <c r="B92" s="4" t="n">
        <v>25788.3</v>
      </c>
      <c r="C92" s="4" t="n">
        <v>25856.36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 ht="14.25" customHeight="1" s="326">
      <c r="A93" s="280" t="n">
        <v>46034</v>
      </c>
      <c r="B93" s="4" t="n">
        <v>25880</v>
      </c>
      <c r="C93" s="4" t="n">
        <v>25745.55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 ht="14.25" customHeight="1" s="326">
      <c r="A94" s="280" t="n">
        <v>46035</v>
      </c>
      <c r="B94" s="4" t="n">
        <v>25790.8</v>
      </c>
      <c r="C94" s="4" t="n">
        <v>25790.64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 ht="14.25" customHeight="1" s="326">
      <c r="A95" s="280" t="n">
        <v>46036</v>
      </c>
      <c r="B95" s="4" t="n">
        <v>25719</v>
      </c>
      <c r="C95" s="4" t="n">
        <v>25753.59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 ht="14.25" customHeight="1" s="326">
      <c r="A96" s="280" t="n">
        <v>46038</v>
      </c>
      <c r="B96" s="4" t="n">
        <v>25751.5</v>
      </c>
      <c r="C96" s="4" t="n">
        <v>25831.44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 ht="14.25" customHeight="1" s="326">
      <c r="A97" s="280" t="n">
        <v>46041</v>
      </c>
      <c r="B97" s="4" t="n">
        <v>25596</v>
      </c>
      <c r="C97" s="4" t="n">
        <v>25598.08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 ht="14.25" customHeight="1" s="326">
      <c r="A98" s="280" t="n">
        <v>46042</v>
      </c>
      <c r="B98" s="4" t="n">
        <v>25259.2</v>
      </c>
      <c r="C98" s="4" t="n">
        <v>25396.75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 ht="14.25" customHeight="1" s="326">
      <c r="A99" s="280" t="n">
        <v>46043</v>
      </c>
      <c r="B99" s="4" t="n">
        <v>25178.2</v>
      </c>
      <c r="C99" s="4" t="n">
        <v>25180.65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 ht="14.25" customHeight="1" s="326">
      <c r="A100" s="280" t="n">
        <v>46044</v>
      </c>
      <c r="B100" s="4" t="n">
        <v>25178.2</v>
      </c>
      <c r="C100" s="4" t="n">
        <v>25317.75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 ht="14.25" customHeight="1" s="326">
      <c r="A101" s="280" t="n">
        <v>46045</v>
      </c>
      <c r="B101" s="4" t="n">
        <v>25079.8</v>
      </c>
      <c r="C101" s="4" t="n">
        <v>25201.08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 ht="14.25" customHeight="1" s="326">
      <c r="A102" s="280" t="n">
        <v>46049</v>
      </c>
      <c r="B102" s="4" t="n">
        <v>25164.2</v>
      </c>
      <c r="C102" s="4" t="n">
        <v>25100.35</v>
      </c>
      <c r="D102" s="45">
        <f>SUM(C101:C102)/2</f>
        <v/>
      </c>
      <c r="E102" s="40">
        <f>SUM(C100:C102)/3</f>
        <v/>
      </c>
      <c r="F102" s="40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 ht="14.25" customHeight="1" s="326">
      <c r="A103" s="280" t="n">
        <v>46050</v>
      </c>
      <c r="B103" s="4" t="n">
        <v>25382.6</v>
      </c>
      <c r="C103" s="4" t="n">
        <v>25413.33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40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 ht="14.25" customHeight="1" s="326">
      <c r="A104" s="280" t="n">
        <v>46051</v>
      </c>
      <c r="B104" s="4" t="n">
        <v>25536.3</v>
      </c>
      <c r="C104" s="4" t="n">
        <v>25416.93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40">
        <f>SUM(C96:C104)/9</f>
        <v/>
      </c>
      <c r="L104" s="40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 ht="14.25" customHeight="1" s="326">
      <c r="A105" s="280" t="n">
        <v>46052</v>
      </c>
      <c r="B105" s="4" t="n">
        <v>25416.4</v>
      </c>
      <c r="C105" s="4" t="n">
        <v>25385.26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40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 ht="14.25" customHeight="1" s="326">
      <c r="A106" s="280" t="n">
        <v>46054</v>
      </c>
      <c r="B106" s="4" t="n">
        <v>24853.5</v>
      </c>
      <c r="C106" s="4" t="n">
        <v>25117.54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 ht="14.25" customHeight="1" s="326">
      <c r="A107" s="280" t="n">
        <v>46055</v>
      </c>
      <c r="B107" s="4" t="n">
        <v>25141.8</v>
      </c>
      <c r="C107" s="4" t="n">
        <v>24960.5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 ht="14.25" customHeight="1" s="326">
      <c r="A108" s="280" t="n">
        <v>46056</v>
      </c>
      <c r="B108" s="4" t="n">
        <v>25817.1</v>
      </c>
      <c r="C108" s="4" t="n">
        <v>25886.94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40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 ht="14.25" customHeight="1" s="326">
      <c r="A109" s="280" t="n">
        <v>46057</v>
      </c>
      <c r="B109" s="4" t="n">
        <v>25848.8</v>
      </c>
      <c r="C109" s="4" t="n">
        <v>25827.27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40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 ht="14.25" customHeight="1" s="326">
      <c r="A110" s="280" t="n">
        <v>46058</v>
      </c>
      <c r="B110" s="4" t="n">
        <v>25725</v>
      </c>
      <c r="C110" s="4" t="n">
        <v>25729.72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 ht="14.25" customHeight="1" s="326">
      <c r="A111" s="280" t="n">
        <v>46059</v>
      </c>
      <c r="B111" s="4" t="n">
        <v>25735.1</v>
      </c>
      <c r="C111" s="4" t="n">
        <v>25661.27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40">
        <f>SUM(C99:C111)/13</f>
        <v/>
      </c>
      <c r="P111" s="40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 ht="14.25" customHeight="1" s="326">
      <c r="A112" s="280" t="n">
        <v>46062</v>
      </c>
      <c r="B112" s="4" t="n">
        <v>25915.4</v>
      </c>
      <c r="C112" s="4" t="n">
        <v>25900.61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40">
        <f>SUM(C98:C112)/15</f>
        <v/>
      </c>
      <c r="R112" s="38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 ht="14.25" customHeight="1" s="326">
      <c r="A113" s="280" t="n">
        <v>46063</v>
      </c>
      <c r="B113" s="4" t="n">
        <v>25985.6</v>
      </c>
      <c r="C113" s="4" t="n">
        <v>25993.62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 ht="14.25" customHeight="1" s="326">
      <c r="A114" s="280" t="n">
        <v>46064</v>
      </c>
      <c r="B114" s="4" t="n">
        <v>25994.2</v>
      </c>
      <c r="C114" s="4" t="n">
        <v>26011.03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 ht="14.25" customHeight="1" s="326">
      <c r="A115" s="280" t="n">
        <v>46065</v>
      </c>
      <c r="B115" s="4" t="n">
        <v>25858.2</v>
      </c>
      <c r="C115" s="4" t="n">
        <v>25889.2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 ht="14.25" customHeight="1" s="326">
      <c r="A116" s="280" t="n">
        <v>46066</v>
      </c>
      <c r="B116" s="4" t="n">
        <v>25518.8</v>
      </c>
      <c r="C116" s="4" t="n">
        <v>25598.99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 ht="14.25" customHeight="1" s="326">
      <c r="A117" s="280" t="n">
        <v>46069</v>
      </c>
      <c r="B117" s="4" t="n">
        <v>25717.2</v>
      </c>
      <c r="C117" s="4" t="n">
        <v>25599.66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 ht="14.25" customHeight="1" s="326">
      <c r="A118" s="280" t="n">
        <v>46070</v>
      </c>
      <c r="B118" s="4" t="n">
        <v>25739.4</v>
      </c>
      <c r="C118" s="4" t="n">
        <v>25694.87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 ht="14.25" customHeight="1" s="326">
      <c r="A119" s="280" t="n">
        <v>46071</v>
      </c>
      <c r="B119" s="4" t="n">
        <v>25827.8</v>
      </c>
      <c r="C119" s="4" t="n">
        <v>25754.08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 ht="14.25" customHeight="1" s="326">
      <c r="A120" s="280" t="n">
        <v>46072</v>
      </c>
      <c r="B120" s="4" t="n">
        <v>25446</v>
      </c>
      <c r="C120" s="4" t="n">
        <v>25607.97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 ht="14.25" customHeight="1" s="326">
      <c r="A121" s="280" t="n">
        <v>46073</v>
      </c>
      <c r="B121" s="4" t="n">
        <v>25584.7</v>
      </c>
      <c r="C121" s="4" t="n">
        <v>25584.69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 ht="14.25" customHeight="1" s="326">
      <c r="A122" s="280" t="n">
        <v>46076</v>
      </c>
      <c r="B122" s="4" t="n">
        <v>25705.2</v>
      </c>
      <c r="C122" s="4" t="n">
        <v>25678.07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 ht="14.25" customHeight="1" s="326">
      <c r="A123" s="280" t="n">
        <v>46077</v>
      </c>
      <c r="B123" s="4" t="n">
        <v>25421.7</v>
      </c>
      <c r="C123" s="4" t="n">
        <v>25465.06</v>
      </c>
      <c r="D123" s="34">
        <f>SUM(C122:C123)/2</f>
        <v/>
      </c>
      <c r="E123" s="34">
        <f>SUM(C121:C123)/3</f>
        <v/>
      </c>
      <c r="F123" s="34">
        <f>SUM(C120:C123)/4</f>
        <v/>
      </c>
      <c r="G123" s="34">
        <f>SUM(C119:C123)/5</f>
        <v/>
      </c>
      <c r="H123" s="34">
        <f>SUM(C118:C123)/6</f>
        <v/>
      </c>
      <c r="I123" s="34">
        <f>SUM(C117:C123)/7</f>
        <v/>
      </c>
      <c r="J123" s="37">
        <f>SUM(C116:C123)/8</f>
        <v/>
      </c>
      <c r="K123" s="34">
        <f>SUM(C115:C123)/9</f>
        <v/>
      </c>
      <c r="L123" s="34">
        <f>SUM(C114:C123)/10</f>
        <v/>
      </c>
      <c r="M123" s="34">
        <f>SUM(C113:C123)/11</f>
        <v/>
      </c>
      <c r="N123" s="34">
        <f>SUM(C112:C123)/12</f>
        <v/>
      </c>
      <c r="O123" s="34">
        <f>SUM(C111:C123)/13</f>
        <v/>
      </c>
      <c r="P123" s="34">
        <f>SUM(C110:C123)/14</f>
        <v/>
      </c>
      <c r="Q123" s="34">
        <f>SUM(C109:C123)/15</f>
        <v/>
      </c>
      <c r="R123" s="4">
        <f>SUM(C108:C123)/16</f>
        <v/>
      </c>
      <c r="S123" s="4">
        <f>SUM(C107:C123)/17</f>
        <v/>
      </c>
      <c r="T123" s="4">
        <f>SUM(C106:C123)/18</f>
        <v/>
      </c>
      <c r="U123" s="4">
        <f>SUM(C105:C123)/19</f>
        <v/>
      </c>
      <c r="V123" s="4">
        <f>SUM(C104:C123)/20</f>
        <v/>
      </c>
    </row>
    <row r="124" ht="14.25" customHeight="1" s="326">
      <c r="A124" s="280" t="n">
        <v>46078</v>
      </c>
      <c r="B124" s="4" t="n">
        <v>25628.8</v>
      </c>
      <c r="C124" s="4" t="n">
        <v>25697.72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 ht="14.25" customHeight="1" s="326">
      <c r="A125" s="280" t="n">
        <v>46079</v>
      </c>
      <c r="B125" s="4" t="n">
        <v>25635.8</v>
      </c>
      <c r="C125" s="4" t="n">
        <v>25636.01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 ht="14.25" customHeight="1" s="326">
      <c r="A126" s="280" t="n">
        <v>46080</v>
      </c>
      <c r="B126" s="4" t="n">
        <v>25635.8</v>
      </c>
      <c r="C126" s="4" t="n">
        <v>25429.46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 ht="14.25" customHeight="1" s="326">
      <c r="A127" s="280" t="n">
        <v>46083</v>
      </c>
      <c r="B127" s="4" t="n">
        <v>24982.2</v>
      </c>
      <c r="C127" s="4" t="n">
        <v>24974.94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 ht="14.25" customHeight="1" s="326">
      <c r="A128" s="280" t="n">
        <v>46085</v>
      </c>
      <c r="B128" s="4" t="n">
        <v>24584.7</v>
      </c>
      <c r="C128" s="4" t="n">
        <v>24535.51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 ht="14.25" customHeight="1" s="326">
      <c r="A129" s="280" t="n">
        <v>46086</v>
      </c>
      <c r="B129" s="4" t="n">
        <v>24854.3</v>
      </c>
      <c r="C129" s="4" t="n">
        <v>24762.81</v>
      </c>
      <c r="D129" s="34">
        <f>SUM(C128:C129)/2</f>
        <v/>
      </c>
      <c r="E129" s="34">
        <f>SUM(C127:C129)/3</f>
        <v/>
      </c>
      <c r="F129" s="34">
        <f>SUM(C126:C129)/4</f>
        <v/>
      </c>
      <c r="G129" s="34">
        <f>SUM(C125:C129)/5</f>
        <v/>
      </c>
      <c r="H129" s="34">
        <f>SUM(C124:C129)/6</f>
        <v/>
      </c>
      <c r="I129" s="34">
        <f>SUM(C123:C129)/7</f>
        <v/>
      </c>
      <c r="J129" s="37">
        <f>SUM(C122:C129)/8</f>
        <v/>
      </c>
      <c r="K129" s="34">
        <f>SUM(C121:C129)/9</f>
        <v/>
      </c>
      <c r="L129" s="34">
        <f>SUM(C120:C129)/10</f>
        <v/>
      </c>
      <c r="M129" s="34">
        <f>SUM(C119:C129)/11</f>
        <v/>
      </c>
      <c r="N129" s="34">
        <f>SUM(C118:C129)/12</f>
        <v/>
      </c>
      <c r="O129" s="34">
        <f>SUM(C117:C129)/13</f>
        <v/>
      </c>
      <c r="P129" s="34">
        <f>SUM(C116:C129)/14</f>
        <v/>
      </c>
      <c r="Q129" s="34">
        <f>SUM(C115:C129)/15</f>
        <v/>
      </c>
      <c r="R129" s="4">
        <f>SUM(C114:C129)/16</f>
        <v/>
      </c>
      <c r="S129" s="4">
        <f>SUM(C113:C129)/17</f>
        <v/>
      </c>
      <c r="T129" s="4">
        <f>SUM(C112:C129)/18</f>
        <v/>
      </c>
      <c r="U129" s="4">
        <f>SUM(C111:C129)/19</f>
        <v/>
      </c>
      <c r="V129" s="4">
        <f>SUM(C110:C129)/20</f>
        <v/>
      </c>
    </row>
    <row r="130" ht="14.25" customHeight="1" s="326">
      <c r="A130" s="280" t="n">
        <v>46087</v>
      </c>
      <c r="B130" s="4" t="n">
        <v>24545.7</v>
      </c>
      <c r="C130" s="4" t="n">
        <v>24653.5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 ht="14.25" customHeight="1" s="326">
      <c r="A131" s="280" t="n">
        <v>46090</v>
      </c>
      <c r="B131" s="4" t="n">
        <v>24122.5</v>
      </c>
      <c r="C131" s="4" t="n">
        <v>23965.15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 ht="14.25" customHeight="1" s="326">
      <c r="A132" s="280" t="n">
        <v>46091</v>
      </c>
      <c r="B132" s="4" t="n">
        <v>24393.6</v>
      </c>
      <c r="C132" s="4" t="n">
        <v>24303.22</v>
      </c>
      <c r="D132" s="34">
        <f>SUM(C131:C132)/2</f>
        <v/>
      </c>
      <c r="E132" s="34">
        <f>SUM(C130:C132)/3</f>
        <v/>
      </c>
      <c r="F132" s="34">
        <f>SUM(C129:C132)/4</f>
        <v/>
      </c>
      <c r="G132" s="34">
        <f>SUM(C128:C132)/5</f>
        <v/>
      </c>
      <c r="H132" s="34">
        <f>SUM(C127:C132)/6</f>
        <v/>
      </c>
      <c r="I132" s="34">
        <f>SUM(C126:C132)/7</f>
        <v/>
      </c>
      <c r="J132" s="37">
        <f>SUM(C125:C132)/8</f>
        <v/>
      </c>
      <c r="K132" s="34">
        <f>SUM(C124:C132)/9</f>
        <v/>
      </c>
      <c r="L132" s="34">
        <f>SUM(C123:C132)/10</f>
        <v/>
      </c>
      <c r="M132" s="34">
        <f>SUM(C122:C132)/11</f>
        <v/>
      </c>
      <c r="N132" s="34">
        <f>SUM(C121:C132)/12</f>
        <v/>
      </c>
      <c r="O132" s="34">
        <f>SUM(C120:C132)/13</f>
        <v/>
      </c>
      <c r="P132" s="34">
        <f>SUM(C119:C132)/14</f>
        <v/>
      </c>
      <c r="Q132" s="34">
        <f>SUM(C118:C132)/15</f>
        <v/>
      </c>
      <c r="R132" s="4">
        <f>SUM(C117:C132)/16</f>
        <v/>
      </c>
      <c r="S132" s="4">
        <f>SUM(C116:C132)/17</f>
        <v/>
      </c>
      <c r="T132" s="4">
        <f>SUM(C115:C132)/18</f>
        <v/>
      </c>
      <c r="U132" s="4">
        <f>SUM(C114:C132)/19</f>
        <v/>
      </c>
      <c r="V132" s="4">
        <f>SUM(C113:C132)/20</f>
        <v/>
      </c>
    </row>
    <row r="133" ht="14.25" customHeight="1" s="326">
      <c r="A133" s="280" t="n">
        <v>46092</v>
      </c>
      <c r="B133" s="4" t="n">
        <v>23939.1</v>
      </c>
      <c r="C133" s="4" t="n">
        <v>24113.59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 ht="14.25" customHeight="1" s="326">
      <c r="A134" s="280" t="n">
        <v>46093</v>
      </c>
      <c r="B134" s="4" t="n">
        <v>23728.5</v>
      </c>
      <c r="C134" s="4" t="n">
        <v>23758.14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 ht="14.25" customHeight="1" s="326">
      <c r="A135" s="280" t="n">
        <v>46094</v>
      </c>
      <c r="B135" s="4" t="n">
        <v>23199.3</v>
      </c>
      <c r="C135" s="4" t="n">
        <v>23338.51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 ht="14.25" customHeight="1" s="326">
      <c r="A136" s="280" t="n">
        <v>46097</v>
      </c>
      <c r="B136" s="4" t="n">
        <v>23429.2</v>
      </c>
      <c r="C136" s="4" t="n">
        <v>23295.81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 ht="14.25" customHeight="1" s="326">
      <c r="A137" s="280" t="n">
        <v>46098</v>
      </c>
      <c r="B137" s="4" t="n">
        <v>23617.4</v>
      </c>
      <c r="C137" s="4" t="n">
        <v>23529.75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 ht="14.25" customHeight="1" s="326">
      <c r="A138" s="280" t="n">
        <v>46099</v>
      </c>
      <c r="B138" s="4" t="n">
        <v>23776.4</v>
      </c>
      <c r="C138" s="4" t="n">
        <v>23773.72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 ht="14.25" customHeight="1" s="326">
      <c r="A139" s="280" t="n">
        <v>46100</v>
      </c>
      <c r="B139" s="4" t="n">
        <v>23054.8</v>
      </c>
      <c r="C139" s="4" t="n">
        <v>23202.31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 ht="14.25" customHeight="1" s="326">
      <c r="A140" s="280" t="n">
        <v>46101</v>
      </c>
      <c r="B140" s="4" t="n">
        <v>23140.5</v>
      </c>
      <c r="C140" s="4" t="n">
        <v>23233.99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 ht="14.25" customHeight="1" s="326">
      <c r="A141" s="280" t="n">
        <v>46104</v>
      </c>
      <c r="B141" s="4" t="n">
        <v>22514.9</v>
      </c>
      <c r="C141" s="4" t="n">
        <v>22594.95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 ht="14.25" customHeight="1" s="326">
      <c r="A142" s="280" t="n">
        <v>46105</v>
      </c>
      <c r="B142" s="4" t="n">
        <v>22514.9</v>
      </c>
      <c r="C142" s="4" t="n">
        <v>22859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 ht="14.25" customHeight="1" s="326">
      <c r="A143" s="280" t="n">
        <v>46106</v>
      </c>
      <c r="B143" s="4" t="n">
        <v>23300</v>
      </c>
      <c r="C143" s="4" t="n">
        <v>23327.58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 ht="14.25" customHeight="1" s="326">
      <c r="A144" s="280" t="n">
        <v>46108</v>
      </c>
      <c r="B144" s="4" t="n">
        <v>22816.6</v>
      </c>
      <c r="C144" s="4" t="n">
        <v>22940.84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 ht="14.25" customHeight="1" s="326">
      <c r="A145" s="280" t="n">
        <v>46111</v>
      </c>
      <c r="B145" s="4" t="n">
        <v>22318.4</v>
      </c>
      <c r="C145" s="4" t="n">
        <v>22490.92</v>
      </c>
      <c r="D145" s="34">
        <f>SUM(C144:C145)/2</f>
        <v/>
      </c>
      <c r="E145" s="34">
        <f>SUM(C143:C145)/3</f>
        <v/>
      </c>
      <c r="F145" s="34">
        <f>SUM(C142:C145)/4</f>
        <v/>
      </c>
      <c r="G145" s="34">
        <f>SUM(C141:C145)/5</f>
        <v/>
      </c>
      <c r="H145" s="34">
        <f>SUM(C140:C145)/6</f>
        <v/>
      </c>
      <c r="I145" s="34">
        <f>SUM(C139:C145)/7</f>
        <v/>
      </c>
      <c r="J145" s="37">
        <f>SUM(C138:C145)/8</f>
        <v/>
      </c>
      <c r="K145" s="34">
        <f>SUM(C137:C145)/9</f>
        <v/>
      </c>
      <c r="L145" s="34">
        <f>SUM(C136:C145)/10</f>
        <v/>
      </c>
      <c r="M145" s="34">
        <f>SUM(C135:C145)/11</f>
        <v/>
      </c>
      <c r="N145" s="34">
        <f>SUM(C134:C145)/12</f>
        <v/>
      </c>
      <c r="O145" s="34">
        <f>SUM(C133:C145)/13</f>
        <v/>
      </c>
      <c r="P145" s="34">
        <f>SUM(C132:C145)/14</f>
        <v/>
      </c>
      <c r="Q145" s="34">
        <f>SUM(C131:C145)/15</f>
        <v/>
      </c>
      <c r="R145" s="4">
        <f>SUM(C130:C145)/16</f>
        <v/>
      </c>
      <c r="S145" s="4">
        <f>SUM(C129:C145)/17</f>
        <v/>
      </c>
      <c r="T145" s="4">
        <f>SUM(C128:C145)/18</f>
        <v/>
      </c>
      <c r="U145" s="4">
        <f>SUM(C127:C145)/19</f>
        <v/>
      </c>
      <c r="V145" s="4">
        <f>SUM(C126:C145)/20</f>
        <v/>
      </c>
    </row>
    <row r="146" ht="14.25" customHeight="1" s="326">
      <c r="A146" s="280" t="n">
        <v>46113</v>
      </c>
      <c r="B146" s="4" t="n">
        <v>22800.1</v>
      </c>
      <c r="C146" s="4" t="n">
        <v>22897.28</v>
      </c>
      <c r="D146" s="34">
        <f>SUM(C145:C146)/2</f>
        <v/>
      </c>
      <c r="E146" s="34">
        <f>SUM(C144:C146)/3</f>
        <v/>
      </c>
      <c r="F146" s="34">
        <f>SUM(C143:C146)/4</f>
        <v/>
      </c>
      <c r="G146" s="34">
        <f>SUM(C142:C146)/5</f>
        <v/>
      </c>
      <c r="H146" s="34">
        <f>SUM(C141:C146)/6</f>
        <v/>
      </c>
      <c r="I146" s="34">
        <f>SUM(C140:C146)/7</f>
        <v/>
      </c>
      <c r="J146" s="37">
        <f>SUM(C139:C146)/8</f>
        <v/>
      </c>
      <c r="K146" s="34">
        <f>SUM(C138:C146)/9</f>
        <v/>
      </c>
      <c r="L146" s="34">
        <f>SUM(C137:C146)/10</f>
        <v/>
      </c>
      <c r="M146" s="34">
        <f>SUM(C136:C146)/11</f>
        <v/>
      </c>
      <c r="N146" s="34">
        <f>SUM(C135:C146)/12</f>
        <v/>
      </c>
      <c r="O146" s="34">
        <f>SUM(C134:C146)/13</f>
        <v/>
      </c>
      <c r="P146" s="34">
        <f>SUM(C133:C146)/14</f>
        <v/>
      </c>
      <c r="Q146" s="34">
        <f>SUM(C132:C146)/15</f>
        <v/>
      </c>
      <c r="R146" s="4">
        <f>SUM(C131:C146)/16</f>
        <v/>
      </c>
      <c r="S146" s="4">
        <f>SUM(C130:C146)/17</f>
        <v/>
      </c>
      <c r="T146" s="4">
        <f>SUM(C129:C146)/18</f>
        <v/>
      </c>
      <c r="U146" s="4">
        <f>SUM(C128:C146)/19</f>
        <v/>
      </c>
      <c r="V146" s="4">
        <f>SUM(C127:C146)/20</f>
        <v/>
      </c>
    </row>
    <row r="147" ht="14.25" customHeight="1" s="326">
      <c r="A147" s="280" t="n">
        <v>46114</v>
      </c>
      <c r="B147" s="49" t="n">
        <v>22766.6</v>
      </c>
      <c r="C147" s="50" t="n">
        <v>22536.98</v>
      </c>
      <c r="D147" s="34">
        <f>SUM(C146:C147)/2</f>
        <v/>
      </c>
      <c r="E147" s="34">
        <f>SUM(C145:C147)/3</f>
        <v/>
      </c>
      <c r="F147" s="34">
        <f>SUM(C144:C147)/4</f>
        <v/>
      </c>
      <c r="G147" s="34">
        <f>SUM(C143:C147)/5</f>
        <v/>
      </c>
      <c r="H147" s="34">
        <f>SUM(C142:C147)/6</f>
        <v/>
      </c>
      <c r="I147" s="34">
        <f>SUM(C141:C147)/7</f>
        <v/>
      </c>
      <c r="J147" s="37">
        <f>SUM(C140:C147)/8</f>
        <v/>
      </c>
      <c r="K147" s="34">
        <f>SUM(C139:C147)/9</f>
        <v/>
      </c>
      <c r="L147" s="34">
        <f>SUM(C138:C147)/10</f>
        <v/>
      </c>
      <c r="M147" s="34">
        <f>SUM(C137:C147)/11</f>
        <v/>
      </c>
      <c r="N147" s="34">
        <f>SUM(C136:C147)/12</f>
        <v/>
      </c>
      <c r="O147" s="34">
        <f>SUM(C135:C147)/13</f>
        <v/>
      </c>
      <c r="P147" s="34">
        <f>SUM(C134:C147)/14</f>
        <v/>
      </c>
      <c r="Q147" s="34">
        <f>SUM(C133:C147)/15</f>
        <v/>
      </c>
      <c r="R147" s="4">
        <f>SUM(C132:C147)/16</f>
        <v/>
      </c>
      <c r="S147" s="4">
        <f>SUM(C131:C147)/17</f>
        <v/>
      </c>
      <c r="T147" s="4">
        <f>SUM(C130:C147)/18</f>
        <v/>
      </c>
      <c r="U147" s="4">
        <f>SUM(C129:C147)/19</f>
        <v/>
      </c>
      <c r="V147" s="4">
        <f>SUM(C128:C147)/20</f>
        <v/>
      </c>
    </row>
    <row r="148" ht="14.25" customHeight="1" s="326">
      <c r="A148" s="280" t="n">
        <v>46118</v>
      </c>
      <c r="B148" s="49" t="n">
        <v>23057</v>
      </c>
      <c r="C148" s="49" t="n">
        <v>22856.72</v>
      </c>
      <c r="D148" s="34">
        <f>SUM(C147:C148)/2</f>
        <v/>
      </c>
      <c r="E148" s="34">
        <f>SUM(C146:C148)/3</f>
        <v/>
      </c>
      <c r="F148" s="34">
        <f>SUM(C145:C148)/4</f>
        <v/>
      </c>
      <c r="G148" s="34">
        <f>SUM(C144:C148)/5</f>
        <v/>
      </c>
      <c r="H148" s="34">
        <f>SUM(C143:C148)/6</f>
        <v/>
      </c>
      <c r="I148" s="34">
        <f>SUM(C142:C148)/7</f>
        <v/>
      </c>
      <c r="J148" s="37">
        <f>SUM(C141:C148)/8</f>
        <v/>
      </c>
      <c r="K148" s="34">
        <f>SUM(C140:C148)/9</f>
        <v/>
      </c>
      <c r="L148" s="34">
        <f>SUM(C139:C148)/10</f>
        <v/>
      </c>
      <c r="M148" s="34">
        <f>SUM(C138:C148)/11</f>
        <v/>
      </c>
      <c r="N148" s="34">
        <f>SUM(C137:C148)/12</f>
        <v/>
      </c>
      <c r="O148" s="34">
        <f>SUM(C136:C148)/13</f>
        <v/>
      </c>
      <c r="P148" s="34">
        <f>SUM(C135:C148)/14</f>
        <v/>
      </c>
      <c r="Q148" s="34">
        <f>SUM(C134:C148)/15</f>
        <v/>
      </c>
      <c r="R148" s="4">
        <f>SUM(C133:C148)/16</f>
        <v/>
      </c>
      <c r="S148" s="4">
        <f>SUM(C132:C148)/17</f>
        <v/>
      </c>
      <c r="T148" s="4">
        <f>SUM(C131:C148)/18</f>
        <v/>
      </c>
      <c r="U148" s="4">
        <f>SUM(C130:C148)/19</f>
        <v/>
      </c>
      <c r="V148" s="4">
        <f>SUM(C129:C148)/20</f>
        <v/>
      </c>
    </row>
    <row r="149" ht="14.25" customHeight="1" s="326">
      <c r="A149" s="280" t="n">
        <v>46119</v>
      </c>
      <c r="B149" s="4" t="n">
        <v>23151.1</v>
      </c>
      <c r="C149" s="4" t="n">
        <v>23012.44</v>
      </c>
      <c r="D149" s="34">
        <f>SUM(C148:C149)/2</f>
        <v/>
      </c>
      <c r="E149" s="34">
        <f>SUM(C147:C149)/3</f>
        <v/>
      </c>
      <c r="F149" s="34">
        <f>SUM(C146:C149)/4</f>
        <v/>
      </c>
      <c r="G149" s="34">
        <f>SUM(C145:C149)/5</f>
        <v/>
      </c>
      <c r="H149" s="34">
        <f>SUM(C144:C149)/6</f>
        <v/>
      </c>
      <c r="I149" s="34">
        <f>SUM(C143:C149)/7</f>
        <v/>
      </c>
      <c r="J149" s="37">
        <f>SUM(C142:C149)/8</f>
        <v/>
      </c>
      <c r="K149" s="34">
        <f>SUM(C141:C149)/9</f>
        <v/>
      </c>
      <c r="L149" s="34">
        <f>SUM(C140:C149)/10</f>
        <v/>
      </c>
      <c r="M149" s="34">
        <f>SUM(C139:C149)/11</f>
        <v/>
      </c>
      <c r="N149" s="34">
        <f>SUM(C138:C149)/12</f>
        <v/>
      </c>
      <c r="O149" s="34">
        <f>SUM(C137:C149)/13</f>
        <v/>
      </c>
      <c r="P149" s="34">
        <f>SUM(C136:C149)/14</f>
        <v/>
      </c>
      <c r="Q149" s="34">
        <f>SUM(C135:C149)/15</f>
        <v/>
      </c>
      <c r="R149" s="4">
        <f>SUM(C134:C149)/16</f>
        <v/>
      </c>
      <c r="S149" s="4">
        <f>SUM(C133:C149)/17</f>
        <v/>
      </c>
      <c r="T149" s="4">
        <f>SUM(C132:C149)/18</f>
        <v/>
      </c>
      <c r="U149" s="4">
        <f>SUM(C131:C149)/19</f>
        <v/>
      </c>
      <c r="V149" s="4">
        <f>SUM(C130:C149)/20</f>
        <v/>
      </c>
    </row>
    <row r="150" ht="14.25" customHeight="1" s="326">
      <c r="A150" s="280" t="n">
        <v>46120</v>
      </c>
      <c r="B150" s="4" t="n">
        <v>24057.8</v>
      </c>
      <c r="C150" s="4" t="n">
        <v>23970.25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 ht="14.25" customHeight="1" s="326">
      <c r="A151" s="280" t="n">
        <v>46121</v>
      </c>
      <c r="B151" s="4" t="n">
        <v>23861.3</v>
      </c>
      <c r="C151" s="4" t="n">
        <v>23892.59</v>
      </c>
      <c r="D151" s="34">
        <f>SUM(C150:C151)/2</f>
        <v/>
      </c>
      <c r="E151" s="34">
        <f>SUM(C149:C151)/3</f>
        <v/>
      </c>
      <c r="F151" s="34">
        <f>SUM(C148:C151)/4</f>
        <v/>
      </c>
      <c r="G151" s="34">
        <f>SUM(C147:C151)/5</f>
        <v/>
      </c>
      <c r="H151" s="34">
        <f>SUM(C146:C151)/6</f>
        <v/>
      </c>
      <c r="I151" s="34">
        <f>SUM(C145:C151)/7</f>
        <v/>
      </c>
      <c r="J151" s="37">
        <f>SUM(C144:C151)/8</f>
        <v/>
      </c>
      <c r="K151" s="34">
        <f>SUM(C143:C151)/9</f>
        <v/>
      </c>
      <c r="L151" s="34">
        <f>SUM(C142:C151)/10</f>
        <v/>
      </c>
      <c r="M151" s="34">
        <f>SUM(C141:C151)/11</f>
        <v/>
      </c>
      <c r="N151" s="34">
        <f>SUM(C140:C151)/12</f>
        <v/>
      </c>
      <c r="O151" s="34">
        <f>SUM(C139:C151)/13</f>
        <v/>
      </c>
      <c r="P151" s="34">
        <f>SUM(C138:C151)/14</f>
        <v/>
      </c>
      <c r="Q151" s="34">
        <f>SUM(C137:C151)/15</f>
        <v/>
      </c>
      <c r="R151" s="4">
        <f>SUM(C136:C151)/16</f>
        <v/>
      </c>
      <c r="S151" s="4">
        <f>SUM(C135:C151)/17</f>
        <v/>
      </c>
      <c r="T151" s="4">
        <f>SUM(C134:C151)/18</f>
        <v/>
      </c>
      <c r="U151" s="4">
        <f>SUM(C133:C151)/19</f>
        <v/>
      </c>
      <c r="V151" s="4">
        <f>SUM(C132:C151)/20</f>
        <v/>
      </c>
    </row>
    <row r="152" ht="14.25" customHeight="1" s="326">
      <c r="A152" s="280" t="n">
        <v>46122</v>
      </c>
      <c r="B152" s="4" t="n">
        <v>24101</v>
      </c>
      <c r="C152" s="4" t="n">
        <v>24042.73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 ht="14.25" customHeight="1" s="326">
      <c r="A153" s="280" t="n">
        <v>46125</v>
      </c>
      <c r="B153" s="4" t="n">
        <v>23858.7</v>
      </c>
      <c r="C153" s="4" t="n">
        <v>23775.65</v>
      </c>
      <c r="D153" s="34">
        <f>SUM(C152:C153)/2</f>
        <v/>
      </c>
      <c r="E153" s="34">
        <f>SUM(C151:C153)/3</f>
        <v/>
      </c>
      <c r="F153" s="34">
        <f>SUM(C150:C153)/4</f>
        <v/>
      </c>
      <c r="G153" s="34">
        <f>SUM(C149:C153)/5</f>
        <v/>
      </c>
      <c r="H153" s="34">
        <f>SUM(C148:C153)/6</f>
        <v/>
      </c>
      <c r="I153" s="34">
        <f>SUM(C147:C153)/7</f>
        <v/>
      </c>
      <c r="J153" s="37">
        <f>SUM(C146:C153)/8</f>
        <v/>
      </c>
      <c r="K153" s="34">
        <f>SUM(C145:C153)/9</f>
        <v/>
      </c>
      <c r="L153" s="34">
        <f>SUM(C144:C153)/10</f>
        <v/>
      </c>
      <c r="M153" s="34">
        <f>SUM(C143:C153)/11</f>
        <v/>
      </c>
      <c r="N153" s="34">
        <f>SUM(C142:C153)/12</f>
        <v/>
      </c>
      <c r="O153" s="34">
        <f>SUM(C141:C153)/13</f>
        <v/>
      </c>
      <c r="P153" s="34">
        <f>SUM(C140:C153)/14</f>
        <v/>
      </c>
      <c r="Q153" s="34">
        <f>SUM(C139:C153)/15</f>
        <v/>
      </c>
      <c r="R153" s="4">
        <f>SUM(C138:C153)/16</f>
        <v/>
      </c>
      <c r="S153" s="4">
        <f>SUM(C137:C153)/17</f>
        <v/>
      </c>
      <c r="T153" s="4">
        <f>SUM(C136:C153)/18</f>
        <v/>
      </c>
      <c r="U153" s="4">
        <f>SUM(C135:C153)/19</f>
        <v/>
      </c>
      <c r="V153" s="4">
        <f>SUM(C134:C153)/20</f>
        <v/>
      </c>
    </row>
    <row r="154" ht="14.25" customHeight="1" s="326">
      <c r="A154" s="280" t="n">
        <v>46127</v>
      </c>
      <c r="B154" s="4" t="n">
        <v>24237.7</v>
      </c>
      <c r="C154" s="4" t="n">
        <v>24245.46</v>
      </c>
      <c r="D154" s="34">
        <f>SUM(C153:C154)/2</f>
        <v/>
      </c>
      <c r="E154" s="34">
        <f>SUM(C152:C154)/3</f>
        <v/>
      </c>
      <c r="F154" s="34">
        <f>SUM(C151:C154)/4</f>
        <v/>
      </c>
      <c r="G154" s="34">
        <f>SUM(C150:C154)/5</f>
        <v/>
      </c>
      <c r="H154" s="34">
        <f>SUM(C149:C154)/6</f>
        <v/>
      </c>
      <c r="I154" s="34">
        <f>SUM(C148:C154)/7</f>
        <v/>
      </c>
      <c r="J154" s="37">
        <f>SUM(C147:C154)/8</f>
        <v/>
      </c>
      <c r="K154" s="34">
        <f>SUM(C146:C154)/9</f>
        <v/>
      </c>
      <c r="L154" s="34">
        <f>SUM(C145:C154)/10</f>
        <v/>
      </c>
      <c r="M154" s="34">
        <f>SUM(C144:C154)/11</f>
        <v/>
      </c>
      <c r="N154" s="34">
        <f>SUM(C143:C154)/12</f>
        <v/>
      </c>
      <c r="O154" s="34">
        <f>SUM(C142:C154)/13</f>
        <v/>
      </c>
      <c r="P154" s="34">
        <f>SUM(C141:C154)/14</f>
        <v/>
      </c>
      <c r="Q154" s="34">
        <f>SUM(C140:C154)/15</f>
        <v/>
      </c>
      <c r="R154" s="4">
        <f>SUM(C139:C154)/16</f>
        <v/>
      </c>
      <c r="S154" s="4">
        <f>SUM(C138:C154)/17</f>
        <v/>
      </c>
      <c r="T154" s="4">
        <f>SUM(C137:C154)/18</f>
        <v/>
      </c>
      <c r="U154" s="4">
        <f>SUM(C136:C154)/19</f>
        <v/>
      </c>
      <c r="V154" s="4">
        <f>SUM(C135:C154)/20</f>
        <v/>
      </c>
    </row>
    <row r="155" ht="14.25" customHeight="1" s="326">
      <c r="A155" s="280" t="n">
        <v>46128</v>
      </c>
      <c r="B155" s="4" t="n">
        <v>24195.8</v>
      </c>
      <c r="C155" s="4" t="n">
        <v>24248.71</v>
      </c>
      <c r="D155" s="34">
        <f>SUM(C154:C155)/2</f>
        <v/>
      </c>
      <c r="E155" s="34">
        <f>SUM(C153:C155)/3</f>
        <v/>
      </c>
      <c r="F155" s="34">
        <f>SUM(C152:C155)/4</f>
        <v/>
      </c>
      <c r="G155" s="34">
        <f>SUM(C151:C155)/5</f>
        <v/>
      </c>
      <c r="H155" s="34">
        <f>SUM(C150:C155)/6</f>
        <v/>
      </c>
      <c r="I155" s="34">
        <f>SUM(C149:C155)/7</f>
        <v/>
      </c>
      <c r="J155" s="37">
        <f>SUM(C148:C155)/8</f>
        <v/>
      </c>
      <c r="K155" s="34">
        <f>SUM(C147:C155)/9</f>
        <v/>
      </c>
      <c r="L155" s="34">
        <f>SUM(C146:C155)/10</f>
        <v/>
      </c>
      <c r="M155" s="34">
        <f>SUM(C145:C155)/11</f>
        <v/>
      </c>
      <c r="N155" s="34">
        <f>SUM(C144:C155)/12</f>
        <v/>
      </c>
      <c r="O155" s="34">
        <f>SUM(C143:C155)/13</f>
        <v/>
      </c>
      <c r="P155" s="34">
        <f>SUM(C142:C155)/14</f>
        <v/>
      </c>
      <c r="Q155" s="34">
        <f>SUM(C141:C155)/15</f>
        <v/>
      </c>
      <c r="R155" s="4">
        <f>SUM(C140:C155)/16</f>
        <v/>
      </c>
      <c r="S155" s="4">
        <f>SUM(C139:C155)/17</f>
        <v/>
      </c>
      <c r="T155" s="4">
        <f>SUM(C138:C155)/18</f>
        <v/>
      </c>
      <c r="U155" s="4">
        <f>SUM(C137:C155)/19</f>
        <v/>
      </c>
      <c r="V155" s="4">
        <f>SUM(C136:C155)/20</f>
        <v/>
      </c>
    </row>
    <row r="156" ht="14.25" customHeight="1" s="326">
      <c r="A156" s="280" t="n">
        <v>46129</v>
      </c>
      <c r="B156" s="4" t="n">
        <v>24368</v>
      </c>
      <c r="C156" s="4" t="n">
        <v>24290.43</v>
      </c>
      <c r="D156" s="34">
        <f>SUM(C155:C156)/2</f>
        <v/>
      </c>
      <c r="E156" s="34">
        <f>SUM(C154:C156)/3</f>
        <v/>
      </c>
      <c r="F156" s="34">
        <f>SUM(C153:C156)/4</f>
        <v/>
      </c>
      <c r="G156" s="34">
        <f>SUM(C152:C156)/5</f>
        <v/>
      </c>
      <c r="H156" s="34">
        <f>SUM(C151:C156)/6</f>
        <v/>
      </c>
      <c r="I156" s="34">
        <f>SUM(C150:C156)/7</f>
        <v/>
      </c>
      <c r="J156" s="37">
        <f>SUM(C149:C156)/8</f>
        <v/>
      </c>
      <c r="K156" s="34">
        <f>SUM(C148:C156)/9</f>
        <v/>
      </c>
      <c r="L156" s="34">
        <f>SUM(C147:C156)/10</f>
        <v/>
      </c>
      <c r="M156" s="34">
        <f>SUM(C146:C156)/11</f>
        <v/>
      </c>
      <c r="N156" s="34">
        <f>SUM(C145:C156)/12</f>
        <v/>
      </c>
      <c r="O156" s="34">
        <f>SUM(C144:C156)/13</f>
        <v/>
      </c>
      <c r="P156" s="34">
        <f>SUM(C143:C156)/14</f>
        <v/>
      </c>
      <c r="Q156" s="34">
        <f>SUM(C142:C156)/15</f>
        <v/>
      </c>
      <c r="R156" s="4">
        <f>SUM(C141:C156)/16</f>
        <v/>
      </c>
      <c r="S156" s="4">
        <f>SUM(C140:C156)/17</f>
        <v/>
      </c>
      <c r="T156" s="4">
        <f>SUM(C139:C156)/18</f>
        <v/>
      </c>
      <c r="U156" s="4">
        <f>SUM(C138:C156)/19</f>
        <v/>
      </c>
      <c r="V156" s="4">
        <f>SUM(C137:C156)/20</f>
        <v/>
      </c>
    </row>
    <row r="157" ht="14.25" customHeight="1" s="326">
      <c r="A157" s="280" t="n">
        <v>46132</v>
      </c>
      <c r="B157" s="4" t="n">
        <v>24331.8</v>
      </c>
      <c r="C157" s="4" t="n">
        <v>24379.74</v>
      </c>
      <c r="D157" s="34">
        <f>SUM(C156:C157)/2</f>
        <v/>
      </c>
      <c r="E157" s="34">
        <f>SUM(C155:C157)/3</f>
        <v/>
      </c>
      <c r="F157" s="34">
        <f>SUM(C154:C157)/4</f>
        <v/>
      </c>
      <c r="G157" s="34">
        <f>SUM(C153:C157)/5</f>
        <v/>
      </c>
      <c r="H157" s="34">
        <f>SUM(C152:C157)/6</f>
        <v/>
      </c>
      <c r="I157" s="34">
        <f>SUM(C151:C157)/7</f>
        <v/>
      </c>
      <c r="J157" s="37">
        <f>SUM(C150:C157)/8</f>
        <v/>
      </c>
      <c r="K157" s="34">
        <f>SUM(C149:C157)/9</f>
        <v/>
      </c>
      <c r="L157" s="34">
        <f>SUM(C148:C157)/10</f>
        <v/>
      </c>
      <c r="M157" s="34">
        <f>SUM(C147:C157)/11</f>
        <v/>
      </c>
      <c r="N157" s="34">
        <f>SUM(C146:C157)/12</f>
        <v/>
      </c>
      <c r="O157" s="34">
        <f>SUM(C145:C157)/13</f>
        <v/>
      </c>
      <c r="P157" s="34">
        <f>SUM(C144:C157)/14</f>
        <v/>
      </c>
      <c r="Q157" s="34">
        <f>SUM(C143:C157)/15</f>
        <v/>
      </c>
      <c r="R157" s="4">
        <f>SUM(C142:C157)/16</f>
        <v/>
      </c>
      <c r="S157" s="4">
        <f>SUM(C141:C157)/17</f>
        <v/>
      </c>
      <c r="T157" s="4">
        <f>SUM(C140:C157)/18</f>
        <v/>
      </c>
      <c r="U157" s="4">
        <f>SUM(C139:C157)/19</f>
        <v/>
      </c>
      <c r="V157" s="4">
        <f>SUM(C138:C157)/20</f>
        <v/>
      </c>
    </row>
    <row r="158" ht="14.25" customHeight="1" s="326">
      <c r="A158" s="280" t="n">
        <v>46133</v>
      </c>
      <c r="B158" s="4" t="n">
        <v>24584.5</v>
      </c>
      <c r="C158" s="4" t="n">
        <v>24528.34</v>
      </c>
      <c r="D158" s="34">
        <f>SUM(C157:C158)/2</f>
        <v/>
      </c>
      <c r="E158" s="34">
        <f>SUM(C156:C158)/3</f>
        <v/>
      </c>
      <c r="F158" s="34">
        <f>SUM(C155:C158)/4</f>
        <v/>
      </c>
      <c r="G158" s="34">
        <f>SUM(C154:C158)/5</f>
        <v/>
      </c>
      <c r="H158" s="34">
        <f>SUM(C153:C158)/6</f>
        <v/>
      </c>
      <c r="I158" s="34">
        <f>SUM(C152:C158)/7</f>
        <v/>
      </c>
      <c r="J158" s="37">
        <f>SUM(C151:C158)/8</f>
        <v/>
      </c>
      <c r="K158" s="34">
        <f>SUM(C150:C158)/9</f>
        <v/>
      </c>
      <c r="L158" s="34">
        <f>SUM(C149:C158)/10</f>
        <v/>
      </c>
      <c r="M158" s="34">
        <f>SUM(C148:C158)/11</f>
        <v/>
      </c>
      <c r="N158" s="34">
        <f>SUM(C147:C158)/12</f>
        <v/>
      </c>
      <c r="O158" s="34">
        <f>SUM(C146:C158)/13</f>
        <v/>
      </c>
      <c r="P158" s="34">
        <f>SUM(C145:C158)/14</f>
        <v/>
      </c>
      <c r="Q158" s="34">
        <f>SUM(C144:C158)/15</f>
        <v/>
      </c>
      <c r="R158" s="4">
        <f>SUM(C143:C158)/16</f>
        <v/>
      </c>
      <c r="S158" s="4">
        <f>SUM(C142:C158)/17</f>
        <v/>
      </c>
      <c r="T158" s="4">
        <f>SUM(C141:C158)/18</f>
        <v/>
      </c>
      <c r="U158" s="4">
        <f>SUM(C140:C158)/19</f>
        <v/>
      </c>
      <c r="V158" s="4">
        <f>SUM(C139:C158)/20</f>
        <v/>
      </c>
    </row>
    <row r="159" ht="14.25" customHeight="1" s="326">
      <c r="A159" s="280" t="n">
        <v>46134</v>
      </c>
      <c r="B159" s="4" t="n">
        <v>24381.2</v>
      </c>
      <c r="C159" s="4" t="n">
        <v>24404.17</v>
      </c>
      <c r="D159" s="34">
        <f>SUM(C158:C159)/2</f>
        <v/>
      </c>
      <c r="E159" s="34">
        <f>SUM(C157:C159)/3</f>
        <v/>
      </c>
      <c r="F159" s="34">
        <f>SUM(C156:C159)/4</f>
        <v/>
      </c>
      <c r="G159" s="34">
        <f>SUM(C155:C159)/5</f>
        <v/>
      </c>
      <c r="H159" s="34">
        <f>SUM(C154:C159)/6</f>
        <v/>
      </c>
      <c r="I159" s="34">
        <f>SUM(C153:C159)/7</f>
        <v/>
      </c>
      <c r="J159" s="37">
        <f>SUM(C152:C159)/8</f>
        <v/>
      </c>
      <c r="K159" s="34">
        <f>SUM(C151:C159)/9</f>
        <v/>
      </c>
      <c r="L159" s="34">
        <f>SUM(C150:C159)/10</f>
        <v/>
      </c>
      <c r="M159" s="34">
        <f>SUM(C149:C159)/11</f>
        <v/>
      </c>
      <c r="N159" s="34">
        <f>SUM(C148:C159)/12</f>
        <v/>
      </c>
      <c r="O159" s="34">
        <f>SUM(C147:C159)/13</f>
        <v/>
      </c>
      <c r="P159" s="34">
        <f>SUM(C146:C159)/14</f>
        <v/>
      </c>
      <c r="Q159" s="34">
        <f>SUM(C145:C159)/15</f>
        <v/>
      </c>
      <c r="R159" s="4">
        <f>SUM(C144:C159)/16</f>
        <v/>
      </c>
      <c r="S159" s="4">
        <f>SUM(C143:C159)/17</f>
        <v/>
      </c>
      <c r="T159" s="4">
        <f>SUM(C142:C159)/18</f>
        <v/>
      </c>
      <c r="U159" s="4">
        <f>SUM(C141:C159)/19</f>
        <v/>
      </c>
      <c r="V159" s="4">
        <f>SUM(C140:C159)/20</f>
        <v/>
      </c>
    </row>
    <row r="160" ht="14.25" customHeight="1" s="326">
      <c r="A160" s="280" t="n">
        <v>46135</v>
      </c>
      <c r="B160" s="4" t="n">
        <v>24163</v>
      </c>
      <c r="C160" s="4" t="n">
        <v>24194.95</v>
      </c>
      <c r="D160" s="34">
        <f>SUM(C159:C160)/2</f>
        <v/>
      </c>
      <c r="E160" s="34">
        <f>SUM(C158:C160)/3</f>
        <v/>
      </c>
      <c r="F160" s="34">
        <f>SUM(C157:C160)/4</f>
        <v/>
      </c>
      <c r="G160" s="34">
        <f>SUM(C156:C160)/5</f>
        <v/>
      </c>
      <c r="H160" s="34">
        <f>SUM(C155:C160)/6</f>
        <v/>
      </c>
      <c r="I160" s="34">
        <f>SUM(C154:C160)/7</f>
        <v/>
      </c>
      <c r="J160" s="37">
        <f>SUM(C153:C160)/8</f>
        <v/>
      </c>
      <c r="K160" s="34">
        <f>SUM(C152:C160)/9</f>
        <v/>
      </c>
      <c r="L160" s="34">
        <f>SUM(C151:C160)/10</f>
        <v/>
      </c>
      <c r="M160" s="34">
        <f>SUM(C150:C160)/11</f>
        <v/>
      </c>
      <c r="N160" s="34">
        <f>SUM(C149:C160)/12</f>
        <v/>
      </c>
      <c r="O160" s="34">
        <f>SUM(C148:C160)/13</f>
        <v/>
      </c>
      <c r="P160" s="34">
        <f>SUM(C147:C160)/14</f>
        <v/>
      </c>
      <c r="Q160" s="34">
        <f>SUM(C146:C160)/15</f>
        <v/>
      </c>
      <c r="R160" s="4">
        <f>SUM(C145:C160)/16</f>
        <v/>
      </c>
      <c r="S160" s="4">
        <f>SUM(C144:C160)/17</f>
        <v/>
      </c>
      <c r="T160" s="4">
        <f>SUM(C143:C160)/18</f>
        <v/>
      </c>
      <c r="U160" s="4">
        <f>SUM(C142:C160)/19</f>
        <v/>
      </c>
      <c r="V160" s="4">
        <f>SUM(C141:C160)/20</f>
        <v/>
      </c>
    </row>
    <row r="161" ht="14.25" customHeight="1" s="326">
      <c r="A161" s="280" t="n">
        <v>46136</v>
      </c>
      <c r="B161" s="4" t="n">
        <v>23922.8</v>
      </c>
      <c r="C161" s="4" t="n">
        <v>23957.88</v>
      </c>
      <c r="D161" s="34">
        <f>SUM(C160:C161)/2</f>
        <v/>
      </c>
      <c r="E161" s="34">
        <f>SUM(C159:C161)/3</f>
        <v/>
      </c>
      <c r="F161" s="34">
        <f>SUM(C158:C161)/4</f>
        <v/>
      </c>
      <c r="G161" s="34">
        <f>SUM(C157:C161)/5</f>
        <v/>
      </c>
      <c r="H161" s="34">
        <f>SUM(C156:C161)/6</f>
        <v/>
      </c>
      <c r="I161" s="34">
        <f>SUM(C155:C161)/7</f>
        <v/>
      </c>
      <c r="J161" s="37">
        <f>SUM(C154:C161)/8</f>
        <v/>
      </c>
      <c r="K161" s="34">
        <f>SUM(C153:C161)/9</f>
        <v/>
      </c>
      <c r="L161" s="34">
        <f>SUM(C152:C161)/10</f>
        <v/>
      </c>
      <c r="M161" s="34">
        <f>SUM(C151:C161)/11</f>
        <v/>
      </c>
      <c r="N161" s="34">
        <f>SUM(C150:C161)/12</f>
        <v/>
      </c>
      <c r="O161" s="34">
        <f>SUM(C149:C161)/13</f>
        <v/>
      </c>
      <c r="P161" s="34">
        <f>SUM(C148:C161)/14</f>
        <v/>
      </c>
      <c r="Q161" s="34">
        <f>SUM(C147:C161)/15</f>
        <v/>
      </c>
      <c r="R161" s="4">
        <f>SUM(C146:C161)/16</f>
        <v/>
      </c>
      <c r="S161" s="4">
        <f>SUM(C145:C161)/17</f>
        <v/>
      </c>
      <c r="T161" s="4">
        <f>SUM(C144:C161)/18</f>
        <v/>
      </c>
      <c r="U161" s="4">
        <f>SUM(C143:C161)/19</f>
        <v/>
      </c>
      <c r="V161" s="4">
        <f>SUM(C142:C161)/20</f>
        <v/>
      </c>
    </row>
    <row r="162" ht="14.25" customHeight="1" s="326">
      <c r="A162" s="280" t="n">
        <v>46137</v>
      </c>
      <c r="B162" s="4" t="n"/>
      <c r="C162" s="4" t="n"/>
    </row>
    <row r="163" ht="14.25" customHeight="1" s="326">
      <c r="A163" s="280" t="n">
        <v>46138</v>
      </c>
      <c r="B163" s="4" t="n"/>
      <c r="C163" s="4" t="n"/>
    </row>
    <row r="164" ht="14.25" customHeight="1" s="326">
      <c r="A164" s="280" t="n">
        <v>46139</v>
      </c>
      <c r="B164" s="4" t="n"/>
      <c r="C164" s="4" t="n"/>
    </row>
    <row r="165" ht="14.25" customHeight="1" s="326">
      <c r="A165" s="280" t="n">
        <v>46140</v>
      </c>
      <c r="B165" s="4" t="n"/>
      <c r="C165" s="4" t="n"/>
    </row>
    <row r="166" ht="14.25" customHeight="1" s="326">
      <c r="A166" s="280" t="n">
        <v>46141</v>
      </c>
      <c r="B166" s="4" t="n"/>
      <c r="C166" s="4" t="n"/>
    </row>
    <row r="167" ht="14.25" customHeight="1" s="326">
      <c r="A167" s="280" t="n">
        <v>46142</v>
      </c>
      <c r="B167" s="4" t="n"/>
      <c r="C167" s="4" t="n"/>
    </row>
    <row r="168" ht="14.25" customHeight="1" s="326">
      <c r="A168" s="280" t="n">
        <v>46143</v>
      </c>
      <c r="B168" s="4" t="n"/>
      <c r="C168" s="4" t="n"/>
    </row>
    <row r="169" ht="14.25" customHeight="1" s="326">
      <c r="A169" s="280" t="n">
        <v>46144</v>
      </c>
      <c r="B169" s="4" t="n"/>
      <c r="C169" s="4" t="n"/>
    </row>
    <row r="170" ht="14.25" customHeight="1" s="326"/>
    <row r="171" ht="14.25" customHeight="1" s="326"/>
    <row r="172" ht="14.25" customHeight="1" s="326"/>
    <row r="173" ht="14.25" customHeight="1" s="326"/>
    <row r="174" ht="14.25" customHeight="1" s="326"/>
    <row r="175" ht="14.25" customHeight="1" s="326"/>
    <row r="176" ht="14.25" customHeight="1" s="326"/>
    <row r="177" ht="14.25" customHeight="1" s="326"/>
    <row r="178" ht="14.25" customHeight="1" s="326"/>
    <row r="179" ht="14.25" customHeight="1" s="326"/>
    <row r="180" ht="14.25" customHeight="1" s="326"/>
    <row r="181" ht="14.25" customHeight="1" s="326"/>
    <row r="182" ht="14.25" customHeight="1" s="326"/>
    <row r="183" ht="14.25" customHeight="1" s="326"/>
    <row r="184" ht="14.25" customHeight="1" s="326"/>
    <row r="185" ht="14.25" customHeight="1" s="326"/>
    <row r="186" ht="14.25" customHeight="1" s="326"/>
    <row r="187" ht="14.25" customHeight="1" s="326"/>
    <row r="188" ht="14.25" customHeight="1" s="326"/>
    <row r="189" ht="14.25" customHeight="1" s="326"/>
    <row r="190" ht="14.25" customHeight="1" s="326"/>
    <row r="191" ht="14.25" customHeight="1" s="326"/>
    <row r="192" ht="14.25" customHeight="1" s="326"/>
    <row r="193" ht="14.25" customHeight="1" s="326"/>
    <row r="194" ht="14.25" customHeight="1" s="326"/>
    <row r="195" ht="14.25" customHeight="1" s="326"/>
    <row r="196" ht="14.25" customHeight="1" s="326"/>
    <row r="197" ht="14.25" customHeight="1" s="326"/>
    <row r="198" ht="14.25" customHeight="1" s="326"/>
    <row r="199" ht="14.25" customHeight="1" s="326"/>
    <row r="200" ht="14.25" customHeight="1" s="326"/>
    <row r="201" ht="14.25" customHeight="1" s="326"/>
    <row r="202" ht="14.25" customHeight="1" s="326"/>
    <row r="203" ht="14.25" customHeight="1" s="326"/>
    <row r="204" ht="14.25" customHeight="1" s="326"/>
    <row r="205" ht="14.25" customHeight="1" s="326"/>
    <row r="206" ht="14.25" customHeight="1" s="326"/>
    <row r="207" ht="14.25" customHeight="1" s="326"/>
    <row r="208" ht="14.25" customHeight="1" s="326"/>
    <row r="209" ht="14.25" customHeight="1" s="326"/>
    <row r="210" ht="14.25" customHeight="1" s="326"/>
    <row r="211" ht="14.25" customHeight="1" s="326"/>
    <row r="212" ht="14.25" customHeight="1" s="326"/>
    <row r="213" ht="14.25" customHeight="1" s="326"/>
    <row r="214" ht="14.25" customHeight="1" s="326"/>
    <row r="215" ht="14.25" customHeight="1" s="326"/>
    <row r="216" ht="14.25" customHeight="1" s="326"/>
    <row r="217" ht="14.25" customHeight="1" s="326"/>
    <row r="218" ht="14.25" customHeight="1" s="326"/>
    <row r="219" ht="14.25" customHeight="1" s="326"/>
    <row r="220" ht="14.25" customHeight="1" s="326"/>
    <row r="221" ht="14.25" customHeight="1" s="326"/>
    <row r="222" ht="14.25" customHeight="1" s="326"/>
    <row r="223" ht="14.25" customHeight="1" s="326"/>
    <row r="224" ht="14.25" customHeight="1" s="326"/>
    <row r="225" ht="14.25" customHeight="1" s="326"/>
    <row r="226" ht="14.25" customHeight="1" s="326"/>
    <row r="227" ht="14.25" customHeight="1" s="326"/>
    <row r="228" ht="14.25" customHeight="1" s="326"/>
    <row r="229" ht="14.25" customHeight="1" s="326"/>
    <row r="230" ht="14.25" customHeight="1" s="326"/>
    <row r="231" ht="14.25" customHeight="1" s="326"/>
    <row r="232" ht="14.25" customHeight="1" s="326"/>
    <row r="233" ht="14.25" customHeight="1" s="326"/>
    <row r="234" ht="14.25" customHeight="1" s="326"/>
    <row r="235" ht="14.25" customHeight="1" s="326"/>
    <row r="236" ht="14.25" customHeight="1" s="326"/>
    <row r="237" ht="14.25" customHeight="1" s="326"/>
    <row r="238" ht="14.25" customHeight="1" s="326"/>
    <row r="239" ht="14.25" customHeight="1" s="326"/>
    <row r="240" ht="14.25" customHeight="1" s="326"/>
    <row r="241" ht="14.25" customHeight="1" s="326"/>
    <row r="242" ht="14.25" customHeight="1" s="326"/>
    <row r="243" ht="14.25" customHeight="1" s="326"/>
    <row r="244" ht="14.25" customHeight="1" s="326"/>
    <row r="245" ht="14.25" customHeight="1" s="326"/>
    <row r="246" ht="14.25" customHeight="1" s="326"/>
    <row r="247" ht="14.25" customHeight="1" s="326"/>
    <row r="248" ht="14.25" customHeight="1" s="326"/>
    <row r="249" ht="14.25" customHeight="1" s="326"/>
    <row r="250" ht="14.25" customHeight="1" s="326"/>
    <row r="251" ht="14.25" customHeight="1" s="326"/>
    <row r="252" ht="14.25" customHeight="1" s="326"/>
    <row r="253" ht="14.25" customHeight="1" s="326"/>
    <row r="254" ht="14.25" customHeight="1" s="326"/>
    <row r="255" ht="14.25" customHeight="1" s="326"/>
    <row r="256" ht="14.25" customHeight="1" s="326"/>
    <row r="257" ht="14.25" customHeight="1" s="326"/>
    <row r="258" ht="14.25" customHeight="1" s="326"/>
    <row r="259" ht="14.25" customHeight="1" s="326"/>
    <row r="260" ht="14.25" customHeight="1" s="326"/>
    <row r="261" ht="14.25" customHeight="1" s="326"/>
    <row r="262" ht="14.25" customHeight="1" s="326"/>
    <row r="263" ht="14.25" customHeight="1" s="326"/>
    <row r="264" ht="14.25" customHeight="1" s="326"/>
    <row r="265" ht="14.25" customHeight="1" s="326"/>
    <row r="266" ht="14.25" customHeight="1" s="326"/>
    <row r="267" ht="14.25" customHeight="1" s="326"/>
    <row r="268" ht="14.25" customHeight="1" s="326"/>
    <row r="269" ht="14.25" customHeight="1" s="326"/>
    <row r="270" ht="14.25" customHeight="1" s="326"/>
    <row r="271" ht="14.25" customHeight="1" s="326"/>
    <row r="272" ht="14.25" customHeight="1" s="326"/>
    <row r="273" ht="14.25" customHeight="1" s="326"/>
    <row r="274" ht="14.25" customHeight="1" s="326"/>
    <row r="275" ht="14.25" customHeight="1" s="326"/>
    <row r="276" ht="14.25" customHeight="1" s="326"/>
    <row r="277" ht="14.25" customHeight="1" s="326"/>
    <row r="278" ht="14.25" customHeight="1" s="326"/>
    <row r="279" ht="14.25" customHeight="1" s="326"/>
    <row r="280" ht="14.25" customHeight="1" s="326"/>
    <row r="281" ht="14.25" customHeight="1" s="326"/>
    <row r="282" ht="14.25" customHeight="1" s="326"/>
    <row r="283" ht="14.25" customHeight="1" s="326"/>
    <row r="284" ht="14.25" customHeight="1" s="326"/>
    <row r="285" ht="14.25" customHeight="1" s="326"/>
    <row r="286" ht="14.25" customHeight="1" s="326"/>
    <row r="287" ht="14.25" customHeight="1" s="326"/>
    <row r="288" ht="14.25" customHeight="1" s="326"/>
    <row r="289" ht="14.25" customHeight="1" s="326"/>
    <row r="290" ht="14.25" customHeight="1" s="326"/>
    <row r="291" ht="14.25" customHeight="1" s="326"/>
    <row r="292" ht="14.25" customHeight="1" s="326"/>
    <row r="293" ht="14.25" customHeight="1" s="326"/>
    <row r="294" ht="14.25" customHeight="1" s="326"/>
    <row r="295" ht="14.25" customHeight="1" s="326"/>
    <row r="296" ht="14.25" customHeight="1" s="326"/>
    <row r="297" ht="14.25" customHeight="1" s="326"/>
    <row r="298" ht="14.25" customHeight="1" s="326"/>
    <row r="299" ht="14.25" customHeight="1" s="326"/>
    <row r="300" ht="14.25" customHeight="1" s="326"/>
    <row r="301" ht="14.25" customHeight="1" s="326"/>
    <row r="302" ht="14.25" customHeight="1" s="326"/>
    <row r="303" ht="14.25" customHeight="1" s="326"/>
    <row r="304" ht="14.25" customHeight="1" s="326"/>
    <row r="305" ht="14.25" customHeight="1" s="326"/>
    <row r="306" ht="14.25" customHeight="1" s="326"/>
    <row r="307" ht="14.25" customHeight="1" s="326"/>
    <row r="308" ht="14.25" customHeight="1" s="326"/>
    <row r="309" ht="14.25" customHeight="1" s="326"/>
    <row r="310" ht="14.25" customHeight="1" s="326"/>
    <row r="311" ht="14.25" customHeight="1" s="326"/>
    <row r="312" ht="14.25" customHeight="1" s="326"/>
    <row r="313" ht="14.25" customHeight="1" s="326"/>
    <row r="314" ht="14.25" customHeight="1" s="326"/>
    <row r="315" ht="14.25" customHeight="1" s="326"/>
    <row r="316" ht="14.25" customHeight="1" s="326"/>
    <row r="317" ht="14.25" customHeight="1" s="326"/>
    <row r="318" ht="14.25" customHeight="1" s="326"/>
    <row r="319" ht="14.25" customHeight="1" s="326"/>
    <row r="320" ht="14.25" customHeight="1" s="326"/>
    <row r="321" ht="14.25" customHeight="1" s="326"/>
    <row r="322" ht="14.25" customHeight="1" s="326"/>
    <row r="323" ht="14.25" customHeight="1" s="326"/>
    <row r="324" ht="14.25" customHeight="1" s="326"/>
    <row r="325" ht="14.25" customHeight="1" s="326"/>
    <row r="326" ht="14.25" customHeight="1" s="326"/>
    <row r="327" ht="14.25" customHeight="1" s="326"/>
    <row r="328" ht="14.25" customHeight="1" s="326"/>
    <row r="329" ht="14.25" customHeight="1" s="326"/>
    <row r="330" ht="14.25" customHeight="1" s="326"/>
    <row r="331" ht="14.25" customHeight="1" s="326"/>
    <row r="332" ht="14.25" customHeight="1" s="326"/>
    <row r="333" ht="14.25" customHeight="1" s="326"/>
    <row r="334" ht="14.25" customHeight="1" s="326"/>
    <row r="335" ht="14.25" customHeight="1" s="326"/>
    <row r="336" ht="14.25" customHeight="1" s="326"/>
    <row r="337" ht="14.25" customHeight="1" s="326"/>
    <row r="338" ht="14.25" customHeight="1" s="326"/>
    <row r="339" ht="14.25" customHeight="1" s="326"/>
    <row r="340" ht="14.25" customHeight="1" s="326"/>
    <row r="341" ht="14.25" customHeight="1" s="326"/>
    <row r="342" ht="14.25" customHeight="1" s="326"/>
    <row r="343" ht="14.25" customHeight="1" s="326"/>
    <row r="344" ht="14.25" customHeight="1" s="326"/>
    <row r="345" ht="14.25" customHeight="1" s="326"/>
    <row r="346" ht="14.25" customHeight="1" s="326"/>
    <row r="347" ht="14.25" customHeight="1" s="326"/>
    <row r="348" ht="14.25" customHeight="1" s="326"/>
    <row r="349" ht="14.25" customHeight="1" s="326"/>
    <row r="350" ht="14.25" customHeight="1" s="326"/>
    <row r="351" ht="14.25" customHeight="1" s="326"/>
    <row r="352" ht="14.25" customHeight="1" s="326"/>
    <row r="353" ht="14.25" customHeight="1" s="326"/>
    <row r="354" ht="14.25" customHeight="1" s="326"/>
    <row r="355" ht="14.25" customHeight="1" s="326"/>
    <row r="356" ht="14.25" customHeight="1" s="326"/>
    <row r="357" ht="14.25" customHeight="1" s="326"/>
    <row r="358" ht="14.25" customHeight="1" s="326"/>
    <row r="359" ht="14.25" customHeight="1" s="326"/>
    <row r="360" ht="14.25" customHeight="1" s="326"/>
    <row r="361" ht="14.25" customHeight="1" s="326"/>
    <row r="362" ht="14.25" customHeight="1" s="326"/>
    <row r="363" ht="14.25" customHeight="1" s="326"/>
    <row r="364" ht="14.25" customHeight="1" s="326"/>
    <row r="365" ht="14.25" customHeight="1" s="326"/>
    <row r="366" ht="14.25" customHeight="1" s="326"/>
    <row r="367" ht="14.25" customHeight="1" s="326"/>
    <row r="368" ht="14.25" customHeight="1" s="326"/>
    <row r="369" ht="14.25" customHeight="1" s="326"/>
    <row r="370" ht="14.25" customHeight="1" s="326"/>
    <row r="371" ht="14.25" customHeight="1" s="326"/>
    <row r="372" ht="14.25" customHeight="1" s="326"/>
    <row r="373" ht="14.25" customHeight="1" s="326"/>
    <row r="374" ht="14.25" customHeight="1" s="326"/>
    <row r="375" ht="14.25" customHeight="1" s="326"/>
    <row r="376" ht="14.25" customHeight="1" s="326"/>
    <row r="377" ht="14.25" customHeight="1" s="326"/>
    <row r="378" ht="14.25" customHeight="1" s="326"/>
    <row r="379" ht="14.25" customHeight="1" s="326"/>
    <row r="380" ht="14.25" customHeight="1" s="326"/>
    <row r="381" ht="14.25" customHeight="1" s="326"/>
    <row r="382" ht="14.25" customHeight="1" s="326"/>
    <row r="383" ht="14.25" customHeight="1" s="326"/>
    <row r="384" ht="14.25" customHeight="1" s="326"/>
    <row r="385" ht="14.25" customHeight="1" s="326"/>
    <row r="386" ht="14.25" customHeight="1" s="326"/>
    <row r="387" ht="14.25" customHeight="1" s="326"/>
    <row r="388" ht="14.25" customHeight="1" s="326"/>
    <row r="389" ht="14.25" customHeight="1" s="326"/>
    <row r="390" ht="14.25" customHeight="1" s="326"/>
    <row r="391" ht="14.25" customHeight="1" s="326"/>
    <row r="392" ht="14.25" customHeight="1" s="326"/>
    <row r="393" ht="14.25" customHeight="1" s="326"/>
    <row r="394" ht="14.25" customHeight="1" s="326"/>
    <row r="395" ht="14.25" customHeight="1" s="326"/>
    <row r="396" ht="14.25" customHeight="1" s="326"/>
    <row r="397" ht="14.25" customHeight="1" s="326"/>
    <row r="398" ht="14.25" customHeight="1" s="326"/>
    <row r="399" ht="14.25" customHeight="1" s="326"/>
    <row r="400" ht="14.25" customHeight="1" s="326"/>
    <row r="401" ht="14.25" customHeight="1" s="326"/>
    <row r="402" ht="14.25" customHeight="1" s="326"/>
    <row r="403" ht="14.25" customHeight="1" s="326"/>
    <row r="404" ht="14.25" customHeight="1" s="326"/>
    <row r="405" ht="14.25" customHeight="1" s="326"/>
    <row r="406" ht="14.25" customHeight="1" s="326"/>
    <row r="407" ht="14.25" customHeight="1" s="326"/>
    <row r="408" ht="14.25" customHeight="1" s="326"/>
    <row r="409" ht="14.25" customHeight="1" s="326"/>
    <row r="410" ht="14.25" customHeight="1" s="326"/>
    <row r="411" ht="14.25" customHeight="1" s="326"/>
    <row r="412" ht="14.25" customHeight="1" s="326"/>
    <row r="413" ht="14.25" customHeight="1" s="326"/>
    <row r="414" ht="14.25" customHeight="1" s="326"/>
    <row r="415" ht="14.25" customHeight="1" s="326"/>
    <row r="416" ht="14.25" customHeight="1" s="326"/>
    <row r="417" ht="14.25" customHeight="1" s="326"/>
    <row r="418" ht="14.25" customHeight="1" s="326"/>
    <row r="419" ht="14.25" customHeight="1" s="326"/>
    <row r="420" ht="14.25" customHeight="1" s="326"/>
    <row r="421" ht="14.25" customHeight="1" s="326"/>
    <row r="422" ht="14.25" customHeight="1" s="326"/>
    <row r="423" ht="14.25" customHeight="1" s="326"/>
    <row r="424" ht="14.25" customHeight="1" s="326"/>
    <row r="425" ht="14.25" customHeight="1" s="326"/>
    <row r="426" ht="14.25" customHeight="1" s="326"/>
    <row r="427" ht="14.25" customHeight="1" s="326"/>
    <row r="428" ht="14.25" customHeight="1" s="326"/>
    <row r="429" ht="14.25" customHeight="1" s="326"/>
    <row r="430" ht="14.25" customHeight="1" s="326"/>
    <row r="431" ht="14.25" customHeight="1" s="326"/>
    <row r="432" ht="14.25" customHeight="1" s="326"/>
    <row r="433" ht="14.25" customHeight="1" s="326"/>
    <row r="434" ht="14.25" customHeight="1" s="326"/>
    <row r="435" ht="14.25" customHeight="1" s="326"/>
    <row r="436" ht="14.25" customHeight="1" s="326"/>
    <row r="437" ht="14.25" customHeight="1" s="326"/>
    <row r="438" ht="14.25" customHeight="1" s="326"/>
    <row r="439" ht="14.25" customHeight="1" s="326"/>
    <row r="440" ht="14.25" customHeight="1" s="326"/>
    <row r="441" ht="14.25" customHeight="1" s="326"/>
    <row r="442" ht="14.25" customHeight="1" s="326"/>
    <row r="443" ht="14.25" customHeight="1" s="326"/>
    <row r="444" ht="14.25" customHeight="1" s="326"/>
    <row r="445" ht="14.25" customHeight="1" s="326"/>
    <row r="446" ht="14.25" customHeight="1" s="326"/>
    <row r="447" ht="14.25" customHeight="1" s="326"/>
    <row r="448" ht="14.25" customHeight="1" s="326"/>
    <row r="449" ht="14.25" customHeight="1" s="326"/>
    <row r="450" ht="14.25" customHeight="1" s="326"/>
    <row r="451" ht="14.25" customHeight="1" s="326"/>
    <row r="452" ht="14.25" customHeight="1" s="326"/>
    <row r="453" ht="14.25" customHeight="1" s="326"/>
    <row r="454" ht="14.25" customHeight="1" s="326"/>
    <row r="455" ht="14.25" customHeight="1" s="326"/>
    <row r="456" ht="14.25" customHeight="1" s="326"/>
    <row r="457" ht="14.25" customHeight="1" s="326"/>
    <row r="458" ht="14.25" customHeight="1" s="326"/>
    <row r="459" ht="14.25" customHeight="1" s="326"/>
    <row r="460" ht="14.25" customHeight="1" s="326"/>
    <row r="461" ht="14.25" customHeight="1" s="326"/>
    <row r="462" ht="14.25" customHeight="1" s="326"/>
    <row r="463" ht="14.25" customHeight="1" s="326"/>
    <row r="464" ht="14.25" customHeight="1" s="326"/>
    <row r="465" ht="14.25" customHeight="1" s="326"/>
    <row r="466" ht="14.25" customHeight="1" s="326"/>
    <row r="467" ht="14.25" customHeight="1" s="326"/>
    <row r="468" ht="14.25" customHeight="1" s="326"/>
    <row r="469" ht="14.25" customHeight="1" s="326"/>
    <row r="470" ht="14.25" customHeight="1" s="326"/>
    <row r="471" ht="14.25" customHeight="1" s="326"/>
    <row r="472" ht="14.25" customHeight="1" s="326"/>
    <row r="473" ht="14.25" customHeight="1" s="326"/>
    <row r="474" ht="14.25" customHeight="1" s="326"/>
    <row r="475" ht="14.25" customHeight="1" s="326"/>
    <row r="476" ht="14.25" customHeight="1" s="326"/>
    <row r="477" ht="14.25" customHeight="1" s="326"/>
    <row r="478" ht="14.25" customHeight="1" s="326"/>
    <row r="479" ht="14.25" customHeight="1" s="326"/>
    <row r="480" ht="14.25" customHeight="1" s="326"/>
    <row r="481" ht="14.25" customHeight="1" s="326"/>
    <row r="482" ht="14.25" customHeight="1" s="326"/>
    <row r="483" ht="14.25" customHeight="1" s="326"/>
    <row r="484" ht="14.25" customHeight="1" s="326"/>
    <row r="485" ht="14.25" customHeight="1" s="326"/>
    <row r="486" ht="14.25" customHeight="1" s="326"/>
    <row r="487" ht="14.25" customHeight="1" s="326"/>
    <row r="488" ht="14.25" customHeight="1" s="326"/>
    <row r="489" ht="14.25" customHeight="1" s="326"/>
    <row r="490" ht="14.25" customHeight="1" s="326"/>
    <row r="491" ht="14.25" customHeight="1" s="326"/>
    <row r="492" ht="14.25" customHeight="1" s="326"/>
    <row r="493" ht="14.25" customHeight="1" s="326"/>
    <row r="494" ht="14.25" customHeight="1" s="326"/>
    <row r="495" ht="14.25" customHeight="1" s="326"/>
    <row r="496" ht="14.25" customHeight="1" s="326"/>
    <row r="497" ht="14.25" customHeight="1" s="326"/>
    <row r="498" ht="14.25" customHeight="1" s="326"/>
    <row r="499" ht="14.25" customHeight="1" s="326"/>
    <row r="500" ht="14.25" customHeight="1" s="326"/>
    <row r="501" ht="14.25" customHeight="1" s="326"/>
    <row r="502" ht="14.25" customHeight="1" s="326"/>
    <row r="503" ht="14.25" customHeight="1" s="326"/>
    <row r="504" ht="14.25" customHeight="1" s="326"/>
    <row r="505" ht="14.25" customHeight="1" s="326"/>
    <row r="506" ht="14.25" customHeight="1" s="326"/>
    <row r="507" ht="14.25" customHeight="1" s="326"/>
    <row r="508" ht="14.25" customHeight="1" s="326"/>
    <row r="509" ht="14.25" customHeight="1" s="326"/>
    <row r="510" ht="14.25" customHeight="1" s="326"/>
    <row r="511" ht="14.25" customHeight="1" s="326"/>
    <row r="512" ht="14.25" customHeight="1" s="326"/>
    <row r="513" ht="14.25" customHeight="1" s="326"/>
    <row r="514" ht="14.25" customHeight="1" s="326"/>
    <row r="515" ht="14.25" customHeight="1" s="326"/>
    <row r="516" ht="14.25" customHeight="1" s="326"/>
    <row r="517" ht="14.25" customHeight="1" s="326"/>
    <row r="518" ht="14.25" customHeight="1" s="326"/>
    <row r="519" ht="14.25" customHeight="1" s="326"/>
    <row r="520" ht="14.25" customHeight="1" s="326"/>
    <row r="521" ht="14.25" customHeight="1" s="326"/>
    <row r="522" ht="14.25" customHeight="1" s="326"/>
    <row r="523" ht="14.25" customHeight="1" s="326"/>
    <row r="524" ht="14.25" customHeight="1" s="326"/>
    <row r="525" ht="14.25" customHeight="1" s="326"/>
    <row r="526" ht="14.25" customHeight="1" s="326"/>
    <row r="527" ht="14.25" customHeight="1" s="326"/>
    <row r="528" ht="14.25" customHeight="1" s="326"/>
    <row r="529" ht="14.25" customHeight="1" s="326"/>
    <row r="530" ht="14.25" customHeight="1" s="326"/>
    <row r="531" ht="14.25" customHeight="1" s="326"/>
    <row r="532" ht="14.25" customHeight="1" s="326"/>
    <row r="533" ht="14.25" customHeight="1" s="326"/>
    <row r="534" ht="14.25" customHeight="1" s="326"/>
    <row r="535" ht="14.25" customHeight="1" s="326"/>
    <row r="536" ht="14.25" customHeight="1" s="326"/>
    <row r="537" ht="14.25" customHeight="1" s="326"/>
    <row r="538" ht="14.25" customHeight="1" s="326"/>
    <row r="539" ht="14.25" customHeight="1" s="326"/>
    <row r="540" ht="14.25" customHeight="1" s="326"/>
    <row r="541" ht="14.25" customHeight="1" s="326"/>
    <row r="542" ht="14.25" customHeight="1" s="326"/>
    <row r="543" ht="14.25" customHeight="1" s="326"/>
    <row r="544" ht="14.25" customHeight="1" s="326"/>
    <row r="545" ht="14.25" customHeight="1" s="326"/>
    <row r="546" ht="14.25" customHeight="1" s="326"/>
    <row r="547" ht="14.25" customHeight="1" s="326"/>
    <row r="548" ht="14.25" customHeight="1" s="326"/>
    <row r="549" ht="14.25" customHeight="1" s="326"/>
    <row r="550" ht="14.25" customHeight="1" s="326"/>
    <row r="551" ht="14.25" customHeight="1" s="326"/>
    <row r="552" ht="14.25" customHeight="1" s="326"/>
    <row r="553" ht="14.25" customHeight="1" s="326"/>
    <row r="554" ht="14.25" customHeight="1" s="326"/>
    <row r="555" ht="14.25" customHeight="1" s="326"/>
    <row r="556" ht="14.25" customHeight="1" s="326"/>
    <row r="557" ht="14.25" customHeight="1" s="326"/>
    <row r="558" ht="14.25" customHeight="1" s="326"/>
    <row r="559" ht="14.25" customHeight="1" s="326"/>
    <row r="560" ht="14.25" customHeight="1" s="326"/>
    <row r="561" ht="14.25" customHeight="1" s="326"/>
    <row r="562" ht="14.25" customHeight="1" s="326"/>
    <row r="563" ht="14.25" customHeight="1" s="326"/>
    <row r="564" ht="14.25" customHeight="1" s="326"/>
    <row r="565" ht="14.25" customHeight="1" s="326"/>
    <row r="566" ht="14.25" customHeight="1" s="326"/>
    <row r="567" ht="14.25" customHeight="1" s="326"/>
    <row r="568" ht="14.25" customHeight="1" s="326"/>
    <row r="569" ht="14.25" customHeight="1" s="326"/>
    <row r="570" ht="14.25" customHeight="1" s="326"/>
    <row r="571" ht="14.25" customHeight="1" s="326"/>
    <row r="572" ht="14.25" customHeight="1" s="326"/>
    <row r="573" ht="14.25" customHeight="1" s="326"/>
    <row r="574" ht="14.25" customHeight="1" s="326"/>
    <row r="575" ht="14.25" customHeight="1" s="326"/>
    <row r="576" ht="14.25" customHeight="1" s="326"/>
    <row r="577" ht="14.25" customHeight="1" s="326"/>
    <row r="578" ht="14.25" customHeight="1" s="326"/>
    <row r="579" ht="14.25" customHeight="1" s="326"/>
    <row r="580" ht="14.25" customHeight="1" s="326"/>
    <row r="581" ht="14.25" customHeight="1" s="326"/>
    <row r="582" ht="14.25" customHeight="1" s="326"/>
    <row r="583" ht="14.25" customHeight="1" s="326"/>
    <row r="584" ht="14.25" customHeight="1" s="326"/>
    <row r="585" ht="14.25" customHeight="1" s="326"/>
    <row r="586" ht="14.25" customHeight="1" s="326"/>
    <row r="587" ht="14.25" customHeight="1" s="326"/>
    <row r="588" ht="14.25" customHeight="1" s="326"/>
    <row r="589" ht="14.25" customHeight="1" s="326"/>
    <row r="590" ht="14.25" customHeight="1" s="326"/>
    <row r="591" ht="14.25" customHeight="1" s="326"/>
    <row r="592" ht="14.25" customHeight="1" s="326"/>
    <row r="593" ht="14.25" customHeight="1" s="326"/>
    <row r="594" ht="14.25" customHeight="1" s="326"/>
    <row r="595" ht="14.25" customHeight="1" s="326"/>
    <row r="596" ht="14.25" customHeight="1" s="326"/>
    <row r="597" ht="14.25" customHeight="1" s="326"/>
    <row r="598" ht="14.25" customHeight="1" s="326"/>
    <row r="599" ht="14.25" customHeight="1" s="326"/>
    <row r="600" ht="14.25" customHeight="1" s="326"/>
    <row r="601" ht="14.25" customHeight="1" s="326"/>
    <row r="602" ht="14.25" customHeight="1" s="326"/>
    <row r="603" ht="14.25" customHeight="1" s="326"/>
    <row r="604" ht="14.25" customHeight="1" s="326"/>
    <row r="605" ht="14.25" customHeight="1" s="326"/>
    <row r="606" ht="14.25" customHeight="1" s="326"/>
    <row r="607" ht="14.25" customHeight="1" s="326"/>
    <row r="608" ht="14.25" customHeight="1" s="326"/>
    <row r="609" ht="14.25" customHeight="1" s="326"/>
    <row r="610" ht="14.25" customHeight="1" s="326"/>
    <row r="611" ht="14.25" customHeight="1" s="326"/>
    <row r="612" ht="14.25" customHeight="1" s="326"/>
    <row r="613" ht="14.25" customHeight="1" s="326"/>
    <row r="614" ht="14.25" customHeight="1" s="326"/>
    <row r="615" ht="14.25" customHeight="1" s="326"/>
    <row r="616" ht="14.25" customHeight="1" s="326"/>
    <row r="617" ht="14.25" customHeight="1" s="326"/>
    <row r="618" ht="14.25" customHeight="1" s="326"/>
    <row r="619" ht="14.25" customHeight="1" s="326"/>
    <row r="620" ht="14.25" customHeight="1" s="326"/>
    <row r="621" ht="14.25" customHeight="1" s="326"/>
    <row r="622" ht="14.25" customHeight="1" s="326"/>
    <row r="623" ht="14.25" customHeight="1" s="326"/>
    <row r="624" ht="14.25" customHeight="1" s="326"/>
    <row r="625" ht="14.25" customHeight="1" s="326"/>
    <row r="626" ht="14.25" customHeight="1" s="326"/>
    <row r="627" ht="14.25" customHeight="1" s="326"/>
    <row r="628" ht="14.25" customHeight="1" s="326"/>
    <row r="629" ht="14.25" customHeight="1" s="326"/>
    <row r="630" ht="14.25" customHeight="1" s="326"/>
    <row r="631" ht="14.25" customHeight="1" s="326"/>
    <row r="632" ht="14.25" customHeight="1" s="326"/>
    <row r="633" ht="14.25" customHeight="1" s="326"/>
    <row r="634" ht="14.25" customHeight="1" s="326"/>
    <row r="635" ht="14.25" customHeight="1" s="326"/>
    <row r="636" ht="14.25" customHeight="1" s="326"/>
    <row r="637" ht="14.25" customHeight="1" s="326"/>
    <row r="638" ht="14.25" customHeight="1" s="326"/>
    <row r="639" ht="14.25" customHeight="1" s="326"/>
    <row r="640" ht="14.25" customHeight="1" s="326"/>
    <row r="641" ht="14.25" customHeight="1" s="326"/>
    <row r="642" ht="14.25" customHeight="1" s="326"/>
    <row r="643" ht="14.25" customHeight="1" s="326"/>
    <row r="644" ht="14.25" customHeight="1" s="326"/>
    <row r="645" ht="14.25" customHeight="1" s="326"/>
    <row r="646" ht="14.25" customHeight="1" s="326"/>
    <row r="647" ht="14.25" customHeight="1" s="326"/>
    <row r="648" ht="14.25" customHeight="1" s="326"/>
    <row r="649" ht="14.25" customHeight="1" s="326"/>
    <row r="650" ht="14.25" customHeight="1" s="326"/>
    <row r="651" ht="14.25" customHeight="1" s="326"/>
    <row r="652" ht="14.25" customHeight="1" s="326"/>
    <row r="653" ht="14.25" customHeight="1" s="326"/>
    <row r="654" ht="14.25" customHeight="1" s="326"/>
    <row r="655" ht="14.25" customHeight="1" s="326"/>
    <row r="656" ht="14.25" customHeight="1" s="326"/>
    <row r="657" ht="14.25" customHeight="1" s="326"/>
    <row r="658" ht="14.25" customHeight="1" s="326"/>
    <row r="659" ht="14.25" customHeight="1" s="326"/>
    <row r="660" ht="14.25" customHeight="1" s="326"/>
    <row r="661" ht="14.25" customHeight="1" s="326"/>
    <row r="662" ht="14.25" customHeight="1" s="326"/>
    <row r="663" ht="14.25" customHeight="1" s="326"/>
    <row r="664" ht="14.25" customHeight="1" s="326"/>
    <row r="665" ht="14.25" customHeight="1" s="326"/>
    <row r="666" ht="14.25" customHeight="1" s="326"/>
    <row r="667" ht="14.25" customHeight="1" s="326"/>
    <row r="668" ht="14.25" customHeight="1" s="326"/>
    <row r="669" ht="14.25" customHeight="1" s="326"/>
    <row r="670" ht="14.25" customHeight="1" s="326"/>
    <row r="671" ht="14.25" customHeight="1" s="326"/>
    <row r="672" ht="14.25" customHeight="1" s="326"/>
    <row r="673" ht="14.25" customHeight="1" s="326"/>
    <row r="674" ht="14.25" customHeight="1" s="326"/>
    <row r="675" ht="14.25" customHeight="1" s="326"/>
    <row r="676" ht="14.25" customHeight="1" s="326"/>
    <row r="677" ht="14.25" customHeight="1" s="326"/>
    <row r="678" ht="14.25" customHeight="1" s="326"/>
    <row r="679" ht="14.25" customHeight="1" s="326"/>
    <row r="680" ht="14.25" customHeight="1" s="326"/>
    <row r="681" ht="14.25" customHeight="1" s="326"/>
    <row r="682" ht="14.25" customHeight="1" s="326"/>
    <row r="683" ht="14.25" customHeight="1" s="326"/>
    <row r="684" ht="14.25" customHeight="1" s="326"/>
    <row r="685" ht="14.25" customHeight="1" s="326"/>
    <row r="686" ht="14.25" customHeight="1" s="326"/>
    <row r="687" ht="14.25" customHeight="1" s="326"/>
    <row r="688" ht="14.25" customHeight="1" s="326"/>
    <row r="689" ht="14.25" customHeight="1" s="326"/>
    <row r="690" ht="14.25" customHeight="1" s="326"/>
    <row r="691" ht="14.25" customHeight="1" s="326"/>
    <row r="692" ht="14.25" customHeight="1" s="326"/>
    <row r="693" ht="14.25" customHeight="1" s="326"/>
    <row r="694" ht="14.25" customHeight="1" s="326"/>
    <row r="695" ht="14.25" customHeight="1" s="326"/>
    <row r="696" ht="14.25" customHeight="1" s="326"/>
    <row r="697" ht="14.25" customHeight="1" s="326"/>
    <row r="698" ht="14.25" customHeight="1" s="326"/>
    <row r="699" ht="14.25" customHeight="1" s="326"/>
    <row r="700" ht="14.25" customHeight="1" s="326"/>
    <row r="701" ht="14.25" customHeight="1" s="326"/>
    <row r="702" ht="14.25" customHeight="1" s="326"/>
    <row r="703" ht="14.25" customHeight="1" s="326"/>
    <row r="704" ht="14.25" customHeight="1" s="326"/>
    <row r="705" ht="14.25" customHeight="1" s="326"/>
    <row r="706" ht="14.25" customHeight="1" s="326"/>
    <row r="707" ht="14.25" customHeight="1" s="326"/>
    <row r="708" ht="14.25" customHeight="1" s="326"/>
    <row r="709" ht="14.25" customHeight="1" s="326"/>
    <row r="710" ht="14.25" customHeight="1" s="326"/>
    <row r="711" ht="14.25" customHeight="1" s="326"/>
    <row r="712" ht="14.25" customHeight="1" s="326"/>
    <row r="713" ht="14.25" customHeight="1" s="326"/>
    <row r="714" ht="14.25" customHeight="1" s="326"/>
    <row r="715" ht="14.25" customHeight="1" s="326"/>
    <row r="716" ht="14.25" customHeight="1" s="326"/>
    <row r="717" ht="14.25" customHeight="1" s="326"/>
    <row r="718" ht="14.25" customHeight="1" s="326"/>
    <row r="719" ht="14.25" customHeight="1" s="326"/>
    <row r="720" ht="14.25" customHeight="1" s="326"/>
    <row r="721" ht="14.25" customHeight="1" s="326"/>
    <row r="722" ht="14.25" customHeight="1" s="326"/>
    <row r="723" ht="14.25" customHeight="1" s="326"/>
    <row r="724" ht="14.25" customHeight="1" s="326"/>
    <row r="725" ht="14.25" customHeight="1" s="326"/>
    <row r="726" ht="14.25" customHeight="1" s="326"/>
    <row r="727" ht="14.25" customHeight="1" s="326"/>
    <row r="728" ht="14.25" customHeight="1" s="326"/>
    <row r="729" ht="14.25" customHeight="1" s="326"/>
    <row r="730" ht="14.25" customHeight="1" s="326"/>
    <row r="731" ht="14.25" customHeight="1" s="326"/>
    <row r="732" ht="14.25" customHeight="1" s="326"/>
    <row r="733" ht="14.25" customHeight="1" s="326"/>
    <row r="734" ht="14.25" customHeight="1" s="326"/>
    <row r="735" ht="14.25" customHeight="1" s="326"/>
    <row r="736" ht="14.25" customHeight="1" s="326"/>
    <row r="737" ht="14.25" customHeight="1" s="326"/>
    <row r="738" ht="14.25" customHeight="1" s="326"/>
    <row r="739" ht="14.25" customHeight="1" s="326"/>
    <row r="740" ht="14.25" customHeight="1" s="326"/>
    <row r="741" ht="14.25" customHeight="1" s="326"/>
    <row r="742" ht="14.25" customHeight="1" s="326"/>
    <row r="743" ht="14.25" customHeight="1" s="326"/>
    <row r="744" ht="14.25" customHeight="1" s="326"/>
    <row r="745" ht="14.25" customHeight="1" s="326"/>
    <row r="746" ht="14.25" customHeight="1" s="326"/>
    <row r="747" ht="14.25" customHeight="1" s="326"/>
    <row r="748" ht="14.25" customHeight="1" s="326"/>
    <row r="749" ht="14.25" customHeight="1" s="326"/>
    <row r="750" ht="14.25" customHeight="1" s="326"/>
    <row r="751" ht="14.25" customHeight="1" s="326"/>
    <row r="752" ht="14.25" customHeight="1" s="326"/>
    <row r="753" ht="14.25" customHeight="1" s="326"/>
    <row r="754" ht="14.25" customHeight="1" s="326"/>
    <row r="755" ht="14.25" customHeight="1" s="326"/>
    <row r="756" ht="14.25" customHeight="1" s="326"/>
    <row r="757" ht="14.25" customHeight="1" s="326"/>
    <row r="758" ht="14.25" customHeight="1" s="326"/>
    <row r="759" ht="14.25" customHeight="1" s="326"/>
    <row r="760" ht="14.25" customHeight="1" s="326"/>
    <row r="761" ht="14.25" customHeight="1" s="326"/>
    <row r="762" ht="14.25" customHeight="1" s="326"/>
    <row r="763" ht="14.25" customHeight="1" s="326"/>
    <row r="764" ht="14.25" customHeight="1" s="326"/>
    <row r="765" ht="14.25" customHeight="1" s="326"/>
    <row r="766" ht="14.25" customHeight="1" s="326"/>
    <row r="767" ht="14.25" customHeight="1" s="326"/>
    <row r="768" ht="14.25" customHeight="1" s="326"/>
    <row r="769" ht="14.25" customHeight="1" s="326"/>
    <row r="770" ht="14.25" customHeight="1" s="326"/>
    <row r="771" ht="14.25" customHeight="1" s="326"/>
    <row r="772" ht="14.25" customHeight="1" s="326"/>
    <row r="773" ht="14.25" customHeight="1" s="326"/>
    <row r="774" ht="14.25" customHeight="1" s="326"/>
    <row r="775" ht="14.25" customHeight="1" s="326"/>
    <row r="776" ht="14.25" customHeight="1" s="326"/>
    <row r="777" ht="14.25" customHeight="1" s="326"/>
    <row r="778" ht="14.25" customHeight="1" s="326"/>
    <row r="779" ht="14.25" customHeight="1" s="326"/>
    <row r="780" ht="14.25" customHeight="1" s="326"/>
    <row r="781" ht="14.25" customHeight="1" s="326"/>
    <row r="782" ht="14.25" customHeight="1" s="326"/>
    <row r="783" ht="14.25" customHeight="1" s="326"/>
    <row r="784" ht="14.25" customHeight="1" s="326"/>
    <row r="785" ht="14.25" customHeight="1" s="326"/>
    <row r="786" ht="14.25" customHeight="1" s="326"/>
    <row r="787" ht="14.25" customHeight="1" s="326"/>
    <row r="788" ht="14.25" customHeight="1" s="326"/>
    <row r="789" ht="14.25" customHeight="1" s="326"/>
    <row r="790" ht="14.25" customHeight="1" s="326"/>
    <row r="791" ht="14.25" customHeight="1" s="326"/>
    <row r="792" ht="14.25" customHeight="1" s="326"/>
    <row r="793" ht="14.25" customHeight="1" s="326"/>
    <row r="794" ht="14.25" customHeight="1" s="326"/>
    <row r="795" ht="14.25" customHeight="1" s="326"/>
    <row r="796" ht="14.25" customHeight="1" s="326"/>
    <row r="797" ht="14.25" customHeight="1" s="326"/>
    <row r="798" ht="14.25" customHeight="1" s="326"/>
    <row r="799" ht="14.25" customHeight="1" s="326"/>
    <row r="800" ht="14.25" customHeight="1" s="326"/>
    <row r="801" ht="14.25" customHeight="1" s="326"/>
    <row r="802" ht="14.25" customHeight="1" s="326"/>
    <row r="803" ht="14.25" customHeight="1" s="326"/>
    <row r="804" ht="14.25" customHeight="1" s="326"/>
    <row r="805" ht="14.25" customHeight="1" s="326"/>
    <row r="806" ht="14.25" customHeight="1" s="326"/>
    <row r="807" ht="14.25" customHeight="1" s="326"/>
    <row r="808" ht="14.25" customHeight="1" s="326"/>
    <row r="809" ht="14.25" customHeight="1" s="326"/>
    <row r="810" ht="14.25" customHeight="1" s="326"/>
    <row r="811" ht="14.25" customHeight="1" s="326"/>
    <row r="812" ht="14.25" customHeight="1" s="326"/>
    <row r="813" ht="14.25" customHeight="1" s="326"/>
    <row r="814" ht="14.25" customHeight="1" s="326"/>
    <row r="815" ht="14.25" customHeight="1" s="326"/>
    <row r="816" ht="14.25" customHeight="1" s="326"/>
    <row r="817" ht="14.25" customHeight="1" s="326"/>
    <row r="818" ht="14.25" customHeight="1" s="326"/>
    <row r="819" ht="14.25" customHeight="1" s="326"/>
    <row r="820" ht="14.25" customHeight="1" s="326"/>
    <row r="821" ht="14.25" customHeight="1" s="326"/>
    <row r="822" ht="14.25" customHeight="1" s="326"/>
    <row r="823" ht="14.25" customHeight="1" s="326"/>
    <row r="824" ht="14.25" customHeight="1" s="326"/>
    <row r="825" ht="14.25" customHeight="1" s="326"/>
    <row r="826" ht="14.25" customHeight="1" s="326"/>
    <row r="827" ht="14.25" customHeight="1" s="326"/>
    <row r="828" ht="14.25" customHeight="1" s="326"/>
    <row r="829" ht="14.25" customHeight="1" s="326"/>
    <row r="830" ht="14.25" customHeight="1" s="326"/>
    <row r="831" ht="14.25" customHeight="1" s="326"/>
    <row r="832" ht="14.25" customHeight="1" s="326"/>
    <row r="833" ht="14.25" customHeight="1" s="326"/>
    <row r="834" ht="14.25" customHeight="1" s="326"/>
    <row r="835" ht="14.25" customHeight="1" s="326"/>
    <row r="836" ht="14.25" customHeight="1" s="326"/>
    <row r="837" ht="14.25" customHeight="1" s="326"/>
    <row r="838" ht="14.25" customHeight="1" s="326"/>
    <row r="839" ht="14.25" customHeight="1" s="326"/>
    <row r="840" ht="14.25" customHeight="1" s="326"/>
    <row r="841" ht="14.25" customHeight="1" s="326"/>
    <row r="842" ht="14.25" customHeight="1" s="326"/>
    <row r="843" ht="14.25" customHeight="1" s="326"/>
    <row r="844" ht="14.25" customHeight="1" s="326"/>
    <row r="845" ht="14.25" customHeight="1" s="326"/>
    <row r="846" ht="14.25" customHeight="1" s="326"/>
    <row r="847" ht="14.25" customHeight="1" s="326"/>
    <row r="848" ht="14.25" customHeight="1" s="326"/>
    <row r="849" ht="14.25" customHeight="1" s="326"/>
    <row r="850" ht="14.25" customHeight="1" s="326"/>
    <row r="851" ht="14.25" customHeight="1" s="326"/>
    <row r="852" ht="14.25" customHeight="1" s="326"/>
    <row r="853" ht="14.25" customHeight="1" s="326"/>
    <row r="854" ht="14.25" customHeight="1" s="326"/>
    <row r="855" ht="14.25" customHeight="1" s="326"/>
    <row r="856" ht="14.25" customHeight="1" s="326"/>
    <row r="857" ht="14.25" customHeight="1" s="326"/>
    <row r="858" ht="14.25" customHeight="1" s="326"/>
    <row r="859" ht="14.25" customHeight="1" s="326"/>
    <row r="860" ht="14.25" customHeight="1" s="326"/>
    <row r="861" ht="14.25" customHeight="1" s="326"/>
    <row r="862" ht="14.25" customHeight="1" s="326"/>
    <row r="863" ht="14.25" customHeight="1" s="326"/>
    <row r="864" ht="14.25" customHeight="1" s="326"/>
    <row r="865" ht="14.25" customHeight="1" s="326"/>
    <row r="866" ht="14.25" customHeight="1" s="326"/>
    <row r="867" ht="14.25" customHeight="1" s="326"/>
    <row r="868" ht="14.25" customHeight="1" s="326"/>
    <row r="869" ht="14.25" customHeight="1" s="326"/>
    <row r="870" ht="14.25" customHeight="1" s="326"/>
    <row r="871" ht="14.25" customHeight="1" s="326"/>
    <row r="872" ht="14.25" customHeight="1" s="326"/>
    <row r="873" ht="14.25" customHeight="1" s="326"/>
    <row r="874" ht="14.25" customHeight="1" s="326"/>
    <row r="875" ht="14.25" customHeight="1" s="326"/>
    <row r="876" ht="14.25" customHeight="1" s="326"/>
    <row r="877" ht="14.25" customHeight="1" s="326"/>
    <row r="878" ht="14.25" customHeight="1" s="326"/>
    <row r="879" ht="14.25" customHeight="1" s="326"/>
    <row r="880" ht="14.25" customHeight="1" s="326"/>
    <row r="881" ht="14.25" customHeight="1" s="326"/>
    <row r="882" ht="14.25" customHeight="1" s="326"/>
    <row r="883" ht="14.25" customHeight="1" s="326"/>
    <row r="884" ht="14.25" customHeight="1" s="326"/>
    <row r="885" ht="14.25" customHeight="1" s="326"/>
    <row r="886" ht="14.25" customHeight="1" s="326"/>
    <row r="887" ht="14.25" customHeight="1" s="326"/>
    <row r="888" ht="14.25" customHeight="1" s="326"/>
    <row r="889" ht="14.25" customHeight="1" s="326"/>
    <row r="890" ht="14.25" customHeight="1" s="326"/>
    <row r="891" ht="14.25" customHeight="1" s="326"/>
    <row r="892" ht="14.25" customHeight="1" s="326"/>
    <row r="893" ht="14.25" customHeight="1" s="326"/>
    <row r="894" ht="14.25" customHeight="1" s="326"/>
    <row r="895" ht="14.25" customHeight="1" s="326"/>
    <row r="896" ht="14.25" customHeight="1" s="326"/>
    <row r="897" ht="14.25" customHeight="1" s="326"/>
    <row r="898" ht="14.25" customHeight="1" s="326"/>
    <row r="899" ht="14.25" customHeight="1" s="326"/>
    <row r="900" ht="14.25" customHeight="1" s="326"/>
    <row r="901" ht="14.25" customHeight="1" s="326"/>
    <row r="902" ht="14.25" customHeight="1" s="326"/>
    <row r="903" ht="14.25" customHeight="1" s="326"/>
    <row r="904" ht="14.25" customHeight="1" s="326"/>
    <row r="905" ht="14.25" customHeight="1" s="326"/>
    <row r="906" ht="14.25" customHeight="1" s="326"/>
    <row r="907" ht="14.25" customHeight="1" s="326"/>
    <row r="908" ht="14.25" customHeight="1" s="326"/>
    <row r="909" ht="14.25" customHeight="1" s="326"/>
    <row r="910" ht="14.25" customHeight="1" s="326"/>
    <row r="911" ht="14.25" customHeight="1" s="326"/>
    <row r="912" ht="14.25" customHeight="1" s="326"/>
    <row r="913" ht="14.25" customHeight="1" s="326"/>
    <row r="914" ht="14.25" customHeight="1" s="326"/>
    <row r="915" ht="14.25" customHeight="1" s="326"/>
    <row r="916" ht="14.25" customHeight="1" s="326"/>
    <row r="917" ht="14.25" customHeight="1" s="326"/>
    <row r="918" ht="14.25" customHeight="1" s="326"/>
    <row r="919" ht="14.25" customHeight="1" s="326"/>
    <row r="920" ht="14.25" customHeight="1" s="326"/>
    <row r="921" ht="14.25" customHeight="1" s="326"/>
    <row r="922" ht="14.25" customHeight="1" s="326"/>
    <row r="923" ht="14.25" customHeight="1" s="326"/>
    <row r="924" ht="14.25" customHeight="1" s="326"/>
    <row r="925" ht="14.25" customHeight="1" s="326"/>
    <row r="926" ht="14.25" customHeight="1" s="326"/>
    <row r="927" ht="14.25" customHeight="1" s="326"/>
    <row r="928" ht="14.25" customHeight="1" s="326"/>
    <row r="929" ht="14.25" customHeight="1" s="326"/>
    <row r="930" ht="14.25" customHeight="1" s="326"/>
    <row r="931" ht="14.25" customHeight="1" s="326"/>
  </sheetData>
  <conditionalFormatting sqref="B2:C169">
    <cfRule type="expression" priority="1" dxfId="0">
      <formula>C2&gt;=B2</formula>
    </cfRule>
    <cfRule type="expression" priority="2" dxfId="1">
      <formula>B2&gt;=C2</formula>
    </cfRule>
  </conditionalFormatting>
  <conditionalFormatting sqref="D2:V161">
    <cfRule type="colorScale" priority="3">
      <colorScale>
        <cfvo type="min"/>
        <cfvo type="max"/>
        <color rgb="FFE06666"/>
        <color rgb="FF6AA84F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14" customWidth="1" style="326" min="2" max="2"/>
    <col width="10.86" customWidth="1" style="326" min="3" max="3"/>
    <col width="9.57" customWidth="1" style="326" min="4" max="22"/>
  </cols>
  <sheetData>
    <row r="1">
      <c r="A1" s="52" t="inlineStr">
        <is>
          <t>DATE</t>
        </is>
      </c>
      <c r="B1" s="52" t="inlineStr">
        <is>
          <t>BANKNIFTY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58974.6</v>
      </c>
      <c r="C2" s="4" t="n">
        <v>59011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59227.4</v>
      </c>
      <c r="C3" s="4" t="n">
        <v>59031.18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59399</v>
      </c>
      <c r="C4" s="4" t="n">
        <v>59342.54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58869</v>
      </c>
      <c r="C5" s="4" t="n">
        <v>59014.6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58871.8</v>
      </c>
      <c r="C6" s="4" t="n">
        <v>59074.51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58811.4</v>
      </c>
      <c r="C7" s="4" t="n">
        <v>58925.18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45987</v>
      </c>
      <c r="B8" s="4" t="n">
        <v>59817.2</v>
      </c>
      <c r="C8" s="4" t="n">
        <v>59698.85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60031.8</v>
      </c>
      <c r="C9" s="4" t="n">
        <v>59976.58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60068.2</v>
      </c>
      <c r="C10" s="4" t="n">
        <v>60060.52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59914</v>
      </c>
      <c r="C11" s="4" t="n">
        <v>60070.43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59665.4</v>
      </c>
      <c r="C12" s="4" t="n">
        <v>59754.37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59737</v>
      </c>
      <c r="C13" s="4" t="n">
        <v>59527.96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59643.2</v>
      </c>
      <c r="C14" s="4" t="n">
        <v>59630.51</v>
      </c>
      <c r="D14" s="72">
        <f>SUM(C13:C14)/2</f>
        <v/>
      </c>
      <c r="E14" s="85">
        <f>SUM(C12:C14)/3</f>
        <v/>
      </c>
      <c r="F14" s="79">
        <f>SUM(C11:C14)/4</f>
        <v/>
      </c>
      <c r="G14" s="92">
        <f>SUM(C10:C14)/5</f>
        <v/>
      </c>
      <c r="H14" s="92">
        <f>SUM(C9:C14)/6</f>
        <v/>
      </c>
      <c r="I14" s="93">
        <f>SUM(C8:C14)/7</f>
        <v/>
      </c>
      <c r="J14" s="85">
        <f>SUM(C7:C14)/8</f>
        <v/>
      </c>
      <c r="K14" s="80">
        <f>SUM(C6:C14)/9</f>
        <v/>
      </c>
      <c r="L14" s="56">
        <f>SUM(C5:C14)/10</f>
        <v/>
      </c>
      <c r="M14" s="86">
        <f>SUM(C4:C14)/11</f>
        <v/>
      </c>
      <c r="N14" s="81">
        <f>SUM(C3:C14)/12</f>
        <v/>
      </c>
      <c r="O14" s="72">
        <f>SUM(C2:C14)/13</f>
        <v/>
      </c>
      <c r="P14" s="82" t="n"/>
      <c r="Q14" s="57" t="n"/>
      <c r="R14" s="88" t="n"/>
      <c r="S14" s="65" t="n"/>
      <c r="T14" s="73" t="n"/>
      <c r="U14" s="63" t="n"/>
      <c r="V14" s="90" t="n"/>
    </row>
    <row r="15">
      <c r="A15" s="280" t="n">
        <v>45996</v>
      </c>
      <c r="B15" s="4" t="n">
        <v>60055.6</v>
      </c>
      <c r="C15" s="4" t="n">
        <v>59921.11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59553</v>
      </c>
      <c r="C16" s="4" t="n">
        <v>59679.32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59553</v>
      </c>
      <c r="C17" s="4" t="n">
        <v>59472.99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46001</v>
      </c>
      <c r="B18" s="4" t="n">
        <v>59246.4</v>
      </c>
      <c r="C18" s="4" t="n">
        <v>59365.61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59496.2</v>
      </c>
      <c r="C19" s="4" t="n">
        <v>59443.83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59657.8</v>
      </c>
      <c r="C20" s="4" t="n">
        <v>59647.24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46006</v>
      </c>
      <c r="B21" s="4" t="n">
        <v>59678</v>
      </c>
      <c r="C21" s="4" t="n">
        <v>59572.72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59287.8</v>
      </c>
      <c r="C22" s="4" t="n">
        <v>59354.59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59146.8</v>
      </c>
      <c r="C23" s="4" t="n">
        <v>59152.88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59074.2</v>
      </c>
      <c r="C24" s="4" t="n">
        <v>59166.95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59231.4</v>
      </c>
      <c r="C25" s="4" t="n">
        <v>59216.92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59435</v>
      </c>
      <c r="C26" s="4" t="n">
        <v>59437.66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59407.6</v>
      </c>
      <c r="C27" s="4" t="n">
        <v>59422.12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59253</v>
      </c>
      <c r="C28" s="4" t="n">
        <v>59395.21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59065.8</v>
      </c>
      <c r="C29" s="4" t="n">
        <v>59104.63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58947.2</v>
      </c>
      <c r="C30" s="4" t="n">
        <v>58941.23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59157.8</v>
      </c>
      <c r="C31" s="4" t="n">
        <v>58990.43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59883.6</v>
      </c>
      <c r="C32" s="4" t="n">
        <v>59836.06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59955.6</v>
      </c>
      <c r="C33" s="4" t="n">
        <v>59934.4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60341</v>
      </c>
      <c r="C34" s="4" t="n">
        <v>60276.85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60173</v>
      </c>
      <c r="C35" s="4" t="n">
        <v>60284.13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46028</v>
      </c>
      <c r="B36" s="4" t="n">
        <v>60312.8</v>
      </c>
      <c r="C36" s="4" t="n">
        <v>60340.1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60171.2</v>
      </c>
      <c r="C37" s="4" t="n">
        <v>60120.93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59885.2</v>
      </c>
      <c r="C38" s="4" t="n">
        <v>59969.68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59541.4</v>
      </c>
      <c r="C39" s="4" t="n">
        <v>59635.84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46034</v>
      </c>
      <c r="B40" s="4" t="n">
        <v>59760</v>
      </c>
      <c r="C40" s="4" t="n">
        <v>59516.49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59755.2</v>
      </c>
      <c r="C41" s="4" t="n">
        <v>59703.44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59780.6</v>
      </c>
      <c r="C42" s="4" t="n">
        <v>59777.39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60194.4</v>
      </c>
      <c r="C43" s="4" t="n">
        <v>60123.09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59891.4</v>
      </c>
      <c r="C44" s="4" t="n">
        <v>59862.2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59483</v>
      </c>
      <c r="C45" s="4" t="n">
        <v>59673.66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58855.8</v>
      </c>
      <c r="C46" s="4" t="n">
        <v>58992.77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58855.8</v>
      </c>
      <c r="C47" s="4" t="n">
        <v>59290.46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58522.8</v>
      </c>
      <c r="C48" s="4" t="n">
        <v>58896.37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59139.6</v>
      </c>
      <c r="C49" s="4" t="n">
        <v>58699.82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59629.6</v>
      </c>
      <c r="C50" s="4" t="n">
        <v>59790.4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60209.4</v>
      </c>
      <c r="C51" s="4" t="n">
        <v>60024.15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59908.6</v>
      </c>
      <c r="C52" s="4" t="n">
        <v>59960.29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46054</v>
      </c>
      <c r="B53" s="4" t="n">
        <v>58701.4</v>
      </c>
      <c r="C53" s="4" t="n">
        <v>59292.4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58842.8</v>
      </c>
      <c r="C54" s="4" t="n">
        <v>58556.44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60210</v>
      </c>
      <c r="C55" s="4" t="n">
        <v>60266.51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60418</v>
      </c>
      <c r="C56" s="4" t="n">
        <v>60380.75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60254.8</v>
      </c>
      <c r="C57" s="4" t="n">
        <v>60251.26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60252.4</v>
      </c>
      <c r="C58" s="4" t="n">
        <v>60086.28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60728</v>
      </c>
      <c r="C59" s="4" t="n">
        <v>60721.48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60704</v>
      </c>
      <c r="C60" s="4" t="n">
        <v>60759.12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60809</v>
      </c>
      <c r="C61" s="4" t="n">
        <v>60744.54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60796.6</v>
      </c>
      <c r="C62" s="4" t="n">
        <v>60792.04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60320.6</v>
      </c>
      <c r="C63" s="4" t="n">
        <v>60458.99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46069</v>
      </c>
      <c r="B64" s="4" t="n">
        <v>60968.8</v>
      </c>
      <c r="C64" s="4" t="n">
        <v>60678.71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61112.8</v>
      </c>
      <c r="C65" s="4" t="n">
        <v>60968.33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46071</v>
      </c>
      <c r="B66" s="4" t="n">
        <v>61500.4</v>
      </c>
      <c r="C66" s="4" t="n">
        <v>61305.48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46072</v>
      </c>
      <c r="B67" s="4" t="n">
        <v>60716.6</v>
      </c>
      <c r="C67" s="4" t="n">
        <v>61070.82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61179.2</v>
      </c>
      <c r="C68" s="4" t="n">
        <v>61150.81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61238</v>
      </c>
      <c r="C69" s="4" t="n">
        <v>61220.58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61049.8</v>
      </c>
      <c r="C70" s="4" t="n">
        <v>61143.45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61367.8</v>
      </c>
      <c r="C71" s="4" t="n">
        <v>61391.85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61501</v>
      </c>
      <c r="C72" s="4" t="n">
        <v>61403.49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61501</v>
      </c>
      <c r="C73" s="4" t="n">
        <v>61039.87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60213.6</v>
      </c>
      <c r="C74" s="4" t="n">
        <v>60278.94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59100.4</v>
      </c>
      <c r="C75" s="4" t="n">
        <v>59140.37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59375.2</v>
      </c>
      <c r="C76" s="4" t="n">
        <v>59238.74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58079</v>
      </c>
      <c r="C77" s="4" t="n">
        <v>58525.2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46090</v>
      </c>
      <c r="B78" s="4" t="n">
        <v>56318.6</v>
      </c>
      <c r="C78" s="4" t="n">
        <v>56000.24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57310.6</v>
      </c>
      <c r="C79" s="4" t="n">
        <v>57056.43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55929.8</v>
      </c>
      <c r="C80" s="4" t="n">
        <v>56412.55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55369.8</v>
      </c>
      <c r="C81" s="4" t="n">
        <v>55415.54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53922.8</v>
      </c>
      <c r="C82" s="4" t="n">
        <v>54303.1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54556.8</v>
      </c>
      <c r="C83" s="4" t="n">
        <v>54159.67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54994.6</v>
      </c>
      <c r="C84" s="4" t="n">
        <v>54649.37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55416.2</v>
      </c>
      <c r="C85" s="4" t="n">
        <v>55243.49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53603.8</v>
      </c>
      <c r="C86" s="4" t="n">
        <v>53849.69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53554.2</v>
      </c>
      <c r="C87" s="4" t="n">
        <v>53976.16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51496</v>
      </c>
      <c r="C88" s="4" t="n">
        <v>51905.05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51496</v>
      </c>
      <c r="C89" s="4" t="n">
        <v>52478.4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53730.8</v>
      </c>
      <c r="C90" s="4" t="n">
        <v>53771.22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52271</v>
      </c>
      <c r="C91" s="4" t="n">
        <v>52611.63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50247.6</v>
      </c>
      <c r="C92" s="4" t="n">
        <v>50800.14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51784.6</v>
      </c>
      <c r="C93" s="4" t="n">
        <v>51858.05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51818.4</v>
      </c>
      <c r="C94" s="50" t="n">
        <v>50944.39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52896.2</v>
      </c>
      <c r="C95" s="49" t="n">
        <v>52201.18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52872.8</v>
      </c>
      <c r="C96" s="4" t="n">
        <v>52512.12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55928</v>
      </c>
      <c r="C97" s="4" t="n">
        <v>55420.62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55080</v>
      </c>
      <c r="C98" s="4" t="n">
        <v>55343.53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46122</v>
      </c>
      <c r="B99" s="4" t="n">
        <v>56077.2</v>
      </c>
      <c r="C99" s="4" t="n">
        <v>55899.49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55736.8</v>
      </c>
      <c r="C100" s="4" t="n">
        <v>55225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56418.8</v>
      </c>
      <c r="C101" s="4" t="n">
        <v>56570.52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46128</v>
      </c>
      <c r="B102" s="4" t="n">
        <v>56209.2</v>
      </c>
      <c r="C102" s="4" t="n">
        <v>56409.8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56666.8</v>
      </c>
      <c r="C103" s="4" t="n">
        <v>56481.18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56568.8</v>
      </c>
      <c r="C104" s="4" t="n">
        <v>56797.11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46133</v>
      </c>
      <c r="B105" s="4" t="n">
        <v>57374</v>
      </c>
      <c r="C105" s="4" t="n">
        <v>57220.17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57147</v>
      </c>
      <c r="C106" s="4" t="n">
        <v>57252.61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56344.2</v>
      </c>
      <c r="C107" s="4" t="n">
        <v>56520.68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56206.6</v>
      </c>
      <c r="C108" s="4" t="n">
        <v>56084.7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8 D11:V13 D15:V15 D17:V75 D77:V77 D84:V86 D90:V91 D97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14" customWidth="1" style="326" min="2" max="2"/>
    <col width="10.29" customWidth="1" style="326" min="3" max="3"/>
    <col width="9.289999999999999" customWidth="1" style="326" min="4" max="4"/>
    <col width="9" customWidth="1" style="326" min="5" max="5"/>
    <col width="9.140000000000001" customWidth="1" style="326" min="6" max="6"/>
    <col width="8.57" customWidth="1" style="326" min="7" max="11"/>
    <col width="8.710000000000001" customWidth="1" style="326" min="1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188" t="inlineStr">
        <is>
          <t>DATE</t>
        </is>
      </c>
      <c r="B1" s="188" t="inlineStr">
        <is>
          <t>RELIANCE</t>
        </is>
      </c>
      <c r="C1" s="188" t="inlineStr">
        <is>
          <t>ATP</t>
        </is>
      </c>
      <c r="D1" s="188" t="inlineStr">
        <is>
          <t>2DATP</t>
        </is>
      </c>
      <c r="E1" s="188" t="inlineStr">
        <is>
          <t>3DATP</t>
        </is>
      </c>
      <c r="F1" s="188" t="inlineStr">
        <is>
          <t>4DATP</t>
        </is>
      </c>
      <c r="G1" s="188" t="inlineStr">
        <is>
          <t>5DATP</t>
        </is>
      </c>
      <c r="H1" s="188" t="inlineStr">
        <is>
          <t>6DATP</t>
        </is>
      </c>
      <c r="I1" s="188" t="inlineStr">
        <is>
          <t>7DATP</t>
        </is>
      </c>
      <c r="J1" s="188" t="inlineStr">
        <is>
          <t>8DATP</t>
        </is>
      </c>
      <c r="K1" s="188" t="inlineStr">
        <is>
          <t>9DATP</t>
        </is>
      </c>
      <c r="L1" s="188" t="inlineStr">
        <is>
          <t>10DATP</t>
        </is>
      </c>
      <c r="M1" s="188" t="inlineStr">
        <is>
          <t>11DATP</t>
        </is>
      </c>
      <c r="N1" s="188" t="inlineStr">
        <is>
          <t>12DATP</t>
        </is>
      </c>
      <c r="O1" s="188" t="inlineStr">
        <is>
          <t>13DATP</t>
        </is>
      </c>
      <c r="P1" s="188" t="inlineStr">
        <is>
          <t>14DATP</t>
        </is>
      </c>
      <c r="Q1" s="188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  <c r="W1" s="13" t="inlineStr">
        <is>
          <t xml:space="preserve">SIGNAL </t>
        </is>
      </c>
      <c r="X1" s="13" t="inlineStr">
        <is>
          <t>DAY</t>
        </is>
      </c>
      <c r="Y1" s="13" t="inlineStr">
        <is>
          <t>TRADE</t>
        </is>
      </c>
    </row>
    <row r="2">
      <c r="A2" s="280" t="n">
        <v>45912</v>
      </c>
      <c r="B2" s="34" t="n">
        <v>1395</v>
      </c>
      <c r="C2" s="34" t="n">
        <v>1392.69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  <c r="W2" s="189">
        <f>IF(ABS(B2-C2)&lt;1,"FLAT",IF(B2&gt;C2,"GREEN","RED"))</f>
        <v/>
      </c>
      <c r="X2" s="192">
        <f>1</f>
        <v/>
      </c>
      <c r="Y2" s="191">
        <f>IF(AND(W2="GREEN",X2=2),"CALL ENTRY",IF(AND(W2="RED",X2=1,W1="GREEN",X1&gt;=2),"PUT ENTRY 1-day",IF(AND(W2="GREEN",X2&gt;2),"HOLD CALL",IF(AND(W2="RED",X2&gt;1),"HOLD PUT","WAIT"))))</f>
        <v/>
      </c>
    </row>
    <row r="3">
      <c r="A3" s="280" t="n">
        <v>45915</v>
      </c>
      <c r="B3" s="34" t="n">
        <v>1399.3</v>
      </c>
      <c r="C3" s="34" t="n">
        <v>1395.97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  <c r="W3" s="189">
        <f>IF(ABS(B3-C3)&lt;1,"FLAT",IF(B3&gt;C3,"GREEN","RED"))</f>
        <v/>
      </c>
      <c r="X3" s="192">
        <f>IF(W3=W2,X2+1,1)</f>
        <v/>
      </c>
      <c r="Y3" s="191">
        <f>IF(AND(W3="GREEN",X3=2),"CALL ENTRY",IF(AND(W3="RED",X3=1,W2="GREEN",X2&gt;=2),"PUT ENTRY 1-day",IF(AND(W3="GREEN",X3&gt;2),"HOLD CALL",IF(AND(W3="RED",X3&gt;1),"HOLD PUT","WAIT"))))</f>
        <v/>
      </c>
    </row>
    <row r="4">
      <c r="A4" s="280" t="n">
        <v>45916</v>
      </c>
      <c r="B4" s="34" t="n">
        <v>1405.3</v>
      </c>
      <c r="C4" s="34" t="n">
        <v>1403.99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  <c r="W4" s="189">
        <f>IF(ABS(B4-C4)&lt;1,"FLAT",IF(B4&gt;C4,"GREEN","RED"))</f>
        <v/>
      </c>
      <c r="X4" s="192">
        <f>IF(W4=W3,X3+1,1)</f>
        <v/>
      </c>
      <c r="Y4" s="191">
        <f>IF(AND(W4="GREEN",X4=2),"CALL ENTRY",IF(AND(W4="RED",X4=1,W3="GREEN",X3&gt;=2),"PUT ENTRY 1-day",IF(AND(W4="GREEN",X4&gt;2),"HOLD CALL",IF(AND(W4="RED",X4&gt;1),"HOLD PUT","WAIT"))))</f>
        <v/>
      </c>
    </row>
    <row r="5">
      <c r="A5" s="280" t="n">
        <v>45917</v>
      </c>
      <c r="B5" s="34" t="n">
        <v>1413.8</v>
      </c>
      <c r="C5" s="34" t="n">
        <v>1412.05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  <c r="W5" s="189">
        <f>IF(ABS(B5-C5)&lt;1,"FLAT",IF(B5&gt;C5,"GREEN","RED"))</f>
        <v/>
      </c>
      <c r="X5" s="192">
        <f>IF(W5=W4,X4+1,1)</f>
        <v/>
      </c>
      <c r="Y5" s="191">
        <f>IF(AND(W5="GREEN",X5=2),"CALL ENTRY",IF(AND(W5="RED",X5=1,W4="GREEN",X4&gt;=2),"PUT ENTRY 1-day",IF(AND(W5="GREEN",X5&gt;2),"HOLD CALL",IF(AND(W5="RED",X5&gt;1),"HOLD PUT","WAIT"))))</f>
        <v/>
      </c>
    </row>
    <row r="6">
      <c r="A6" s="280" t="n">
        <v>45918</v>
      </c>
      <c r="B6" s="34" t="n">
        <v>1415</v>
      </c>
      <c r="C6" s="34" t="n">
        <v>1415.31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  <c r="W6" s="189">
        <f>IF(ABS(B6-C6)&lt;1,"FLAT",IF(B6&gt;C6,"GREEN","RED"))</f>
        <v/>
      </c>
      <c r="X6" s="192">
        <f>IF(W6=W5,X5+1,1)</f>
        <v/>
      </c>
      <c r="Y6" s="191">
        <f>IF(AND(W6="GREEN",X6=2),"CALL ENTRY",IF(AND(W6="RED",X6=1,W5="GREEN",X5&gt;=2),"PUT ENTRY 1-day",IF(AND(W6="GREEN",X6&gt;2),"HOLD CALL",IF(AND(W6="RED",X6&gt;1),"HOLD PUT","WAIT"))))</f>
        <v/>
      </c>
    </row>
    <row r="7">
      <c r="A7" s="280" t="n">
        <v>45919</v>
      </c>
      <c r="B7" s="34" t="n">
        <v>1407.4</v>
      </c>
      <c r="C7" s="34" t="n">
        <v>1408.42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  <c r="W7" s="189">
        <f>IF(ABS(B7-C7)&lt;1,"FLAT",IF(B7&gt;C7,"GREEN","RED"))</f>
        <v/>
      </c>
      <c r="X7" s="192">
        <f>IF(W7=W6,X6+1,1)</f>
        <v/>
      </c>
      <c r="Y7" s="191">
        <f>IF(AND(W7="GREEN",X7=2),"CALL ENTRY",IF(AND(W7="RED",X7=1,W6="GREEN",X6&gt;=2),"PUT ENTRY 1-day",IF(AND(W7="GREEN",X7&gt;2),"HOLD CALL",IF(AND(W7="RED",X7&gt;1),"HOLD PUT","WAIT"))))</f>
        <v/>
      </c>
    </row>
    <row r="8">
      <c r="A8" s="280" t="n">
        <v>45922</v>
      </c>
      <c r="B8" s="34" t="n">
        <v>1390.6</v>
      </c>
      <c r="C8" s="34" t="n">
        <v>1400.91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  <c r="W8" s="189">
        <f>IF(ABS(B8-C8)&lt;1,"FLAT",IF(B8&gt;C8,"GREEN","RED"))</f>
        <v/>
      </c>
      <c r="X8" s="192">
        <f>IF(W8=W7,X7+1,1)</f>
        <v/>
      </c>
      <c r="Y8" s="191">
        <f>IF(AND(W8="GREEN",X8=2),"CALL ENTRY",IF(AND(W8="RED",X8=1,W7="GREEN",X7&gt;=2),"PUT ENTRY 1-day",IF(AND(W8="GREEN",X8&gt;2),"HOLD CALL",IF(AND(W8="RED",X8&gt;1),"HOLD PUT","WAIT"))))</f>
        <v/>
      </c>
    </row>
    <row r="9">
      <c r="A9" s="280" t="n">
        <v>45923</v>
      </c>
      <c r="B9" s="34" t="n">
        <v>1389.8</v>
      </c>
      <c r="C9" s="34" t="n">
        <v>1387.56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4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  <c r="W9" s="189">
        <f>IF(ABS(B9-C9)&lt;1,"FLAT",IF(B9&gt;C9,"GREEN","RED"))</f>
        <v/>
      </c>
      <c r="X9" s="192">
        <f>IF(W9=W8,X8+1,1)</f>
        <v/>
      </c>
      <c r="Y9" s="191">
        <f>IF(AND(W9="GREEN",X9=2),"CALL ENTRY",IF(AND(W9="RED",X9=1,W8="GREEN",X8&gt;=2),"PUT ENTRY 1-day",IF(AND(W9="GREEN",X9&gt;2),"HOLD CALL",IF(AND(W9="RED",X9&gt;1),"HOLD PUT","WAIT"))))</f>
        <v/>
      </c>
    </row>
    <row r="10">
      <c r="A10" s="280" t="n">
        <v>45924</v>
      </c>
      <c r="B10" s="34" t="n">
        <v>1383</v>
      </c>
      <c r="C10" s="34" t="n">
        <v>1387.32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4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  <c r="W10" s="189">
        <f>IF(ABS(B10-C10)&lt;1,"FLAT",IF(B10&gt;C10,"GREEN","RED"))</f>
        <v/>
      </c>
      <c r="X10" s="192">
        <f>IF(W10=W9,X9+1,1)</f>
        <v/>
      </c>
      <c r="Y10" s="191">
        <f>IF(AND(W10="GREEN",X10=2),"CALL ENTRY",IF(AND(W10="RED",X10=1,W9="GREEN",X9&gt;=2),"PUT ENTRY 1-day",IF(AND(W10="GREEN",X10&gt;2),"HOLD CALL",IF(AND(W10="RED",X10&gt;1),"HOLD PUT","WAIT"))))</f>
        <v/>
      </c>
    </row>
    <row r="11">
      <c r="A11" s="280" t="n">
        <v>45925</v>
      </c>
      <c r="B11" s="34" t="n">
        <v>1372.4</v>
      </c>
      <c r="C11" s="34" t="n">
        <v>1375.53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4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  <c r="W11" s="189">
        <f>IF(ABS(B11-C11)&lt;1,"FLAT",IF(B11&gt;C11,"GREEN","RED"))</f>
        <v/>
      </c>
      <c r="X11" s="192">
        <f>IF(W11=W10,X10+1,1)</f>
        <v/>
      </c>
      <c r="Y11" s="191">
        <f>IF(AND(W11="GREEN",X11=2),"CALL ENTRY",IF(AND(W11="RED",X11=1,W10="GREEN",X10&gt;=2),"PUT ENTRY 1-day",IF(AND(W11="GREEN",X11&gt;2),"HOLD CALL",IF(AND(W11="RED",X11&gt;1),"HOLD PUT","WAIT"))))</f>
        <v/>
      </c>
    </row>
    <row r="12">
      <c r="A12" s="280" t="n">
        <v>45926</v>
      </c>
      <c r="B12" s="34" t="n">
        <v>1377.6</v>
      </c>
      <c r="C12" s="34" t="n">
        <v>1376.37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4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  <c r="W12" s="189">
        <f>IF(ABS(B12-C12)&lt;1,"FLAT",IF(B12&gt;C12,"GREEN","RED"))</f>
        <v/>
      </c>
      <c r="X12" s="192">
        <f>IF(W12=W11,X11+1,1)</f>
        <v/>
      </c>
      <c r="Y12" s="191">
        <f>IF(AND(W12="GREEN",X12=2),"CALL ENTRY",IF(AND(W12="RED",X12=1,W11="GREEN",X11&gt;=2),"PUT ENTRY 1-day",IF(AND(W12="GREEN",X12&gt;2),"HOLD CALL",IF(AND(W12="RED",X12&gt;1),"HOLD PUT","WAIT"))))</f>
        <v/>
      </c>
    </row>
    <row r="13">
      <c r="A13" s="280" t="n">
        <v>45929</v>
      </c>
      <c r="B13" s="34" t="n">
        <v>1372.8</v>
      </c>
      <c r="C13" s="34" t="n">
        <v>1375.78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4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  <c r="W13" s="189">
        <f>IF(ABS(B13-C13)&lt;1,"FLAT",IF(B13&gt;C13,"GREEN","RED"))</f>
        <v/>
      </c>
      <c r="X13" s="192">
        <f>IF(W13=W12,X12+1,1)</f>
        <v/>
      </c>
      <c r="Y13" s="191">
        <f>IF(AND(W13="GREEN",X13=2),"CALL ENTRY",IF(AND(W13="RED",X13=1,W12="GREEN",X12&gt;=2),"PUT ENTRY 1-day",IF(AND(W13="GREEN",X13&gt;2),"HOLD CALL",IF(AND(W13="RED",X13&gt;1),"HOLD PUT","WAIT"))))</f>
        <v/>
      </c>
    </row>
    <row r="14">
      <c r="A14" s="280" t="n">
        <v>45930</v>
      </c>
      <c r="B14" s="34" t="n">
        <v>1364</v>
      </c>
      <c r="C14" s="34" t="n">
        <v>1366.51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4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  <c r="W14" s="189">
        <f>IF(ABS(B14-C14)&lt;1,"FLAT",IF(B14&gt;C14,"GREEN","RED"))</f>
        <v/>
      </c>
      <c r="X14" s="192">
        <f>IF(W14=W13,X13+1,1)</f>
        <v/>
      </c>
      <c r="Y14" s="191">
        <f>IF(AND(W14="GREEN",X14=2),"CALL ENTRY",IF(AND(W14="RED",X14=1,W13="GREEN",X13&gt;=2),"PUT ENTRY 1-day",IF(AND(W14="GREEN",X14&gt;2),"HOLD CALL",IF(AND(W14="RED",X14&gt;1),"HOLD PUT","WAIT"))))</f>
        <v/>
      </c>
    </row>
    <row r="15">
      <c r="A15" s="280" t="n">
        <v>45931</v>
      </c>
      <c r="B15" s="34" t="n">
        <v>1368.7</v>
      </c>
      <c r="C15" s="34" t="n">
        <v>1369.56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4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  <c r="W15" s="189">
        <f>IF(ABS(B15-C15)&lt;1,"FLAT",IF(B15&gt;C15,"GREEN","RED"))</f>
        <v/>
      </c>
      <c r="X15" s="192">
        <f>IF(W15=W14,X14+1,1)</f>
        <v/>
      </c>
      <c r="Y15" s="191">
        <f>IF(AND(W15="GREEN",X15=2),"CALL ENTRY",IF(AND(W15="RED",X15=1,W14="GREEN",X14&gt;=2),"PUT ENTRY 1-day",IF(AND(W15="GREEN",X15&gt;2),"HOLD CALL",IF(AND(W15="RED",X15&gt;1),"HOLD PUT","WAIT"))))</f>
        <v/>
      </c>
    </row>
    <row r="16">
      <c r="A16" s="280" t="n">
        <v>45933</v>
      </c>
      <c r="B16" s="34" t="n">
        <v>1363.4</v>
      </c>
      <c r="C16" s="34" t="n">
        <v>1362.12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4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  <c r="W16" s="189">
        <f>IF(ABS(B16-C16)&lt;1,"FLAT",IF(B16&gt;C16,"GREEN","RED"))</f>
        <v/>
      </c>
      <c r="X16" s="192">
        <f>IF(W16=W15,X15+1,1)</f>
        <v/>
      </c>
      <c r="Y16" s="191">
        <f>IF(AND(W16="GREEN",X16=2),"CALL ENTRY",IF(AND(W16="RED",X16=1,W15="GREEN",X15&gt;=2),"PUT ENTRY 1-day",IF(AND(W16="GREEN",X16&gt;2),"HOLD CALL",IF(AND(W16="RED",X16&gt;1),"HOLD PUT","WAIT"))))</f>
        <v/>
      </c>
    </row>
    <row r="17">
      <c r="A17" s="280" t="n">
        <v>45936</v>
      </c>
      <c r="B17" s="34" t="n">
        <v>1375</v>
      </c>
      <c r="C17" s="34" t="n">
        <v>1367.84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4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  <c r="W17" s="189">
        <f>IF(ABS(B17-C17)&lt;1,"FLAT",IF(B17&gt;C17,"GREEN","RED"))</f>
        <v/>
      </c>
      <c r="X17" s="192">
        <f>IF(W17=W16,X16+1,1)</f>
        <v/>
      </c>
      <c r="Y17" s="191">
        <f>IF(AND(W17="GREEN",X17=2),"CALL ENTRY",IF(AND(W17="RED",X17=1,W16="GREEN",X16&gt;=2),"PUT ENTRY 1-day",IF(AND(W17="GREEN",X17&gt;2),"HOLD CALL",IF(AND(W17="RED",X17&gt;1),"HOLD PUT","WAIT"))))</f>
        <v/>
      </c>
    </row>
    <row r="18">
      <c r="A18" s="280" t="n">
        <v>45937</v>
      </c>
      <c r="B18" s="34" t="n">
        <v>1384.8</v>
      </c>
      <c r="C18" s="34" t="n">
        <v>1386.79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  <c r="W18" s="189">
        <f>IF(ABS(B18-C18)&lt;1,"FLAT",IF(B18&gt;C18,"GREEN","RED"))</f>
        <v/>
      </c>
      <c r="X18" s="192">
        <f>IF(W18=W17,X17+1,1)</f>
        <v/>
      </c>
      <c r="Y18" s="191">
        <f>IF(AND(W18="GREEN",X18=2),"CALL ENTRY",IF(AND(W18="RED",X18=1,W17="GREEN",X17&gt;=2),"PUT ENTRY 1-day",IF(AND(W18="GREEN",X18&gt;2),"HOLD CALL",IF(AND(W18="RED",X18&gt;1),"HOLD PUT","WAIT"))))</f>
        <v/>
      </c>
    </row>
    <row r="19">
      <c r="A19" s="280" t="n">
        <v>45938</v>
      </c>
      <c r="B19" s="34" t="n">
        <v>1367.4</v>
      </c>
      <c r="C19" s="34" t="n">
        <v>1371.62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  <c r="W19" s="189">
        <f>IF(ABS(B19-C19)&lt;1,"FLAT",IF(B19&gt;C19,"GREEN","RED"))</f>
        <v/>
      </c>
      <c r="X19" s="192">
        <f>IF(W19=W18,X18+1,1)</f>
        <v/>
      </c>
      <c r="Y19" s="191">
        <f>IF(AND(W19="GREEN",X19=2),"CALL ENTRY",IF(AND(W19="RED",X19=1,W18="GREEN",X18&gt;=2),"PUT ENTRY 1-day",IF(AND(W19="GREEN",X19&gt;2),"HOLD CALL",IF(AND(W19="RED",X19&gt;1),"HOLD PUT","WAIT"))))</f>
        <v/>
      </c>
    </row>
    <row r="20">
      <c r="A20" s="280" t="n">
        <v>45939</v>
      </c>
      <c r="B20" s="34" t="n">
        <v>1377.8</v>
      </c>
      <c r="C20" s="34" t="n">
        <v>1376.25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  <c r="W20" s="189">
        <f>IF(ABS(B20-C20)&lt;1,"FLAT",IF(B20&gt;C20,"GREEN","RED"))</f>
        <v/>
      </c>
      <c r="X20" s="192">
        <f>IF(W20=W19,X19+1,1)</f>
        <v/>
      </c>
      <c r="Y20" s="191">
        <f>IF(AND(W20="GREEN",X20=2),"CALL ENTRY",IF(AND(W20="RED",X20=1,W19="GREEN",X19&gt;=2),"PUT ENTRY 1-day",IF(AND(W20="GREEN",X20&gt;2),"HOLD CALL",IF(AND(W20="RED",X20&gt;1),"HOLD PUT","WAIT"))))</f>
        <v/>
      </c>
    </row>
    <row r="21">
      <c r="A21" s="280" t="n">
        <v>45940</v>
      </c>
      <c r="B21" s="34" t="n">
        <v>1381.7</v>
      </c>
      <c r="C21" s="34" t="n">
        <v>1383.21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  <c r="W21" s="189">
        <f>IF(ABS(B21-C21)&lt;1,"FLAT",IF(B21&gt;C21,"GREEN","RED"))</f>
        <v/>
      </c>
      <c r="X21" s="192">
        <f>IF(W21=W20,X20+1,1)</f>
        <v/>
      </c>
      <c r="Y21" s="191">
        <f>IF(AND(W21="GREEN",X21=2),"CALL ENTRY",IF(AND(W21="RED",X21=1,W20="GREEN",X20&gt;=2),"PUT ENTRY 1-day",IF(AND(W21="GREEN",X21&gt;2),"HOLD CALL",IF(AND(W21="RED",X21&gt;1),"HOLD PUT","WAIT"))))</f>
        <v/>
      </c>
    </row>
    <row r="22">
      <c r="A22" s="280" t="n">
        <v>45943</v>
      </c>
      <c r="B22" s="34" t="n">
        <v>1375</v>
      </c>
      <c r="C22" s="34" t="n">
        <v>1372.7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  <c r="W22" s="189">
        <f>IF(ABS(B22-C22)&lt;1,"FLAT",IF(B22&gt;C22,"GREEN","RED"))</f>
        <v/>
      </c>
      <c r="X22" s="192">
        <f>IF(W22=W21,X21+1,1)</f>
        <v/>
      </c>
      <c r="Y22" s="191">
        <f>IF(AND(W22="GREEN",X22=2),"CALL ENTRY",IF(AND(W22="RED",X22=1,W21="GREEN",X21&gt;=2),"PUT ENTRY 1-day",IF(AND(W22="GREEN",X22&gt;2),"HOLD CALL",IF(AND(W22="RED",X22&gt;1),"HOLD PUT","WAIT"))))</f>
        <v/>
      </c>
    </row>
    <row r="23">
      <c r="A23" s="280" t="n">
        <v>45944</v>
      </c>
      <c r="B23" s="34" t="n">
        <v>1375.9</v>
      </c>
      <c r="C23" s="34" t="n">
        <v>1377.47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  <c r="W23" s="189">
        <f>IF(ABS(B23-C23)&lt;1,"FLAT",IF(B23&gt;C23,"GREEN","RED"))</f>
        <v/>
      </c>
      <c r="X23" s="192">
        <f>IF(W23=W22,X22+1,1)</f>
        <v/>
      </c>
      <c r="Y23" s="191">
        <f>IF(AND(W23="GREEN",X23=2),"CALL ENTRY",IF(AND(W23="RED",X23=1,W22="GREEN",X22&gt;=2),"PUT ENTRY 1-day",IF(AND(W23="GREEN",X23&gt;2),"HOLD CALL",IF(AND(W23="RED",X23&gt;1),"HOLD PUT","WAIT"))))</f>
        <v/>
      </c>
    </row>
    <row r="24">
      <c r="A24" s="280" t="n">
        <v>45945</v>
      </c>
      <c r="B24" s="34" t="n">
        <v>1374.3</v>
      </c>
      <c r="C24" s="34" t="n">
        <v>1377.14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  <c r="W24" s="189">
        <f>IF(ABS(B24-C24)&lt;1,"FLAT",IF(B24&gt;C24,"GREEN","RED"))</f>
        <v/>
      </c>
      <c r="X24" s="192">
        <f>IF(W24=W23,X23+1,1)</f>
        <v/>
      </c>
      <c r="Y24" s="191">
        <f>IF(AND(W24="GREEN",X24=2),"CALL ENTRY",IF(AND(W24="RED",X24=1,W23="GREEN",X23&gt;=2),"PUT ENTRY 1-day",IF(AND(W24="GREEN",X24&gt;2),"HOLD CALL",IF(AND(W24="RED",X24&gt;1),"HOLD PUT","WAIT"))))</f>
        <v/>
      </c>
    </row>
    <row r="25">
      <c r="A25" s="280" t="n">
        <v>45946</v>
      </c>
      <c r="B25" s="34" t="n">
        <v>1398.3</v>
      </c>
      <c r="C25" s="34" t="n">
        <v>1387.19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  <c r="W25" s="189">
        <f>IF(ABS(B25-C25)&lt;1,"FLAT",IF(B25&gt;C25,"GREEN","RED"))</f>
        <v/>
      </c>
      <c r="X25" s="192">
        <f>IF(W25=W24,X24+1,1)</f>
        <v/>
      </c>
      <c r="Y25" s="191">
        <f>IF(AND(W25="GREEN",X25=2),"CALL ENTRY",IF(AND(W25="RED",X25=1,W24="GREEN",X24&gt;=2),"PUT ENTRY 1-day",IF(AND(W25="GREEN",X25&gt;2),"HOLD CALL",IF(AND(W25="RED",X25&gt;1),"HOLD PUT","WAIT"))))</f>
        <v/>
      </c>
    </row>
    <row r="26">
      <c r="A26" s="280" t="n">
        <v>45947</v>
      </c>
      <c r="B26" s="4" t="n">
        <v>1416.8</v>
      </c>
      <c r="C26" s="4" t="n">
        <v>1413.77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  <c r="W26" s="189">
        <f>IF(ABS(B26-C26)&lt;1,"FLAT",IF(B26&gt;C26,"GREEN","RED"))</f>
        <v/>
      </c>
      <c r="X26" s="192">
        <f>IF(W26=W25,X25+1,1)</f>
        <v/>
      </c>
      <c r="Y26" s="191">
        <f>IF(AND(W26="GREEN",X26=2),"CALL ENTRY",IF(AND(W26="RED",X26=1,W25="GREEN",X25&gt;=2),"PUT ENTRY 1-day",IF(AND(W26="GREEN",X26&gt;2),"HOLD CALL",IF(AND(W26="RED",X26&gt;1),"HOLD PUT","WAIT"))))</f>
        <v/>
      </c>
    </row>
    <row r="27">
      <c r="A27" s="280" t="n">
        <v>45950</v>
      </c>
      <c r="B27" s="4" t="n">
        <v>1466.8</v>
      </c>
      <c r="C27" s="4" t="n">
        <v>1461.76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  <c r="W27" s="189">
        <f>IF(ABS(B27-C27)&lt;1,"FLAT",IF(B27&gt;C27,"GREEN","RED"))</f>
        <v/>
      </c>
      <c r="X27" s="192">
        <f>IF(W27=W26,X26+1,1)</f>
        <v/>
      </c>
      <c r="Y27" s="191">
        <f>IF(AND(W27="GREEN",X27=2),"CALL ENTRY",IF(AND(W27="RED",X27=1,W26="GREEN",X26&gt;=2),"PUT ENTRY 1-day",IF(AND(W27="GREEN",X27&gt;2),"HOLD CALL",IF(AND(W27="RED",X27&gt;1),"HOLD PUT","WAIT"))))</f>
        <v/>
      </c>
    </row>
    <row r="28">
      <c r="A28" s="280" t="n">
        <v>45951</v>
      </c>
      <c r="B28" s="4" t="n">
        <v>1465.2</v>
      </c>
      <c r="C28" s="4" t="n">
        <v>1467.86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  <c r="W28" s="189">
        <f>IF(ABS(B28-C28)&lt;1,"FLAT",IF(B28&gt;C28,"GREEN","RED"))</f>
        <v/>
      </c>
      <c r="X28" s="192">
        <f>IF(W28=W27,X27+1,1)</f>
        <v/>
      </c>
      <c r="Y28" s="191">
        <f>IF(AND(W28="GREEN",X28=2),"CALL ENTRY",IF(AND(W28="RED",X28=1,W27="GREEN",X27&gt;=2),"PUT ENTRY 1-day",IF(AND(W28="GREEN",X28&gt;2),"HOLD CALL",IF(AND(W28="RED",X28&gt;1),"HOLD PUT","WAIT"))))</f>
        <v/>
      </c>
    </row>
    <row r="29">
      <c r="A29" s="280" t="n">
        <v>45953</v>
      </c>
      <c r="B29" s="4" t="n">
        <v>1448.4</v>
      </c>
      <c r="C29" s="4" t="n">
        <v>1464.7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  <c r="W29" s="189">
        <f>IF(ABS(B29-C29)&lt;1,"FLAT",IF(B29&gt;C29,"GREEN","RED"))</f>
        <v/>
      </c>
      <c r="X29" s="192">
        <f>IF(W29=W28,X28+1,1)</f>
        <v/>
      </c>
      <c r="Y29" s="191">
        <f>IF(AND(W29="GREEN",X29=2),"CALL ENTRY",IF(AND(W29="RED",X29=1,W28="GREEN",X28&gt;=2),"PUT ENTRY 1-day",IF(AND(W29="GREEN",X29&gt;2),"HOLD CALL",IF(AND(W29="RED",X29&gt;1),"HOLD PUT","WAIT"))))</f>
        <v/>
      </c>
    </row>
    <row r="30">
      <c r="A30" s="280" t="n">
        <v>45954</v>
      </c>
      <c r="B30" s="4" t="n">
        <v>1451.6</v>
      </c>
      <c r="C30" s="4" t="n">
        <v>1450.24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  <c r="W30" s="189">
        <f>IF(ABS(B30-C30)&lt;1,"FLAT",IF(B30&gt;C30,"GREEN","RED"))</f>
        <v/>
      </c>
      <c r="X30" s="192">
        <f>IF(W30=W29,X29+1,1)</f>
        <v/>
      </c>
      <c r="Y30" s="191">
        <f>IF(AND(W30="GREEN",X30=2),"CALL ENTRY",IF(AND(W30="RED",X30=1,W29="GREEN",X29&gt;=2),"PUT ENTRY 1-day",IF(AND(W30="GREEN",X30&gt;2),"HOLD CALL",IF(AND(W30="RED",X30&gt;1),"HOLD PUT","WAIT"))))</f>
        <v/>
      </c>
    </row>
    <row r="31">
      <c r="A31" s="280" t="n">
        <v>45957</v>
      </c>
      <c r="B31" s="4" t="n">
        <v>1484.1</v>
      </c>
      <c r="C31" s="295" t="n">
        <v>1480.23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  <c r="W31" s="189">
        <f>IF(ABS(B31-C31)&lt;1,"FLAT",IF(B31&gt;C31,"GREEN","RED"))</f>
        <v/>
      </c>
      <c r="X31" s="192">
        <f>IF(W31=W30,X30+1,1)</f>
        <v/>
      </c>
      <c r="Y31" s="191">
        <f>IF(AND(W31="GREEN",X31=2),"CALL ENTRY",IF(AND(W31="RED",X31=1,W30="GREEN",X30&gt;=2),"PUT ENTRY 1-day",IF(AND(W31="GREEN",X31&gt;2),"HOLD CALL",IF(AND(W31="RED",X31&gt;1),"HOLD PUT","WAIT"))))</f>
        <v/>
      </c>
    </row>
    <row r="32">
      <c r="A32" s="280" t="n">
        <v>45958</v>
      </c>
      <c r="B32" s="4" t="n">
        <v>1486.9</v>
      </c>
      <c r="C32" s="4" t="n">
        <v>1484.96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  <c r="W32" s="189">
        <f>IF(ABS(B32-C32)&lt;1,"FLAT",IF(B32&gt;C32,"GREEN","RED"))</f>
        <v/>
      </c>
      <c r="X32" s="192">
        <f>IF(W32=W31,X31+1,1)</f>
        <v/>
      </c>
      <c r="Y32" s="191">
        <f>IF(AND(W32="GREEN",X32=2),"CALL ENTRY",IF(AND(W32="RED",X32=1,W31="GREEN",X31&gt;=2),"PUT ENTRY 1-day",IF(AND(W32="GREEN",X32&gt;2),"HOLD CALL",IF(AND(W32="RED",X32&gt;1),"HOLD PUT","WAIT"))))</f>
        <v/>
      </c>
    </row>
    <row r="33">
      <c r="A33" s="280" t="n">
        <v>45959</v>
      </c>
      <c r="B33" s="4" t="n">
        <v>1504.2</v>
      </c>
      <c r="C33" s="4" t="n">
        <v>1502.66</v>
      </c>
      <c r="D33" s="34">
        <f>SUM(C32:C33)/2</f>
        <v/>
      </c>
      <c r="E33" s="34">
        <f>SUM(C31:C33)/3</f>
        <v/>
      </c>
      <c r="F33" s="48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  <c r="W33" s="189">
        <f>IF(ABS(B33-C33)&lt;1,"FLAT",IF(B33&gt;C33,"GREEN","RED"))</f>
        <v/>
      </c>
      <c r="X33" s="192">
        <f>IF(W33=W32,X32+1,1)</f>
        <v/>
      </c>
      <c r="Y33" s="191">
        <f>IF(AND(W33="GREEN",X33=2),"CALL ENTRY",IF(AND(W33="RED",X33=1,W32="GREEN",X32&gt;=2),"PUT ENTRY 1-day",IF(AND(W33="GREEN",X33&gt;2),"HOLD CALL",IF(AND(W33="RED",X33&gt;1),"HOLD PUT","WAIT"))))</f>
        <v/>
      </c>
    </row>
    <row r="34">
      <c r="A34" s="280" t="n">
        <v>45960</v>
      </c>
      <c r="B34" s="4" t="n">
        <v>1488.5</v>
      </c>
      <c r="C34" s="4" t="n">
        <v>1492.26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  <c r="W34" s="189">
        <f>IF(ABS(B34-C34)&lt;1,"FLAT",IF(B34&gt;C34,"GREEN","RED"))</f>
        <v/>
      </c>
      <c r="X34" s="192">
        <f>IF(W34=W33,X33+1,1)</f>
        <v/>
      </c>
      <c r="Y34" s="191">
        <f>IF(AND(W34="GREEN",X34=2),"CALL ENTRY",IF(AND(W34="RED",X34=1,W33="GREEN",X33&gt;=2),"PUT ENTRY 1-day",IF(AND(W34="GREEN",X34&gt;2),"HOLD CALL",IF(AND(W34="RED",X34&gt;1),"HOLD PUT","WAIT"))))</f>
        <v/>
      </c>
    </row>
    <row r="35">
      <c r="A35" s="280" t="n">
        <v>45961</v>
      </c>
      <c r="B35" s="4" t="n">
        <v>1486.4</v>
      </c>
      <c r="C35" s="4" t="n">
        <v>1487.8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48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  <c r="W35" s="189">
        <f>IF(ABS(B35-C35)&lt;1,"FLAT",IF(B35&gt;C35,"GREEN","RED"))</f>
        <v/>
      </c>
      <c r="X35" s="192">
        <f>IF(W35=W34,X34+1,1)</f>
        <v/>
      </c>
      <c r="Y35" s="191">
        <f>IF(AND(W35="GREEN",X35=2),"CALL ENTRY",IF(AND(W35="RED",X35=1,W34="GREEN",X34&gt;=2),"PUT ENTRY 1-day",IF(AND(W35="GREEN",X35&gt;2),"HOLD CALL",IF(AND(W35="RED",X35&gt;1),"HOLD PUT","WAIT"))))</f>
        <v/>
      </c>
    </row>
    <row r="36">
      <c r="A36" s="280" t="n">
        <v>45964</v>
      </c>
      <c r="B36" s="4" t="n">
        <v>1484.7</v>
      </c>
      <c r="C36" s="4" t="n">
        <v>1488.29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  <c r="W36" s="189">
        <f>IF(ABS(B36-C36)&lt;1,"FLAT",IF(B36&gt;C36,"GREEN","RED"))</f>
        <v/>
      </c>
      <c r="X36" s="192">
        <f>IF(W36=W35,X35+1,1)</f>
        <v/>
      </c>
      <c r="Y36" s="191">
        <f>IF(AND(W36="GREEN",X36=2),"CALL ENTRY",IF(AND(W36="RED",X36=1,W35="GREEN",X35&gt;=2),"PUT ENTRY 1-day",IF(AND(W36="GREEN",X36&gt;2),"HOLD CALL",IF(AND(W36="RED",X36&gt;1),"HOLD PUT","WAIT"))))</f>
        <v/>
      </c>
    </row>
    <row r="37">
      <c r="A37" s="280" t="n">
        <v>45965</v>
      </c>
      <c r="B37" s="4" t="n">
        <v>1473.1</v>
      </c>
      <c r="C37" s="4" t="n">
        <v>1480.95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48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  <c r="W37" s="189">
        <f>IF(ABS(B37-C37)&lt;1,"FLAT",IF(B37&gt;C37,"GREEN","RED"))</f>
        <v/>
      </c>
      <c r="X37" s="192">
        <f>IF(W37=W36,X36+1,1)</f>
        <v/>
      </c>
      <c r="Y37" s="191">
        <f>IF(AND(W37="GREEN",X37=2),"CALL ENTRY",IF(AND(W37="RED",X37=1,W36="GREEN",X36&gt;=2),"PUT ENTRY 1-day",IF(AND(W37="GREEN",X37&gt;2),"HOLD CALL",IF(AND(W37="RED",X37&gt;1),"HOLD PUT","WAIT"))))</f>
        <v/>
      </c>
    </row>
    <row r="38">
      <c r="A38" s="280" t="n">
        <v>45967</v>
      </c>
      <c r="B38" s="4" t="n">
        <v>1496.1</v>
      </c>
      <c r="C38" s="4" t="n">
        <v>1494.07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  <c r="W38" s="189">
        <f>IF(ABS(B38-C38)&lt;1,"FLAT",IF(B38&gt;C38,"GREEN","RED"))</f>
        <v/>
      </c>
      <c r="X38" s="192">
        <f>IF(W38=W37,X37+1,1)</f>
        <v/>
      </c>
      <c r="Y38" s="191">
        <f>IF(AND(W38="GREEN",X38=2),"CALL ENTRY",IF(AND(W38="RED",X38=1,W37="GREEN",X37&gt;=2),"PUT ENTRY 1-day",IF(AND(W38="GREEN",X38&gt;2),"HOLD CALL",IF(AND(W38="RED",X38&gt;1),"HOLD PUT","WAIT"))))</f>
        <v/>
      </c>
    </row>
    <row r="39">
      <c r="A39" s="280" t="n">
        <v>45968</v>
      </c>
      <c r="B39" s="4" t="n">
        <v>1478</v>
      </c>
      <c r="C39" s="4" t="n">
        <v>1486.71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48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  <c r="W39" s="189">
        <f>IF(ABS(B39-C39)&lt;1,"FLAT",IF(B39&gt;C39,"GREEN","RED"))</f>
        <v/>
      </c>
      <c r="X39" s="192">
        <f>IF(W39=W38,X38+1,1)</f>
        <v/>
      </c>
      <c r="Y39" s="191">
        <f>IF(AND(W39="GREEN",X39=2),"CALL ENTRY",IF(AND(W39="RED",X39=1,W38="GREEN",X38&gt;=2),"PUT ENTRY 1-day",IF(AND(W39="GREEN",X39&gt;2),"HOLD CALL",IF(AND(W39="RED",X39&gt;1),"HOLD PUT","WAIT"))))</f>
        <v/>
      </c>
    </row>
    <row r="40">
      <c r="A40" s="280" t="n">
        <v>45971</v>
      </c>
      <c r="B40" s="4" t="n">
        <v>1489.3</v>
      </c>
      <c r="C40" s="4" t="n">
        <v>1492.68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  <c r="W40" s="189">
        <f>IF(ABS(B40-C40)&lt;1,"FLAT",IF(B40&gt;C40,"GREEN","RED"))</f>
        <v/>
      </c>
      <c r="X40" s="192">
        <f>IF(W40=W39,X39+1,1)</f>
        <v/>
      </c>
      <c r="Y40" s="191">
        <f>IF(AND(W40="GREEN",X40=2),"CALL ENTRY",IF(AND(W40="RED",X40=1,W39="GREEN",X39&gt;=2),"PUT ENTRY 1-day",IF(AND(W40="GREEN",X40&gt;2),"HOLD CALL",IF(AND(W40="RED",X40&gt;1),"HOLD PUT","WAIT"))))</f>
        <v/>
      </c>
    </row>
    <row r="41">
      <c r="A41" s="280" t="n">
        <v>45972</v>
      </c>
      <c r="B41" s="4" t="n">
        <v>1493.4</v>
      </c>
      <c r="C41" s="4" t="n">
        <v>1489.57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  <c r="W41" s="189">
        <f>IF(ABS(B41-C41)&lt;1,"FLAT",IF(B41&gt;C41,"GREEN","RED"))</f>
        <v/>
      </c>
      <c r="X41" s="192">
        <f>IF(W41=W40,X40+1,1)</f>
        <v/>
      </c>
      <c r="Y41" s="191">
        <f>IF(AND(W41="GREEN",X41=2),"CALL ENTRY",IF(AND(W41="RED",X41=1,W40="GREEN",X40&gt;=2),"PUT ENTRY 1-day",IF(AND(W41="GREEN",X41&gt;2),"HOLD CALL",IF(AND(W41="RED",X41&gt;1),"HOLD PUT","WAIT"))))</f>
        <v/>
      </c>
    </row>
    <row r="42">
      <c r="A42" s="280" t="n">
        <v>45973</v>
      </c>
      <c r="B42" s="4" t="n">
        <v>1511.5</v>
      </c>
      <c r="C42" s="4" t="n">
        <v>1515</v>
      </c>
      <c r="D42" s="194">
        <f>SUM(C41:C42)/2</f>
        <v/>
      </c>
      <c r="E42" s="195">
        <f>SUM(C40:C42)/3</f>
        <v/>
      </c>
      <c r="F42" s="195">
        <f>SUM(C39:C42)/4</f>
        <v/>
      </c>
      <c r="G42" s="196">
        <f>SUM(C38:C42)/5</f>
        <v/>
      </c>
      <c r="H42" s="197">
        <f>SUM(C37:C42)/6</f>
        <v/>
      </c>
      <c r="I42" s="198">
        <f>SUM(C36:C42)/7</f>
        <v/>
      </c>
      <c r="J42" s="199">
        <f>SUM(C35:C42)/8</f>
        <v/>
      </c>
      <c r="K42" s="59">
        <f>SUM(C34:C42)/9</f>
        <v/>
      </c>
      <c r="L42" s="63">
        <f>SUM(C33:C42)/10</f>
        <v/>
      </c>
      <c r="M42" s="89">
        <f>SUM(C32:C42)/11</f>
        <v/>
      </c>
      <c r="N42" s="89">
        <f>SUM(C31:C42)/12</f>
        <v/>
      </c>
      <c r="O42" s="64">
        <f>SUM(C30:C42)/13</f>
        <v/>
      </c>
      <c r="P42" s="64">
        <f>SUM(C29:C42)/14</f>
        <v/>
      </c>
      <c r="Q42" s="64">
        <f>SUM(C28:C42)/15</f>
        <v/>
      </c>
      <c r="R42" s="73">
        <f>SUM(C27:C42)/16</f>
        <v/>
      </c>
      <c r="S42" s="89">
        <f>SUM(C26:C42)/17</f>
        <v/>
      </c>
      <c r="T42" s="90">
        <f>SUM(C25:C42)/18</f>
        <v/>
      </c>
      <c r="U42" s="91">
        <f>SUM(C24:C42)/19</f>
        <v/>
      </c>
      <c r="V42" s="200">
        <f>SUM(C23:C42)/20</f>
        <v/>
      </c>
      <c r="W42" s="189">
        <f>IF(ABS(B42-C42)&lt;1,"FLAT",IF(B42&gt;C42,"GREEN","RED"))</f>
        <v/>
      </c>
      <c r="X42" s="192">
        <f>IF(W42=W41,X41+1,1)</f>
        <v/>
      </c>
      <c r="Y42" s="191">
        <f>IF(AND(W42="GREEN",X42=2),"CALL ENTRY",IF(AND(W42="RED",X42=1,W41="GREEN",X41&gt;=2),"PUT ENTRY 1-day",IF(AND(W42="GREEN",X42&gt;2),"HOLD CALL",IF(AND(W42="RED",X42&gt;1),"HOLD PUT","WAIT"))))</f>
        <v/>
      </c>
    </row>
    <row r="43">
      <c r="A43" s="280" t="n">
        <v>45974</v>
      </c>
      <c r="B43" s="4" t="n">
        <v>1510.9</v>
      </c>
      <c r="C43" s="4" t="n">
        <v>1514.35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  <c r="W43" s="189">
        <f>IF(ABS(B43-C43)&lt;1,"FLAT",IF(B43&gt;C43,"GREEN","RED"))</f>
        <v/>
      </c>
      <c r="X43" s="192">
        <f>IF(W43=W42,X42+1,1)</f>
        <v/>
      </c>
      <c r="Y43" s="191">
        <f>IF(AND(W43="GREEN",X43=2),"CALL ENTRY",IF(AND(W43="RED",X43=1,W42="GREEN",X42&gt;=2),"PUT ENTRY 1-day",IF(AND(W43="GREEN",X43&gt;2),"HOLD CALL",IF(AND(W43="RED",X43&gt;1),"HOLD PUT","WAIT"))))</f>
        <v/>
      </c>
    </row>
    <row r="44">
      <c r="A44" s="280" t="n">
        <v>45975</v>
      </c>
      <c r="B44" s="4" t="n">
        <v>1518.9</v>
      </c>
      <c r="C44" s="4" t="n">
        <v>1516.51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  <c r="W44" s="189">
        <f>IF(ABS(B44-C44)&lt;1,"FLAT",IF(B44&gt;C44,"GREEN","RED"))</f>
        <v/>
      </c>
      <c r="X44" s="192">
        <f>IF(W44=W43,X43+1,1)</f>
        <v/>
      </c>
      <c r="Y44" s="191">
        <f>IF(AND(W44="GREEN",X44=2),"CALL ENTRY",IF(AND(W44="RED",X44=1,W43="GREEN",X43&gt;=2),"PUT ENTRY 1-day",IF(AND(W44="GREEN",X44&gt;2),"HOLD CALL",IF(AND(W44="RED",X44&gt;1),"HOLD PUT","WAIT"))))</f>
        <v/>
      </c>
    </row>
    <row r="45">
      <c r="A45" s="280" t="n">
        <v>45978</v>
      </c>
      <c r="B45" s="4" t="n">
        <v>1518.3</v>
      </c>
      <c r="C45" s="4" t="n">
        <v>1516.89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  <c r="W45" s="189">
        <f>IF(ABS(B45-C45)&lt;1,"FLAT",IF(B45&gt;C45,"GREEN","RED"))</f>
        <v/>
      </c>
      <c r="X45" s="192">
        <f>IF(W45=W44,X44+1,1)</f>
        <v/>
      </c>
      <c r="Y45" s="191">
        <f>IF(AND(W45="GREEN",X45=2),"CALL ENTRY",IF(AND(W45="RED",X45=1,W44="GREEN",X44&gt;=2),"PUT ENTRY 1-day",IF(AND(W45="GREEN",X45&gt;2),"HOLD CALL",IF(AND(W45="RED",X45&gt;1),"HOLD PUT","WAIT"))))</f>
        <v/>
      </c>
    </row>
    <row r="46">
      <c r="A46" s="280" t="n">
        <v>45979</v>
      </c>
      <c r="B46" s="4" t="n">
        <v>1519.4</v>
      </c>
      <c r="C46" s="4" t="n">
        <v>1520.18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  <c r="W46" s="189">
        <f>IF(ABS(B46-C46)&lt;1,"FLAT",IF(B46&gt;C46,"GREEN","RED"))</f>
        <v/>
      </c>
      <c r="X46" s="192">
        <f>IF(W46=W45,X45+1,1)</f>
        <v/>
      </c>
      <c r="Y46" s="191">
        <f>IF(AND(W46="GREEN",X46=2),"CALL ENTRY",IF(AND(W46="RED",X46=1,W45="GREEN",X45&gt;=2),"PUT ENTRY 1-day",IF(AND(W46="GREEN",X46&gt;2),"HOLD CALL",IF(AND(W46="RED",X46&gt;1),"HOLD PUT","WAIT"))))</f>
        <v/>
      </c>
    </row>
    <row r="47">
      <c r="A47" s="280" t="n">
        <v>45980</v>
      </c>
      <c r="B47" s="4" t="n">
        <v>1518.9</v>
      </c>
      <c r="C47" s="4" t="n">
        <v>1518.63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  <c r="W47" s="189">
        <f>IF(ABS(B47-C47)&lt;1,"FLAT",IF(B47&gt;C47,"GREEN","RED"))</f>
        <v/>
      </c>
      <c r="X47" s="192">
        <f>IF(W47=W46,X46+1,1)</f>
        <v/>
      </c>
      <c r="Y47" s="191">
        <f>IF(AND(W47="GREEN",X47=2),"CALL ENTRY",IF(AND(W47="RED",X47=1,W46="GREEN",X46&gt;=2),"PUT ENTRY 1-day",IF(AND(W47="GREEN",X47&gt;2),"HOLD CALL",IF(AND(W47="RED",X47&gt;1),"HOLD PUT","WAIT"))))</f>
        <v/>
      </c>
    </row>
    <row r="48">
      <c r="A48" s="280" t="n">
        <v>45981</v>
      </c>
      <c r="B48" s="4" t="n">
        <v>1549.1</v>
      </c>
      <c r="C48" s="4" t="n">
        <v>1543.56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  <c r="W48" s="189">
        <f>IF(ABS(B48-C48)&lt;1,"FLAT",IF(B48&gt;C48,"GREEN","RED"))</f>
        <v/>
      </c>
      <c r="X48" s="192">
        <f>IF(W48=W47,X47+1,1)</f>
        <v/>
      </c>
      <c r="Y48" s="191">
        <f>IF(AND(W48="GREEN",X48=2),"CALL ENTRY",IF(AND(W48="RED",X48=1,W47="GREEN",X47&gt;=2),"PUT ENTRY 1-day",IF(AND(W48="GREEN",X48&gt;2),"HOLD CALL",IF(AND(W48="RED",X48&gt;1),"HOLD PUT","WAIT"))))</f>
        <v/>
      </c>
    </row>
    <row r="49">
      <c r="A49" s="280" t="n">
        <v>45982</v>
      </c>
      <c r="B49" s="4" t="n">
        <v>1546.6</v>
      </c>
      <c r="C49" s="4" t="n">
        <v>1549.34</v>
      </c>
      <c r="D49" s="67">
        <f>SUM(C48:C49)/2</f>
        <v/>
      </c>
      <c r="E49" s="68">
        <f>SUM(C47:C49)/3</f>
        <v/>
      </c>
      <c r="F49" s="68">
        <f>SUM(C46:C49)/4</f>
        <v/>
      </c>
      <c r="G49" s="69">
        <f>SUM(C45:C49)/5</f>
        <v/>
      </c>
      <c r="H49" s="70">
        <f>SUM(C44:C49)/6</f>
        <v/>
      </c>
      <c r="I49" s="71">
        <f>SUM(C43:C49)/7</f>
        <v/>
      </c>
      <c r="J49" s="55">
        <f>SUM(C42:C49)/8</f>
        <v/>
      </c>
      <c r="K49" s="72">
        <f>SUM(C41:C49)/9</f>
        <v/>
      </c>
      <c r="L49" s="66">
        <f>SUM(C40:C49)/10</f>
        <v/>
      </c>
      <c r="M49" s="64">
        <f>SUM(C39:C49)/11</f>
        <v/>
      </c>
      <c r="N49" s="73">
        <f>SUM(C38:C49)/12</f>
        <v/>
      </c>
      <c r="O49" s="73">
        <f>SUM(C37:C49)/13</f>
        <v/>
      </c>
      <c r="P49" s="64">
        <f>SUM(C36:C49)/14</f>
        <v/>
      </c>
      <c r="Q49" s="65">
        <f>SUM(C35:C49)/15</f>
        <v/>
      </c>
      <c r="R49" s="57">
        <f>SUM(C34:C49)/16</f>
        <v/>
      </c>
      <c r="S49" s="57">
        <f>SUM(C33:C49)/17</f>
        <v/>
      </c>
      <c r="T49" s="57">
        <f>SUM(C32:C49)/18</f>
        <v/>
      </c>
      <c r="U49" s="57">
        <f>SUM(C31:C49)/19</f>
        <v/>
      </c>
      <c r="V49" s="57">
        <f>SUM(C30:C49)/20</f>
        <v/>
      </c>
      <c r="W49" s="189">
        <f>IF(ABS(B49-C49)&lt;1,"FLAT",IF(B49&gt;C49,"GREEN","RED"))</f>
        <v/>
      </c>
      <c r="X49" s="192">
        <f>IF(W49=W48,X48+1,1)</f>
        <v/>
      </c>
      <c r="Y49" s="191">
        <f>IF(AND(W49="GREEN",X49=2),"CALL ENTRY",IF(AND(W49="RED",X49=1,W48="GREEN",X48&gt;=2),"PUT ENTRY 1-day",IF(AND(W49="GREEN",X49&gt;2),"HOLD CALL",IF(AND(W49="RED",X49&gt;1),"HOLD PUT","WAIT"))))</f>
        <v/>
      </c>
    </row>
    <row r="50">
      <c r="A50" s="280" t="n">
        <v>45985</v>
      </c>
      <c r="B50" s="4" t="n">
        <v>1535.9</v>
      </c>
      <c r="C50" s="4" t="n">
        <v>1537.26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  <c r="W50" s="189">
        <f>IF(ABS(B50-C50)&lt;1,"FLAT",IF(B50&gt;C50,"GREEN","RED"))</f>
        <v/>
      </c>
      <c r="X50" s="192">
        <f>IF(W50=W49,X49+1,1)</f>
        <v/>
      </c>
      <c r="Y50" s="191">
        <f>IF(AND(W50="GREEN",X50=2),"CALL ENTRY",IF(AND(W50="RED",X50=1,W49="GREEN",X49&gt;=2),"PUT ENTRY 1-day",IF(AND(W50="GREEN",X50&gt;2),"HOLD CALL",IF(AND(W50="RED",X50&gt;1),"HOLD PUT","WAIT"))))</f>
        <v/>
      </c>
    </row>
    <row r="51">
      <c r="A51" s="280" t="n">
        <v>45986</v>
      </c>
      <c r="B51" s="4" t="n">
        <v>1539.7</v>
      </c>
      <c r="C51" s="4" t="n">
        <v>1546.34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  <c r="W51" s="189">
        <f>IF(ABS(B51-C51)&lt;1,"FLAT",IF(B51&gt;C51,"GREEN","RED"))</f>
        <v/>
      </c>
      <c r="X51" s="192">
        <f>IF(W51=W50,X50+1,1)</f>
        <v/>
      </c>
      <c r="Y51" s="191">
        <f>IF(AND(W51="GREEN",X51=2),"CALL ENTRY",IF(AND(W51="RED",X51=1,W50="GREEN",X50&gt;=2),"PUT ENTRY 1-day",IF(AND(W51="GREEN",X51&gt;2),"HOLD CALL",IF(AND(W51="RED",X51&gt;1),"HOLD PUT","WAIT"))))</f>
        <v/>
      </c>
    </row>
    <row r="52">
      <c r="A52" s="280" t="n">
        <v>45987</v>
      </c>
      <c r="B52" s="4" t="n">
        <v>1569.9</v>
      </c>
      <c r="C52" s="4" t="n">
        <v>1562.98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  <c r="W52" s="189">
        <f>IF(ABS(B52-C52)&lt;1,"FLAT",IF(B52&gt;C52,"GREEN","RED"))</f>
        <v/>
      </c>
      <c r="X52" s="192">
        <f>IF(W52=W51,X51+1,1)</f>
        <v/>
      </c>
      <c r="Y52" s="191">
        <f>IF(AND(W52="GREEN",X52=2),"CALL ENTRY",IF(AND(W52="RED",X52=1,W51="GREEN",X51&gt;=2),"PUT ENTRY 1-day",IF(AND(W52="GREEN",X52&gt;2),"HOLD CALL",IF(AND(W52="RED",X52&gt;1),"HOLD PUT","WAIT"))))</f>
        <v/>
      </c>
    </row>
    <row r="53">
      <c r="A53" s="280" t="n">
        <v>45988</v>
      </c>
      <c r="B53" s="4" t="n">
        <v>1563.4</v>
      </c>
      <c r="C53" s="4" t="n">
        <v>1563.68</v>
      </c>
      <c r="D53" s="74">
        <f>SUM(C52:C53)/2</f>
        <v/>
      </c>
      <c r="E53" s="75">
        <f>SUM(C51:C53)/3</f>
        <v/>
      </c>
      <c r="F53" s="75">
        <f>SUM(C50:C53)/4</f>
        <v/>
      </c>
      <c r="G53" s="76">
        <f>SUM(C49:C53)/5</f>
        <v/>
      </c>
      <c r="H53" s="75">
        <f>SUM(C48:C53)/6</f>
        <v/>
      </c>
      <c r="I53" s="77">
        <f>SUM(C47:C53)/7</f>
        <v/>
      </c>
      <c r="J53" s="78">
        <f>SUM(C46:C53)/8</f>
        <v/>
      </c>
      <c r="K53" s="68">
        <f>SUM(C45:C53)/9</f>
        <v/>
      </c>
      <c r="L53" s="68">
        <f>SUM(C44:C53)/10</f>
        <v/>
      </c>
      <c r="M53" s="79">
        <f>SUM(C43:C53)/11</f>
        <v/>
      </c>
      <c r="N53" s="71">
        <f>SUM(C42:C53)/12</f>
        <v/>
      </c>
      <c r="O53" s="80">
        <f>SUM(C41:C53)/13</f>
        <v/>
      </c>
      <c r="P53" s="81">
        <f>SUM(C40:C53)/14</f>
        <v/>
      </c>
      <c r="Q53" s="82">
        <f>SUM(C39:C53)/15</f>
        <v/>
      </c>
      <c r="R53" s="83">
        <f>SUM(C38:C53)/16</f>
        <v/>
      </c>
      <c r="S53" s="57">
        <f>SUM(C37:C53)/17</f>
        <v/>
      </c>
      <c r="T53" s="57">
        <f>SUM(C36:C53)/18</f>
        <v/>
      </c>
      <c r="U53" s="82">
        <f>SUM(C35:C53)/19</f>
        <v/>
      </c>
      <c r="V53" s="72">
        <f>SUM(C34:C53)/20</f>
        <v/>
      </c>
      <c r="W53" s="189">
        <f>IF(ABS(B53-C53)&lt;1,"FLAT",IF(B53&gt;C53,"GREEN","RED"))</f>
        <v/>
      </c>
      <c r="X53" s="192">
        <f>IF(W53=W52,X52+1,1)</f>
        <v/>
      </c>
      <c r="Y53" s="191">
        <f>IF(AND(W53="GREEN",X53=2),"CALL ENTRY",IF(AND(W53="RED",X53=1,W52="GREEN",X52&gt;=2),"PUT ENTRY 1-day",IF(AND(W53="GREEN",X53&gt;2),"HOLD CALL",IF(AND(W53="RED",X53&gt;1),"HOLD PUT","WAIT"))))</f>
        <v/>
      </c>
    </row>
    <row r="54">
      <c r="A54" s="280" t="n">
        <v>45989</v>
      </c>
      <c r="B54" s="4" t="n">
        <v>1567.5</v>
      </c>
      <c r="C54" s="4" t="n">
        <v>1571.94</v>
      </c>
      <c r="D54" s="84">
        <f>SUM(C53:C54)/2</f>
        <v/>
      </c>
      <c r="E54" s="69">
        <f>SUM(C52:C54)/3</f>
        <v/>
      </c>
      <c r="F54" s="85">
        <f>SUM(C51:C54)/4</f>
        <v/>
      </c>
      <c r="G54" s="80">
        <f>SUM(C50:C54)/5</f>
        <v/>
      </c>
      <c r="H54" s="80">
        <f>SUM(C49:C54)/6</f>
        <v/>
      </c>
      <c r="I54" s="86">
        <f>SUM(C48:C54)/7</f>
        <v/>
      </c>
      <c r="J54" s="87">
        <f>SUM(C47:C54)/8</f>
        <v/>
      </c>
      <c r="K54" s="72">
        <f>SUM(C46:C54)/9</f>
        <v/>
      </c>
      <c r="L54" s="57">
        <f>SUM(C45:C54)/10</f>
        <v/>
      </c>
      <c r="M54" s="57">
        <f>SUM(C44:C54)/11</f>
        <v/>
      </c>
      <c r="N54" s="88">
        <f>SUM(C43:C54)/12</f>
        <v/>
      </c>
      <c r="O54" s="64">
        <f>SUM(C42:C54)/13</f>
        <v/>
      </c>
      <c r="P54" s="89">
        <f>SUM(C41:C54)/14</f>
        <v/>
      </c>
      <c r="Q54" s="90">
        <f>SUM(C40:C54)/15</f>
        <v/>
      </c>
      <c r="R54" s="61">
        <f>SUM(C39:C54)/16</f>
        <v/>
      </c>
      <c r="S54" s="91">
        <f>SUM(C38:C54)/17</f>
        <v/>
      </c>
      <c r="T54" s="91">
        <f>SUM(C37:C54)/18</f>
        <v/>
      </c>
      <c r="U54" s="91">
        <f>SUM(C36:C54)/19</f>
        <v/>
      </c>
      <c r="V54" s="91">
        <f>SUM(C35:C54)/20</f>
        <v/>
      </c>
      <c r="W54" s="189">
        <f>IF(ABS(B54-C54)&lt;1,"FLAT",IF(B54&gt;C54,"GREEN","RED"))</f>
        <v/>
      </c>
      <c r="X54" s="192">
        <f>IF(W54=W53,X53+1,1)</f>
        <v/>
      </c>
      <c r="Y54" s="191">
        <f>IF(AND(W54="GREEN",X54=2),"CALL ENTRY",IF(AND(W54="RED",X54=1,W53="GREEN",X53&gt;=2),"PUT ENTRY 1-day",IF(AND(W54="GREEN",X54&gt;2),"HOLD CALL",IF(AND(W54="RED",X54&gt;1),"HOLD PUT","WAIT"))))</f>
        <v/>
      </c>
    </row>
    <row r="55">
      <c r="A55" s="280" t="n">
        <v>45992</v>
      </c>
      <c r="B55" s="4" t="n">
        <v>1566.1</v>
      </c>
      <c r="C55" s="4" t="n">
        <v>1571.31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  <c r="W55" s="189">
        <f>IF(ABS(B55-C55)&lt;1,"FLAT",IF(B55&gt;C55,"GREEN","RED"))</f>
        <v/>
      </c>
      <c r="X55" s="192">
        <f>IF(W55=W54,X54+1,1)</f>
        <v/>
      </c>
      <c r="Y55" s="191">
        <f>IF(AND(W55="GREEN",X55=2),"CALL ENTRY",IF(AND(W55="RED",X55=1,W54="GREEN",X54&gt;=2),"PUT ENTRY 1-day",IF(AND(W55="GREEN",X55&gt;2),"HOLD CALL",IF(AND(W55="RED",X55&gt;1),"HOLD PUT","WAIT"))))</f>
        <v/>
      </c>
    </row>
    <row r="56">
      <c r="A56" s="280" t="n">
        <v>45993</v>
      </c>
      <c r="B56" s="4" t="n">
        <v>1546.3</v>
      </c>
      <c r="C56" s="4" t="n">
        <v>1550.62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  <c r="W56" s="189">
        <f>IF(ABS(B56-C56)&lt;1,"FLAT",IF(B56&gt;C56,"GREEN","RED"))</f>
        <v/>
      </c>
      <c r="X56" s="192">
        <f>IF(W56=W55,X55+1,1)</f>
        <v/>
      </c>
      <c r="Y56" s="191">
        <f>IF(AND(W56="GREEN",X56=2),"CALL ENTRY",IF(AND(W56="RED",X56=1,W55="GREEN",X55&gt;=2),"PUT ENTRY 1-day",IF(AND(W56="GREEN",X56&gt;2),"HOLD CALL",IF(AND(W56="RED",X56&gt;1),"HOLD PUT","WAIT"))))</f>
        <v/>
      </c>
    </row>
    <row r="57">
      <c r="A57" s="280" t="n">
        <v>45994</v>
      </c>
      <c r="B57" s="4" t="n">
        <v>1538.8</v>
      </c>
      <c r="C57" s="4" t="n">
        <v>1539.44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  <c r="W57" s="189">
        <f>IF(ABS(B57-C57)&lt;1,"FLAT",IF(B57&gt;C57,"GREEN","RED"))</f>
        <v/>
      </c>
      <c r="X57" s="192">
        <f>IF(W57=W56,X56+1,1)</f>
        <v/>
      </c>
      <c r="Y57" s="191">
        <f>IF(AND(W57="GREEN",X57=2),"CALL ENTRY",IF(AND(W57="RED",X57=1,W56="GREEN",X56&gt;=2),"PUT ENTRY 1-day",IF(AND(W57="GREEN",X57&gt;2),"HOLD CALL",IF(AND(W57="RED",X57&gt;1),"HOLD PUT","WAIT"))))</f>
        <v/>
      </c>
    </row>
    <row r="58">
      <c r="A58" s="280" t="n">
        <v>45995</v>
      </c>
      <c r="B58" s="4" t="n">
        <v>1535.6</v>
      </c>
      <c r="C58" s="4" t="n">
        <v>1543.72</v>
      </c>
      <c r="D58" s="72">
        <f>SUM(C57:C58)/2</f>
        <v/>
      </c>
      <c r="E58" s="85">
        <f>SUM(C56:C58)/3</f>
        <v/>
      </c>
      <c r="F58" s="79">
        <f>SUM(C55:C58)/4</f>
        <v/>
      </c>
      <c r="G58" s="92">
        <f>SUM(C54:C58)/5</f>
        <v/>
      </c>
      <c r="H58" s="92">
        <f>SUM(C53:C58)/6</f>
        <v/>
      </c>
      <c r="I58" s="93">
        <f>SUM(C52:C58)/7</f>
        <v/>
      </c>
      <c r="J58" s="85">
        <f>SUM(C51:C58)/8</f>
        <v/>
      </c>
      <c r="K58" s="80">
        <f>SUM(C50:C58)/9</f>
        <v/>
      </c>
      <c r="L58" s="56">
        <f>SUM(C49:C58)/10</f>
        <v/>
      </c>
      <c r="M58" s="86">
        <f>SUM(C48:C58)/11</f>
        <v/>
      </c>
      <c r="N58" s="81">
        <f>SUM(C47:C58)/12</f>
        <v/>
      </c>
      <c r="O58" s="72">
        <f>SUM(C46:C58)/13</f>
        <v/>
      </c>
      <c r="P58" s="82">
        <f>SUM(C45:C58)/14</f>
        <v/>
      </c>
      <c r="Q58" s="57">
        <f>SUM(C44:C58)/15</f>
        <v/>
      </c>
      <c r="R58" s="88">
        <f>SUM(C43:C58)/16</f>
        <v/>
      </c>
      <c r="S58" s="65">
        <f>SUM(C42:C58)/17</f>
        <v/>
      </c>
      <c r="T58" s="73">
        <f>SUM(C41:C58)/18</f>
        <v/>
      </c>
      <c r="U58" s="63">
        <f>SUM(C40:C58)/19</f>
        <v/>
      </c>
      <c r="V58" s="90">
        <f>SUM(C39:C58)/20</f>
        <v/>
      </c>
      <c r="W58" s="189">
        <f>IF(ABS(B58-C58)&lt;1,"FLAT",IF(B58&gt;C58,"GREEN","RED"))</f>
        <v/>
      </c>
      <c r="X58" s="192">
        <f>IF(W58=W57,X57+1,1)</f>
        <v/>
      </c>
      <c r="Y58" s="191">
        <f>IF(AND(W58="GREEN",X58=2),"CALL ENTRY",IF(AND(W58="RED",X58=1,W57="GREEN",X57&gt;=2),"PUT ENTRY 1-day",IF(AND(W58="GREEN",X58&gt;2),"HOLD CALL",IF(AND(W58="RED",X58&gt;1),"HOLD PUT","WAIT"))))</f>
        <v/>
      </c>
    </row>
    <row r="59">
      <c r="A59" s="280" t="n">
        <v>45996</v>
      </c>
      <c r="B59" s="4" t="n">
        <v>1540.6</v>
      </c>
      <c r="C59" s="4" t="n">
        <v>1534.8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  <c r="W59" s="189">
        <f>IF(ABS(B59-C59)&lt;1,"FLAT",IF(B59&gt;C59,"GREEN","RED"))</f>
        <v/>
      </c>
      <c r="X59" s="192">
        <f>IF(W59=W58,X58+1,1)</f>
        <v/>
      </c>
      <c r="Y59" s="191">
        <f>IF(AND(W59="GREEN",X59=2),"CALL ENTRY",IF(AND(W59="RED",X59=1,W58="GREEN",X58&gt;=2),"PUT ENTRY 1-day",IF(AND(W59="GREEN",X59&gt;2),"HOLD CALL",IF(AND(W59="RED",X59&gt;1),"HOLD PUT","WAIT"))))</f>
        <v/>
      </c>
    </row>
    <row r="60">
      <c r="A60" s="280" t="n">
        <v>45999</v>
      </c>
      <c r="B60" s="4" t="n">
        <v>1543</v>
      </c>
      <c r="C60" s="4" t="n">
        <v>1540</v>
      </c>
      <c r="D60" s="74">
        <f>SUM(C59:C60)/2</f>
        <v/>
      </c>
      <c r="E60" s="74">
        <f>SUM(C58:C60)/3</f>
        <v/>
      </c>
      <c r="F60" s="74">
        <f>SUM(C57:C60)/4</f>
        <v/>
      </c>
      <c r="G60" s="74">
        <f>SUM(C56:C60)/5</f>
        <v/>
      </c>
      <c r="H60" s="94">
        <f>SUM(C55:C60)/6</f>
        <v/>
      </c>
      <c r="I60" s="94">
        <f>SUM(C54:C60)/7</f>
        <v/>
      </c>
      <c r="J60" s="94">
        <f>SUM(C53:C60)/8</f>
        <v/>
      </c>
      <c r="K60" s="74">
        <f>SUM(C52:C60)/9</f>
        <v/>
      </c>
      <c r="L60" s="74">
        <f>SUM(C51:C60)/10</f>
        <v/>
      </c>
      <c r="M60" s="74">
        <f>SUM(C50:C60)/11</f>
        <v/>
      </c>
      <c r="N60" s="74">
        <f>SUM(C49:C60)/12</f>
        <v/>
      </c>
      <c r="O60" s="74">
        <f>SUM(C48:C60)/13</f>
        <v/>
      </c>
      <c r="P60" s="74">
        <f>SUM(C47:C60)/14</f>
        <v/>
      </c>
      <c r="Q60" s="74">
        <f>SUM(C46:C60)/15</f>
        <v/>
      </c>
      <c r="R60" s="74">
        <f>SUM(C45:C60)/16</f>
        <v/>
      </c>
      <c r="S60" s="74">
        <f>SUM(C44:C60)/17</f>
        <v/>
      </c>
      <c r="T60" s="74">
        <f>SUM(C43:C60)/18</f>
        <v/>
      </c>
      <c r="U60" s="76">
        <f>SUM(C42:C60)/19</f>
        <v/>
      </c>
      <c r="V60" s="95">
        <f>SUM(C41:C60)/20</f>
        <v/>
      </c>
      <c r="W60" s="189">
        <f>IF(ABS(B60-C60)&lt;1,"FLAT",IF(B60&gt;C60,"GREEN","RED"))</f>
        <v/>
      </c>
      <c r="X60" s="192">
        <f>IF(W60=W59,X59+1,1)</f>
        <v/>
      </c>
      <c r="Y60" s="191">
        <f>IF(AND(W60="GREEN",X60=2),"CALL ENTRY",IF(AND(W60="RED",X60=1,W59="GREEN",X59&gt;=2),"PUT ENTRY 1-day",IF(AND(W60="GREEN",X60&gt;2),"HOLD CALL",IF(AND(W60="RED",X60&gt;1),"HOLD PUT","WAIT"))))</f>
        <v/>
      </c>
    </row>
    <row r="61">
      <c r="A61" s="280" t="n">
        <v>46000</v>
      </c>
      <c r="B61" s="4" t="n">
        <v>1529.4</v>
      </c>
      <c r="C61" s="4" t="n">
        <v>1530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  <c r="W61" s="189">
        <f>IF(ABS(B61-C61)&lt;1,"FLAT",IF(B61&gt;C61,"GREEN","RED"))</f>
        <v/>
      </c>
      <c r="X61" s="192">
        <f>IF(W61=W60,X60+1,1)</f>
        <v/>
      </c>
      <c r="Y61" s="191">
        <f>IF(AND(W61="GREEN",X61=2),"CALL ENTRY",IF(AND(W61="RED",X61=1,W60="GREEN",X60&gt;=2),"PUT ENTRY 1-day",IF(AND(W61="GREEN",X61&gt;2),"HOLD CALL",IF(AND(W61="RED",X61&gt;1),"HOLD PUT","WAIT"))))</f>
        <v/>
      </c>
    </row>
    <row r="62">
      <c r="A62" s="280" t="n">
        <v>46001</v>
      </c>
      <c r="B62" s="4" t="n">
        <v>1536.9</v>
      </c>
      <c r="C62" s="4" t="n">
        <v>1539.72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  <c r="W62" s="189">
        <f>IF(ABS(B62-C62)&lt;1,"FLAT",IF(B62&gt;C62,"GREEN","RED"))</f>
        <v/>
      </c>
      <c r="X62" s="192">
        <f>IF(W62=W61,X61+1,1)</f>
        <v/>
      </c>
      <c r="Y62" s="191">
        <f>IF(AND(W62="GREEN",X62=2),"CALL ENTRY",IF(AND(W62="RED",X62=1,W61="GREEN",X61&gt;=2),"PUT ENTRY 1-day",IF(AND(W62="GREEN",X62&gt;2),"HOLD CALL",IF(AND(W62="RED",X62&gt;1),"HOLD PUT","WAIT"))))</f>
        <v/>
      </c>
    </row>
    <row r="63">
      <c r="A63" s="280" t="n">
        <v>46002</v>
      </c>
      <c r="B63" s="4" t="n">
        <v>1545</v>
      </c>
      <c r="C63" s="4" t="n">
        <v>1540.61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  <c r="W63" s="189">
        <f>IF(ABS(B63-C63)&lt;1,"FLAT",IF(B63&gt;C63,"GREEN","RED"))</f>
        <v/>
      </c>
      <c r="X63" s="192">
        <f>IF(W63=W62,X62+1,1)</f>
        <v/>
      </c>
      <c r="Y63" s="191">
        <f>IF(AND(W63="GREEN",X63=2),"CALL ENTRY",IF(AND(W63="RED",X63=1,W62="GREEN",X62&gt;=2),"PUT ENTRY 1-day",IF(AND(W63="GREEN",X63&gt;2),"HOLD CALL",IF(AND(W63="RED",X63&gt;1),"HOLD PUT","WAIT"))))</f>
        <v/>
      </c>
    </row>
    <row r="64">
      <c r="A64" s="280" t="n">
        <v>46003</v>
      </c>
      <c r="B64" s="4" t="n">
        <v>1556.5</v>
      </c>
      <c r="C64" s="4" t="n">
        <v>1555.21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  <c r="W64" s="189">
        <f>IF(ABS(B64-C64)&lt;1,"FLAT",IF(B64&gt;C64,"GREEN","RED"))</f>
        <v/>
      </c>
      <c r="X64" s="192">
        <f>IF(W64=W63,X63+1,1)</f>
        <v/>
      </c>
      <c r="Y64" s="191">
        <f>IF(AND(W64="GREEN",X64=2),"CALL ENTRY",IF(AND(W64="RED",X64=1,W63="GREEN",X63&gt;=2),"PUT ENTRY 1-day",IF(AND(W64="GREEN",X64&gt;2),"HOLD CALL",IF(AND(W64="RED",X64&gt;1),"HOLD PUT","WAIT"))))</f>
        <v/>
      </c>
    </row>
    <row r="65">
      <c r="A65" s="280" t="n">
        <v>46006</v>
      </c>
      <c r="B65" s="4" t="n">
        <v>1556.2</v>
      </c>
      <c r="C65" s="4" t="n">
        <v>1553.68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  <c r="W65" s="189">
        <f>IF(ABS(B65-C65)&lt;1,"FLAT",IF(B65&gt;C65,"GREEN","RED"))</f>
        <v/>
      </c>
      <c r="X65" s="192">
        <f>IF(W65=W64,X64+1,1)</f>
        <v/>
      </c>
      <c r="Y65" s="191">
        <f>IF(AND(W65="GREEN",X65=2),"CALL ENTRY",IF(AND(W65="RED",X65=1,W64="GREEN",X64&gt;=2),"PUT ENTRY 1-day",IF(AND(W65="GREEN",X65&gt;2),"HOLD CALL",IF(AND(W65="RED",X65&gt;1),"HOLD PUT","WAIT"))))</f>
        <v/>
      </c>
    </row>
    <row r="66">
      <c r="A66" s="280" t="n">
        <v>46007</v>
      </c>
      <c r="B66" s="4" t="n">
        <v>1542.3</v>
      </c>
      <c r="C66" s="4" t="n">
        <v>1544.3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  <c r="W66" s="189">
        <f>IF(ABS(B66-C66)&lt;1,"FLAT",IF(B66&gt;C66,"GREEN","RED"))</f>
        <v/>
      </c>
      <c r="X66" s="192">
        <f>IF(W66=W65,X65+1,1)</f>
        <v/>
      </c>
      <c r="Y66" s="191">
        <f>IF(AND(W66="GREEN",X66=2),"CALL ENTRY",IF(AND(W66="RED",X66=1,W65="GREEN",X65&gt;=2),"PUT ENTRY 1-day",IF(AND(W66="GREEN",X66&gt;2),"HOLD CALL",IF(AND(W66="RED",X66&gt;1),"HOLD PUT","WAIT"))))</f>
        <v/>
      </c>
    </row>
    <row r="67">
      <c r="A67" s="280" t="n">
        <v>46008</v>
      </c>
      <c r="B67" s="4" t="n">
        <v>1544.4</v>
      </c>
      <c r="C67" s="4" t="n">
        <v>1544.14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  <c r="W67" s="189">
        <f>IF(ABS(B67-C67)&lt;1,"FLAT",IF(B67&gt;C67,"GREEN","RED"))</f>
        <v/>
      </c>
      <c r="X67" s="192">
        <f>IF(W67=W66,X66+1,1)</f>
        <v/>
      </c>
      <c r="Y67" s="191">
        <f>IF(AND(W67="GREEN",X67=2),"CALL ENTRY",IF(AND(W67="RED",X67=1,W66="GREEN",X66&gt;=2),"PUT ENTRY 1-day",IF(AND(W67="GREEN",X67&gt;2),"HOLD CALL",IF(AND(W67="RED",X67&gt;1),"HOLD PUT","WAIT"))))</f>
        <v/>
      </c>
    </row>
    <row r="68">
      <c r="A68" s="280" t="n">
        <v>46009</v>
      </c>
      <c r="B68" s="4" t="n">
        <v>1544.4</v>
      </c>
      <c r="C68" s="4" t="n">
        <v>1545.29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  <c r="W68" s="189">
        <f>IF(ABS(B68-C68)&lt;1,"FLAT",IF(B68&gt;C68,"GREEN","RED"))</f>
        <v/>
      </c>
      <c r="X68" s="192">
        <f>IF(W68=W67,X67+1,1)</f>
        <v/>
      </c>
      <c r="Y68" s="191">
        <f>IF(AND(W68="GREEN",X68=2),"CALL ENTRY",IF(AND(W68="RED",X68=1,W67="GREEN",X67&gt;=2),"PUT ENTRY 1-day",IF(AND(W68="GREEN",X68&gt;2),"HOLD CALL",IF(AND(W68="RED",X68&gt;1),"HOLD PUT","WAIT"))))</f>
        <v/>
      </c>
    </row>
    <row r="69">
      <c r="A69" s="280" t="n">
        <v>46010</v>
      </c>
      <c r="B69" s="4" t="n">
        <v>1565.1</v>
      </c>
      <c r="C69" s="4" t="n">
        <v>1566.59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  <c r="W69" s="189">
        <f>IF(ABS(B69-C69)&lt;1,"FLAT",IF(B69&gt;C69,"GREEN","RED"))</f>
        <v/>
      </c>
      <c r="X69" s="192">
        <f>IF(W69=W68,X68+1,1)</f>
        <v/>
      </c>
      <c r="Y69" s="191">
        <f>IF(AND(W69="GREEN",X69=2),"CALL ENTRY",IF(AND(W69="RED",X69=1,W68="GREEN",X68&gt;=2),"PUT ENTRY 1-day",IF(AND(W69="GREEN",X69&gt;2),"HOLD CALL",IF(AND(W69="RED",X69&gt;1),"HOLD PUT","WAIT"))))</f>
        <v/>
      </c>
    </row>
    <row r="70">
      <c r="A70" s="280" t="n">
        <v>46013</v>
      </c>
      <c r="B70" s="4" t="n">
        <v>1575.4</v>
      </c>
      <c r="C70" s="4" t="n">
        <v>1571.96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  <c r="W70" s="189">
        <f>IF(ABS(B70-C70)&lt;1,"FLAT",IF(B70&gt;C70,"GREEN","RED"))</f>
        <v/>
      </c>
      <c r="X70" s="192">
        <f>IF(W70=W69,X69+1,1)</f>
        <v/>
      </c>
      <c r="Y70" s="191">
        <f>IF(AND(W70="GREEN",X70=2),"CALL ENTRY",IF(AND(W70="RED",X70=1,W69="GREEN",X69&gt;=2),"PUT ENTRY 1-day",IF(AND(W70="GREEN",X70&gt;2),"HOLD CALL",IF(AND(W70="RED",X70&gt;1),"HOLD PUT","WAIT"))))</f>
        <v/>
      </c>
    </row>
    <row r="71">
      <c r="A71" s="280" t="n">
        <v>46014</v>
      </c>
      <c r="B71" s="4" t="n">
        <v>1570.7</v>
      </c>
      <c r="C71" s="4" t="n">
        <v>1573.01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  <c r="W71" s="189">
        <f>IF(ABS(B71-C71)&lt;1,"FLAT",IF(B71&gt;C71,"GREEN","RED"))</f>
        <v/>
      </c>
      <c r="X71" s="192">
        <f>IF(W71=W70,X70+1,1)</f>
        <v/>
      </c>
      <c r="Y71" s="191">
        <f>IF(AND(W71="GREEN",X71=2),"CALL ENTRY",IF(AND(W71="RED",X71=1,W70="GREEN",X70&gt;=2),"PUT ENTRY 1-day",IF(AND(W71="GREEN",X71&gt;2),"HOLD CALL",IF(AND(W71="RED",X71&gt;1),"HOLD PUT","WAIT"))))</f>
        <v/>
      </c>
    </row>
    <row r="72">
      <c r="A72" s="280" t="n">
        <v>46015</v>
      </c>
      <c r="B72" s="4" t="n">
        <v>1558.2</v>
      </c>
      <c r="C72" s="4" t="n">
        <v>1559.55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  <c r="W72" s="189">
        <f>IF(ABS(B72-C72)&lt;1,"FLAT",IF(B72&gt;C72,"GREEN","RED"))</f>
        <v/>
      </c>
      <c r="X72" s="192">
        <f>IF(W72=W71,X71+1,1)</f>
        <v/>
      </c>
      <c r="Y72" s="191">
        <f>IF(AND(W72="GREEN",X72=2),"CALL ENTRY",IF(AND(W72="RED",X72=1,W71="GREEN",X71&gt;=2),"PUT ENTRY 1-day",IF(AND(W72="GREEN",X72&gt;2),"HOLD CALL",IF(AND(W72="RED",X72&gt;1),"HOLD PUT","WAIT"))))</f>
        <v/>
      </c>
    </row>
    <row r="73">
      <c r="A73" s="280" t="n">
        <v>46017</v>
      </c>
      <c r="B73" s="4" t="n">
        <v>1559.2</v>
      </c>
      <c r="C73" s="4" t="n">
        <v>1558.05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  <c r="W73" s="189">
        <f>IF(ABS(B73-C73)&lt;1,"FLAT",IF(B73&gt;C73,"GREEN","RED"))</f>
        <v/>
      </c>
      <c r="X73" s="192">
        <f>IF(W73=#REF!,#REF!+1,1)</f>
        <v/>
      </c>
      <c r="Y73" s="191">
        <f>IF(AND(W73="GREEN",X73=2),"CALL ENTRY",IF(AND(W73="RED",X73=1,#REF!="GREEN",#REF!&gt;=2),"PUT ENTRY 1-day",IF(AND(W73="GREEN",X73&gt;2),"HOLD CALL",IF(AND(W73="RED",X73&gt;1),"HOLD PUT","WAIT"))))</f>
        <v/>
      </c>
    </row>
    <row r="74">
      <c r="A74" s="280" t="n">
        <v>46020</v>
      </c>
      <c r="B74" s="4" t="n">
        <v>1545.6</v>
      </c>
      <c r="C74" s="4" t="n">
        <v>1547.79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  <c r="W74" s="189">
        <f>IF(ABS(B74-C74)&lt;1,"FLAT",IF(B74&gt;C74,"GREEN","RED"))</f>
        <v/>
      </c>
      <c r="X74" s="192">
        <f>IF(W74=#REF!,#REF!+1,1)</f>
        <v/>
      </c>
      <c r="Y74" s="191">
        <f>IF(AND(W74="GREEN",X74=2),"CALL ENTRY",IF(AND(W74="RED",X74=1,#REF!="GREEN",#REF!&gt;=2),"PUT ENTRY 1-day",IF(AND(W74="GREEN",X74&gt;2),"HOLD CALL",IF(AND(W74="RED",X74&gt;1),"HOLD PUT","WAIT"))))</f>
        <v/>
      </c>
    </row>
    <row r="75">
      <c r="A75" s="280" t="n">
        <v>46021</v>
      </c>
      <c r="B75" s="4" t="n">
        <v>1539.8</v>
      </c>
      <c r="C75" s="4" t="n">
        <v>1543.2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  <c r="W75" s="189">
        <f>IF(ABS(B75-C75)&lt;1,"FLAT",IF(B75&gt;C75,"GREEN","RED"))</f>
        <v/>
      </c>
      <c r="X75" s="192">
        <f>IF(W75=W74,X74+1,1)</f>
        <v/>
      </c>
      <c r="Y75" s="191">
        <f>IF(AND(W75="GREEN",X75=2),"CALL ENTRY",IF(AND(W75="RED",X75=1,W74="GREEN",X74&gt;=2),"PUT ENTRY 1-day",IF(AND(W75="GREEN",X75&gt;2),"HOLD CALL",IF(AND(W75="RED",X75&gt;1),"HOLD PUT","WAIT"))))</f>
        <v/>
      </c>
    </row>
    <row r="76">
      <c r="A76" s="280" t="n">
        <v>46022</v>
      </c>
      <c r="B76" s="4" t="n">
        <v>1570.4</v>
      </c>
      <c r="C76" s="4" t="n">
        <v>1566.86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  <c r="W76" s="189">
        <f>IF(ABS(B76-C76)&lt;1,"FLAT",IF(B76&gt;C76,"GREEN","RED"))</f>
        <v/>
      </c>
      <c r="X76" s="192">
        <f>IF(W76=W75,X75+1,1)</f>
        <v/>
      </c>
      <c r="Y76" s="191">
        <f>IF(AND(W76="GREEN",X76=2),"CALL ENTRY",IF(AND(W76="RED",X76=1,W75="GREEN",X75&gt;=2),"PUT ENTRY 1-day",IF(AND(W76="GREEN",X76&gt;2),"HOLD CALL",IF(AND(W76="RED",X76&gt;1),"HOLD PUT","WAIT"))))</f>
        <v/>
      </c>
    </row>
    <row r="77">
      <c r="A77" s="280" t="n">
        <v>46023</v>
      </c>
      <c r="B77" s="4" t="n">
        <v>1575.6</v>
      </c>
      <c r="C77" s="4" t="n">
        <v>1578.67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46024</v>
      </c>
      <c r="B78" s="4" t="n">
        <v>1592.3</v>
      </c>
      <c r="C78" s="4" t="n">
        <v>1589.15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46027</v>
      </c>
      <c r="B79" s="4" t="n">
        <v>1578.1</v>
      </c>
      <c r="C79" s="4" t="n">
        <v>1589.35</v>
      </c>
      <c r="D79" s="75">
        <f>SUM(C78:C79)/2</f>
        <v/>
      </c>
      <c r="E79" s="201">
        <f>SUM(C77:C79)/3</f>
        <v/>
      </c>
      <c r="F79" s="80">
        <f>SUM(C76:C79)/4</f>
        <v/>
      </c>
      <c r="G79" s="87">
        <f>SUM(C75:C79)/5</f>
        <v/>
      </c>
      <c r="H79" s="82">
        <f>SUM(C74:C79)/6</f>
        <v/>
      </c>
      <c r="I79" s="72">
        <f>SUM(C73:C79)/7</f>
        <v/>
      </c>
      <c r="J79" s="72">
        <f>SUM(C72:C79)/8</f>
        <v/>
      </c>
      <c r="K79" s="72">
        <f>SUM(C71:C79)/9</f>
        <v/>
      </c>
      <c r="L79" s="82">
        <f>SUM(C70:C79)/10</f>
        <v/>
      </c>
      <c r="M79" s="57">
        <f>SUM(C69:C79)/11</f>
        <v/>
      </c>
      <c r="N79" s="202">
        <f>SUM(C68:C79)/12</f>
        <v/>
      </c>
      <c r="O79" s="65">
        <f>SUM(C67:C79)/13</f>
        <v/>
      </c>
      <c r="P79" s="58">
        <f>SUM(C66:C79)/14</f>
        <v/>
      </c>
      <c r="Q79" s="65">
        <f>SUM(C65:C79)/15</f>
        <v/>
      </c>
      <c r="R79" s="64">
        <f>SUM(C64:C79)/16</f>
        <v/>
      </c>
      <c r="S79" s="73">
        <f>SUM(C63:C79)/17</f>
        <v/>
      </c>
      <c r="T79" s="73">
        <f>SUM(C62:C79)/18</f>
        <v/>
      </c>
      <c r="U79" s="73">
        <f>SUM(C61:C79)/19</f>
        <v/>
      </c>
      <c r="V79" s="64">
        <f>SUM(C60:C79)/20</f>
        <v/>
      </c>
    </row>
    <row r="80">
      <c r="A80" s="280" t="n">
        <v>46028</v>
      </c>
      <c r="B80" s="4" t="n">
        <v>1507.6</v>
      </c>
      <c r="C80" s="4" t="n">
        <v>1516.17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46029</v>
      </c>
      <c r="B81" s="4" t="n">
        <v>1504.2</v>
      </c>
      <c r="C81" s="4" t="n">
        <v>1506.8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46030</v>
      </c>
      <c r="B82" s="4" t="n">
        <v>1470.6</v>
      </c>
      <c r="C82" s="4" t="n">
        <v>1477.72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46031</v>
      </c>
      <c r="B83" s="4" t="n">
        <v>1475.3</v>
      </c>
      <c r="C83" s="4" t="n">
        <v>1472.13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46034</v>
      </c>
      <c r="B84" s="4" t="n">
        <v>1483.2</v>
      </c>
      <c r="C84" s="4" t="n">
        <v>1469.79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46035</v>
      </c>
      <c r="B85" s="4" t="n">
        <v>1452.8</v>
      </c>
      <c r="C85" s="4" t="n">
        <v>1457.66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46036</v>
      </c>
      <c r="B86" s="4" t="n">
        <v>1458.8</v>
      </c>
      <c r="C86" s="4" t="n">
        <v>1458.21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46038</v>
      </c>
      <c r="B87" s="4" t="n">
        <v>1457.9</v>
      </c>
      <c r="C87" s="4" t="n">
        <v>1464.14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46041</v>
      </c>
      <c r="B88" s="4" t="n">
        <v>1413.6</v>
      </c>
      <c r="C88" s="4" t="n">
        <v>1415.36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46042</v>
      </c>
      <c r="B89" s="4" t="n">
        <v>1394</v>
      </c>
      <c r="C89" s="4" t="n">
        <v>1401.05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46043</v>
      </c>
      <c r="B90" s="4" t="n">
        <v>1404.6</v>
      </c>
      <c r="C90" s="4" t="n">
        <v>1399.14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46044</v>
      </c>
      <c r="B91" s="4" t="n">
        <v>1402.5</v>
      </c>
      <c r="C91" s="4" t="n">
        <v>1403.8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46045</v>
      </c>
      <c r="B92" s="4" t="n">
        <v>1386.1</v>
      </c>
      <c r="C92" s="4" t="n">
        <v>1391.32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46049</v>
      </c>
      <c r="B93" s="4" t="n">
        <v>1380.5</v>
      </c>
      <c r="C93" s="4" t="n">
        <v>1381.87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46050</v>
      </c>
      <c r="B94" s="4" t="n">
        <v>1396.7</v>
      </c>
      <c r="C94" s="4" t="n">
        <v>1396.85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46051</v>
      </c>
      <c r="B95" s="4" t="n">
        <v>1391</v>
      </c>
      <c r="C95" s="4" t="n">
        <v>1393.54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46052</v>
      </c>
      <c r="B96" s="4" t="n">
        <v>1395.4</v>
      </c>
      <c r="C96" s="4" t="n">
        <v>1391.24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46054</v>
      </c>
      <c r="B97" s="4" t="n">
        <v>1347</v>
      </c>
      <c r="C97" s="4" t="n">
        <v>1377.12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46055</v>
      </c>
      <c r="B98" s="4" t="n">
        <v>1390.4</v>
      </c>
      <c r="C98" s="4" t="n">
        <v>1373.26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46056</v>
      </c>
      <c r="B99" s="4" t="n">
        <v>1437.1</v>
      </c>
      <c r="C99" s="4" t="n">
        <v>1445.7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46057</v>
      </c>
      <c r="B100" s="4" t="n">
        <v>1456.8</v>
      </c>
      <c r="C100" s="4" t="n">
        <v>1455.34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46058</v>
      </c>
      <c r="B101" s="4" t="n">
        <v>1443.4</v>
      </c>
      <c r="C101" s="4" t="n">
        <v>1444.91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46059</v>
      </c>
      <c r="B102" s="4" t="n">
        <v>1450.8</v>
      </c>
      <c r="C102" s="4" t="n">
        <v>1442.78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46062</v>
      </c>
      <c r="B103" s="4" t="n">
        <v>1461.6</v>
      </c>
      <c r="C103" s="4" t="n">
        <v>1462.25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46063</v>
      </c>
      <c r="B104" s="4" t="n">
        <v>1458.5</v>
      </c>
      <c r="C104" s="4" t="n">
        <v>1459.23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46064</v>
      </c>
      <c r="B105" s="4" t="n">
        <v>1468.7</v>
      </c>
      <c r="C105" s="4" t="n">
        <v>1465.13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46065</v>
      </c>
      <c r="B106" s="4" t="n">
        <v>1448.9</v>
      </c>
      <c r="C106" s="4" t="n">
        <v>1453.63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46066</v>
      </c>
      <c r="B107" s="4" t="n">
        <v>1419.6</v>
      </c>
      <c r="C107" s="4" t="n">
        <v>1423.73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46069</v>
      </c>
      <c r="B108" s="4" t="n">
        <v>1437.1</v>
      </c>
      <c r="C108" s="4" t="n">
        <v>1426.07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46070</v>
      </c>
      <c r="B109" s="4" t="n">
        <v>1423</v>
      </c>
      <c r="C109" s="4" t="n">
        <v>1423.09</v>
      </c>
      <c r="D109" s="85">
        <f>SUM(C108:C109)/2</f>
        <v/>
      </c>
      <c r="E109" s="68">
        <f>SUM(C107:C109)/3</f>
        <v/>
      </c>
      <c r="F109" s="78">
        <f>SUM(C106:C109)/4</f>
        <v/>
      </c>
      <c r="G109" s="203">
        <f>SUM(C105:C109)/5</f>
        <v/>
      </c>
      <c r="H109" s="203">
        <f>SUM(C104:C109)/6</f>
        <v/>
      </c>
      <c r="I109" s="69">
        <f>SUM(C103:C109)/7</f>
        <v/>
      </c>
      <c r="J109" s="204">
        <f>SUM(C102:C109)/8</f>
        <v/>
      </c>
      <c r="K109" s="56">
        <f>SUM(C101:C109)/9</f>
        <v/>
      </c>
      <c r="L109" s="205">
        <f>SUM(C100:C109)/10</f>
        <v/>
      </c>
      <c r="M109" s="90">
        <f>SUM(C99:C109)/11</f>
        <v/>
      </c>
      <c r="N109" s="206">
        <f>SUM(C98:C109)/12</f>
        <v/>
      </c>
      <c r="O109" s="198">
        <f>SUM(C97:C109)/13</f>
        <v/>
      </c>
      <c r="P109" s="207">
        <f>SUM(C96:C109)/14</f>
        <v/>
      </c>
      <c r="Q109" s="208">
        <f>SUM(C95:C109)/15</f>
        <v/>
      </c>
      <c r="R109" s="195">
        <f>SUM(C94:C109)/16</f>
        <v/>
      </c>
      <c r="S109" s="209">
        <f>SUM(C93:C109)/17</f>
        <v/>
      </c>
      <c r="T109" s="210">
        <f>SUM(C92:C109)/18</f>
        <v/>
      </c>
      <c r="U109" s="211">
        <f>SUM(C91:C109)/19</f>
        <v/>
      </c>
      <c r="V109" s="212">
        <f>SUM(C90:C109)/20</f>
        <v/>
      </c>
    </row>
    <row r="110">
      <c r="A110" s="280" t="n">
        <v>46071</v>
      </c>
      <c r="B110" s="4" t="n">
        <v>1441.3</v>
      </c>
      <c r="C110" s="4" t="n">
        <v>1432.13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46072</v>
      </c>
      <c r="B111" s="4" t="n">
        <v>1409.5</v>
      </c>
      <c r="C111" s="4" t="n">
        <v>1415.93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46073</v>
      </c>
      <c r="B112" s="4" t="n">
        <v>1419.4</v>
      </c>
      <c r="C112" s="4" t="n">
        <v>1419.99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46076</v>
      </c>
      <c r="B113" s="4" t="n">
        <v>1428</v>
      </c>
      <c r="C113" s="4" t="n">
        <v>1425.5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46077</v>
      </c>
      <c r="B114" s="4" t="n">
        <v>1428.8</v>
      </c>
      <c r="C114" s="4" t="n">
        <v>1424.96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46078</v>
      </c>
      <c r="B115" s="4" t="n">
        <v>1398.5</v>
      </c>
      <c r="C115" s="4" t="n">
        <v>1414.07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46079</v>
      </c>
      <c r="B116" s="4" t="n">
        <v>1406.8</v>
      </c>
      <c r="C116" s="4" t="n">
        <v>1404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46080</v>
      </c>
      <c r="B117" s="4" t="n">
        <v>1393.9</v>
      </c>
      <c r="C117" s="4" t="n">
        <v>1397.46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46083</v>
      </c>
      <c r="B118" s="4" t="n">
        <v>1358</v>
      </c>
      <c r="C118" s="4" t="n">
        <v>1358.19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46085</v>
      </c>
      <c r="B119" s="4" t="n">
        <v>1345</v>
      </c>
      <c r="C119" s="4" t="n">
        <v>1334.6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46086</v>
      </c>
      <c r="B120" s="4" t="n">
        <v>1389.4</v>
      </c>
      <c r="C120" s="4" t="n">
        <v>1383.02</v>
      </c>
      <c r="D120" s="96">
        <f>SUM(C119:C120)/2</f>
        <v/>
      </c>
      <c r="E120" s="97">
        <f>SUM(C118:C120)/3</f>
        <v/>
      </c>
      <c r="F120" s="98">
        <f>SUM(C117:C120)/4</f>
        <v/>
      </c>
      <c r="G120" s="99">
        <f>SUM(C116:C120)/5</f>
        <v/>
      </c>
      <c r="H120" s="100">
        <f>SUM(C115:C120)/6</f>
        <v/>
      </c>
      <c r="I120" s="101">
        <f>SUM(C114:C120)/7</f>
        <v/>
      </c>
      <c r="J120" s="102">
        <f>SUM(C113:C120)/8</f>
        <v/>
      </c>
      <c r="K120" s="103">
        <f>SUM(C112:C120)/9</f>
        <v/>
      </c>
      <c r="L120" s="104">
        <f>SUM(C111:C120)/10</f>
        <v/>
      </c>
      <c r="M120" s="105">
        <f>SUM(C110:C120)/11</f>
        <v/>
      </c>
      <c r="N120" s="106">
        <f>SUM(C109:C120)/12</f>
        <v/>
      </c>
      <c r="O120" s="107">
        <f>SUM(C108:C120)/13</f>
        <v/>
      </c>
      <c r="P120" s="108">
        <f>SUM(C107:C120)/14</f>
        <v/>
      </c>
      <c r="Q120" s="109">
        <f>SUM(C106:C120)/15</f>
        <v/>
      </c>
      <c r="R120" s="110">
        <f>SUM(C105:C120)/16</f>
        <v/>
      </c>
      <c r="S120" s="111">
        <f>SUM(C104:C120)/17</f>
        <v/>
      </c>
      <c r="T120" s="112">
        <f>SUM(C103:C120)/18</f>
        <v/>
      </c>
      <c r="U120" s="112">
        <f>SUM(C102:C120)/19</f>
        <v/>
      </c>
      <c r="V120" s="113">
        <f>SUM(C101:C120)/20</f>
        <v/>
      </c>
    </row>
    <row r="121">
      <c r="A121" s="280" t="n">
        <v>46087</v>
      </c>
      <c r="B121" s="4" t="n">
        <v>1404.8</v>
      </c>
      <c r="C121" s="4" t="n">
        <v>1412.86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46090</v>
      </c>
      <c r="B122" s="4" t="n">
        <v>1424</v>
      </c>
      <c r="C122" s="4" t="n">
        <v>1404.07</v>
      </c>
      <c r="D122" s="114">
        <f>SUM(C121:C122)/2</f>
        <v/>
      </c>
      <c r="E122" s="115">
        <f>SUM(C120:C122)/3</f>
        <v/>
      </c>
      <c r="F122" s="116">
        <f>SUM(C119:C122)/4</f>
        <v/>
      </c>
      <c r="G122" s="117">
        <f>SUM(C118:C122)/5</f>
        <v/>
      </c>
      <c r="H122" s="118">
        <f>SUM(C117:C122)/6</f>
        <v/>
      </c>
      <c r="I122" s="119">
        <f>SUM(C116:C122)/7</f>
        <v/>
      </c>
      <c r="J122" s="120">
        <f>SUM(C115:C122)/8</f>
        <v/>
      </c>
      <c r="K122" s="121">
        <f>SUM(C114:C122)/9</f>
        <v/>
      </c>
      <c r="L122" s="122">
        <f>SUM(C113:C122)/10</f>
        <v/>
      </c>
      <c r="M122" s="123">
        <f>SUM(C112:C122)/11</f>
        <v/>
      </c>
      <c r="N122" s="101">
        <f>SUM(C111:C122)/12</f>
        <v/>
      </c>
      <c r="O122" s="102">
        <f>SUM(C110:C122)/13</f>
        <v/>
      </c>
      <c r="P122" s="124">
        <f>SUM(C109:C122)/14</f>
        <v/>
      </c>
      <c r="Q122" s="103">
        <f>SUM(C108:C122)/15</f>
        <v/>
      </c>
      <c r="R122" s="104">
        <f>SUM(C107:C122)/16</f>
        <v/>
      </c>
      <c r="S122" s="106">
        <f>SUM(C106:C122)/17</f>
        <v/>
      </c>
      <c r="T122" s="125">
        <f>SUM(C105:C122)/18</f>
        <v/>
      </c>
      <c r="U122" s="126">
        <f>SUM(C104:C122)/19</f>
        <v/>
      </c>
      <c r="V122" s="127">
        <f>SUM(C103:C122)/20</f>
        <v/>
      </c>
    </row>
    <row r="123">
      <c r="A123" s="280" t="n">
        <v>46091</v>
      </c>
      <c r="B123" s="4" t="n">
        <v>1408.8</v>
      </c>
      <c r="C123" s="4" t="n">
        <v>1410.92</v>
      </c>
      <c r="D123" s="115">
        <f>SUM(C122:C123)/2</f>
        <v/>
      </c>
      <c r="E123" s="128">
        <f>SUM(C121:C123)/3</f>
        <v/>
      </c>
      <c r="F123" s="129">
        <f>SUM(C120:C123)/4</f>
        <v/>
      </c>
      <c r="G123" s="130">
        <f>SUM(C119:C123)/5</f>
        <v/>
      </c>
      <c r="H123" s="131">
        <f>SUM(C118:C123)/6</f>
        <v/>
      </c>
      <c r="I123" s="132">
        <f>SUM(C117:C123)/7</f>
        <v/>
      </c>
      <c r="J123" s="133">
        <f>SUM(C116:C123)/8</f>
        <v/>
      </c>
      <c r="K123" s="122">
        <f>SUM(C115:C123)/9</f>
        <v/>
      </c>
      <c r="L123" s="134">
        <f>SUM(C114:C123)/10</f>
        <v/>
      </c>
      <c r="M123" s="135">
        <f>SUM(C113:C123)/11</f>
        <v/>
      </c>
      <c r="N123" s="136">
        <f>SUM(C112:C123)/12</f>
        <v/>
      </c>
      <c r="O123" s="137">
        <f>SUM(C111:C123)/13</f>
        <v/>
      </c>
      <c r="P123" s="105">
        <f>SUM(C110:C123)/14</f>
        <v/>
      </c>
      <c r="Q123" s="107">
        <f>SUM(C109:C123)/15</f>
        <v/>
      </c>
      <c r="R123" s="138">
        <f>SUM(C108:C123)/16</f>
        <v/>
      </c>
      <c r="S123" s="126">
        <f>SUM(C107:C123)/17</f>
        <v/>
      </c>
      <c r="T123" s="139">
        <f>SUM(C106:C123)/18</f>
        <v/>
      </c>
      <c r="U123" s="140">
        <f>SUM(C105:C123)/19</f>
        <v/>
      </c>
      <c r="V123" s="141">
        <f>SUM(C104:C123)/20</f>
        <v/>
      </c>
    </row>
    <row r="124">
      <c r="A124" s="280" t="n">
        <v>46092</v>
      </c>
      <c r="B124" s="4" t="n">
        <v>1390.2</v>
      </c>
      <c r="C124" s="4" t="n">
        <v>1402.94</v>
      </c>
      <c r="D124" s="115">
        <f>SUM(C123:C124)/2</f>
        <v/>
      </c>
      <c r="E124" s="142">
        <f>SUM(C122:C124)/3</f>
        <v/>
      </c>
      <c r="F124" s="117">
        <f>SUM(C121:C124)/4</f>
        <v/>
      </c>
      <c r="G124" s="143">
        <f>SUM(C120:C124)/5</f>
        <v/>
      </c>
      <c r="H124" s="144">
        <f>SUM(C119:C124)/6</f>
        <v/>
      </c>
      <c r="I124" s="145">
        <f>SUM(C118:C124)/7</f>
        <v/>
      </c>
      <c r="J124" s="120">
        <f>SUM(C117:C124)/8</f>
        <v/>
      </c>
      <c r="K124" s="99">
        <f>SUM(C116:C124)/9</f>
        <v/>
      </c>
      <c r="L124" s="146">
        <f>SUM(C115:C124)/10</f>
        <v/>
      </c>
      <c r="M124" s="135">
        <f>SUM(C114:C124)/11</f>
        <v/>
      </c>
      <c r="N124" s="124">
        <f>SUM(C113:C124)/12</f>
        <v/>
      </c>
      <c r="O124" s="137">
        <f>SUM(C112:C124)/13</f>
        <v/>
      </c>
      <c r="P124" s="105">
        <f>SUM(C111:C124)/14</f>
        <v/>
      </c>
      <c r="Q124" s="107">
        <f>SUM(C110:C124)/15</f>
        <v/>
      </c>
      <c r="R124" s="125">
        <f>SUM(C109:C124)/16</f>
        <v/>
      </c>
      <c r="S124" s="126">
        <f>SUM(C108:C124)/17</f>
        <v/>
      </c>
      <c r="T124" s="109">
        <f>SUM(C107:C124)/18</f>
        <v/>
      </c>
      <c r="U124" s="147">
        <f>SUM(C106:C124)/19</f>
        <v/>
      </c>
      <c r="V124" s="141">
        <f>SUM(C105:C124)/20</f>
        <v/>
      </c>
    </row>
    <row r="125">
      <c r="A125" s="280" t="n">
        <v>46093</v>
      </c>
      <c r="B125" s="4" t="n">
        <v>1392.2</v>
      </c>
      <c r="C125" s="4" t="n">
        <v>1397.56</v>
      </c>
      <c r="D125" s="96">
        <f>SUM(C124:C125)/2</f>
        <v/>
      </c>
      <c r="E125" s="115">
        <f>SUM(C123:C125)/3</f>
        <v/>
      </c>
      <c r="F125" s="148">
        <f>SUM(C122:C125)/4</f>
        <v/>
      </c>
      <c r="G125" s="149">
        <f>SUM(C121:C125)/5</f>
        <v/>
      </c>
      <c r="H125" s="150">
        <f>SUM(C120:C125)/6</f>
        <v/>
      </c>
      <c r="I125" s="151">
        <f>SUM(C119:C125)/7</f>
        <v/>
      </c>
      <c r="J125" s="152">
        <f>SUM(C118:C125)/8</f>
        <v/>
      </c>
      <c r="K125" s="119">
        <f>SUM(C117:C125)/9</f>
        <v/>
      </c>
      <c r="L125" s="153">
        <f>SUM(C116:C125)/10</f>
        <v/>
      </c>
      <c r="M125" s="99">
        <f>SUM(C115:C125)/11</f>
        <v/>
      </c>
      <c r="N125" s="146">
        <f>SUM(C114:C125)/12</f>
        <v/>
      </c>
      <c r="O125" s="154">
        <f>SUM(C113:C125)/13</f>
        <v/>
      </c>
      <c r="P125" s="102">
        <f>SUM(C112:C125)/14</f>
        <v/>
      </c>
      <c r="Q125" s="155">
        <f>SUM(C111:C125)/15</f>
        <v/>
      </c>
      <c r="R125" s="104">
        <f>SUM(C110:C125)/16</f>
        <v/>
      </c>
      <c r="S125" s="105">
        <f>SUM(C109:C125)/17</f>
        <v/>
      </c>
      <c r="T125" s="156">
        <f>SUM(C108:C125)/18</f>
        <v/>
      </c>
      <c r="U125" s="125">
        <f>SUM(C107:C125)/19</f>
        <v/>
      </c>
      <c r="V125" s="109">
        <f>SUM(C106:C125)/20</f>
        <v/>
      </c>
    </row>
    <row r="126">
      <c r="A126" s="280" t="n">
        <v>46094</v>
      </c>
      <c r="B126" s="4" t="n">
        <v>1380.7</v>
      </c>
      <c r="C126" s="4" t="n">
        <v>1388.24</v>
      </c>
      <c r="D126" s="115">
        <f>SUM(C125:C126)/2</f>
        <v/>
      </c>
      <c r="E126" s="116">
        <f>SUM(C124:C126)/3</f>
        <v/>
      </c>
      <c r="F126" s="96">
        <f>SUM(C123:C126)/4</f>
        <v/>
      </c>
      <c r="G126" s="157">
        <f>SUM(C122:C126)/5</f>
        <v/>
      </c>
      <c r="H126" s="158">
        <f>SUM(C121:C126)/6</f>
        <v/>
      </c>
      <c r="I126" s="159">
        <f>SUM(C120:C126)/7</f>
        <v/>
      </c>
      <c r="J126" s="160">
        <f>SUM(C119:C126)/8</f>
        <v/>
      </c>
      <c r="K126" s="161">
        <f>SUM(C118:C126)/9</f>
        <v/>
      </c>
      <c r="L126" s="162">
        <f>SUM(C117:C126)/10</f>
        <v/>
      </c>
      <c r="M126" s="121">
        <f>SUM(C116:C126)/11</f>
        <v/>
      </c>
      <c r="N126" s="100">
        <f>SUM(C115:C126)/12</f>
        <v/>
      </c>
      <c r="O126" s="134">
        <f>SUM(C114:C126)/13</f>
        <v/>
      </c>
      <c r="P126" s="135">
        <f>SUM(C113:C126)/14</f>
        <v/>
      </c>
      <c r="Q126" s="136">
        <f>SUM(C112:C126)/15</f>
        <v/>
      </c>
      <c r="R126" s="137">
        <f>SUM(C111:C126)/16</f>
        <v/>
      </c>
      <c r="S126" s="105">
        <f>SUM(C110:C126)/17</f>
        <v/>
      </c>
      <c r="T126" s="107">
        <f>SUM(C109:C126)/18</f>
        <v/>
      </c>
      <c r="U126" s="138">
        <f>SUM(C108:C126)/19</f>
        <v/>
      </c>
      <c r="V126" s="127">
        <f>SUM(C107:C126)/20</f>
        <v/>
      </c>
    </row>
    <row r="127">
      <c r="A127" s="280" t="n">
        <v>46097</v>
      </c>
      <c r="B127" s="4" t="n">
        <v>1395.1</v>
      </c>
      <c r="C127" s="4" t="n">
        <v>1384.51</v>
      </c>
      <c r="D127" s="115">
        <f>SUM(C126:C127)/2</f>
        <v/>
      </c>
      <c r="E127" s="163">
        <f>SUM(C125:C127)/3</f>
        <v/>
      </c>
      <c r="F127" s="150">
        <f>SUM(C124:C127)/4</f>
        <v/>
      </c>
      <c r="G127" s="117">
        <f>SUM(C123:C127)/5</f>
        <v/>
      </c>
      <c r="H127" s="97">
        <f>SUM(C122:C127)/6</f>
        <v/>
      </c>
      <c r="I127" s="118">
        <f>SUM(C121:C127)/7</f>
        <v/>
      </c>
      <c r="J127" s="164">
        <f>SUM(C120:C127)/8</f>
        <v/>
      </c>
      <c r="K127" s="165">
        <f>SUM(C119:C127)/9</f>
        <v/>
      </c>
      <c r="L127" s="166">
        <f>SUM(C118:C127)/10</f>
        <v/>
      </c>
      <c r="M127" s="167">
        <f>SUM(C117:C127)/11</f>
        <v/>
      </c>
      <c r="N127" s="134">
        <f>SUM(C116:C127)/12</f>
        <v/>
      </c>
      <c r="O127" s="168">
        <f>SUM(C115:C127)/13</f>
        <v/>
      </c>
      <c r="P127" s="155">
        <f>SUM(C114:C127)/14</f>
        <v/>
      </c>
      <c r="Q127" s="169">
        <f>SUM(C113:C127)/15</f>
        <v/>
      </c>
      <c r="R127" s="106">
        <f>SUM(C112:C127)/16</f>
        <v/>
      </c>
      <c r="S127" s="125">
        <f>SUM(C111:C127)/17</f>
        <v/>
      </c>
      <c r="T127" s="127">
        <f>SUM(C110:C127)/18</f>
        <v/>
      </c>
      <c r="U127" s="109">
        <f>SUM(C109:C127)/19</f>
        <v/>
      </c>
      <c r="V127" s="110">
        <f>SUM(C108:C127)/20</f>
        <v/>
      </c>
    </row>
    <row r="128">
      <c r="A128" s="280" t="n">
        <v>46098</v>
      </c>
      <c r="B128" s="4" t="n">
        <v>1397.6</v>
      </c>
      <c r="C128" s="4" t="n">
        <v>1398.21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>
      <c r="A129" s="280" t="n">
        <v>46099</v>
      </c>
      <c r="B129" s="4" t="n">
        <v>1408.1</v>
      </c>
      <c r="C129" s="4" t="n">
        <v>1408.59</v>
      </c>
      <c r="D129" s="34">
        <f>SUM(C128:C129)/2</f>
        <v/>
      </c>
      <c r="E129" s="34">
        <f>SUM(C127:C129)/3</f>
        <v/>
      </c>
      <c r="F129" s="34">
        <f>SUM(C126:C129)/4</f>
        <v/>
      </c>
      <c r="G129" s="34">
        <f>SUM(C125:C129)/5</f>
        <v/>
      </c>
      <c r="H129" s="34">
        <f>SUM(C124:C129)/6</f>
        <v/>
      </c>
      <c r="I129" s="34">
        <f>SUM(C123:C129)/7</f>
        <v/>
      </c>
      <c r="J129" s="37">
        <f>SUM(C122:C129)/8</f>
        <v/>
      </c>
      <c r="K129" s="34">
        <f>SUM(C121:C129)/9</f>
        <v/>
      </c>
      <c r="L129" s="34">
        <f>SUM(C120:C129)/10</f>
        <v/>
      </c>
      <c r="M129" s="34">
        <f>SUM(C119:C129)/11</f>
        <v/>
      </c>
      <c r="N129" s="34">
        <f>SUM(C118:C129)/12</f>
        <v/>
      </c>
      <c r="O129" s="34">
        <f>SUM(C117:C129)/13</f>
        <v/>
      </c>
      <c r="P129" s="34">
        <f>SUM(C116:C129)/14</f>
        <v/>
      </c>
      <c r="Q129" s="34">
        <f>SUM(C115:C129)/15</f>
        <v/>
      </c>
      <c r="R129" s="4">
        <f>SUM(C114:C129)/16</f>
        <v/>
      </c>
      <c r="S129" s="4">
        <f>SUM(C113:C129)/17</f>
        <v/>
      </c>
      <c r="T129" s="4">
        <f>SUM(C112:C129)/18</f>
        <v/>
      </c>
      <c r="U129" s="4">
        <f>SUM(C111:C129)/19</f>
        <v/>
      </c>
      <c r="V129" s="4">
        <f>SUM(C110:C129)/20</f>
        <v/>
      </c>
    </row>
    <row r="130">
      <c r="A130" s="280" t="n">
        <v>46100</v>
      </c>
      <c r="B130" s="4" t="n">
        <v>1384.8</v>
      </c>
      <c r="C130" s="4" t="n">
        <v>1394.72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>
      <c r="A131" s="280" t="n">
        <v>46101</v>
      </c>
      <c r="B131" s="4" t="n">
        <v>1414.4</v>
      </c>
      <c r="C131" s="4" t="n">
        <v>1418.94</v>
      </c>
      <c r="D131" s="148">
        <f>SUM(C130:C131)/2</f>
        <v/>
      </c>
      <c r="E131" s="170">
        <f>SUM(C129:C131)/3</f>
        <v/>
      </c>
      <c r="F131" s="171">
        <f>SUM(C128:C131)/4</f>
        <v/>
      </c>
      <c r="G131" s="96">
        <f>SUM(C127:C131)/5</f>
        <v/>
      </c>
      <c r="H131" s="148">
        <f>SUM(C126:C131)/6</f>
        <v/>
      </c>
      <c r="I131" s="129">
        <f>SUM(C125:C131)/7</f>
        <v/>
      </c>
      <c r="J131" s="150">
        <f>SUM(C124:C131)/8</f>
        <v/>
      </c>
      <c r="K131" s="117">
        <f>SUM(C123:C131)/9</f>
        <v/>
      </c>
      <c r="L131" s="172">
        <f>SUM(C122:C131)/10</f>
        <v/>
      </c>
      <c r="M131" s="173">
        <f>SUM(C121:C131)/11</f>
        <v/>
      </c>
      <c r="N131" s="118">
        <f>SUM(C120:C131)/12</f>
        <v/>
      </c>
      <c r="O131" s="164">
        <f>SUM(C119:C131)/13</f>
        <v/>
      </c>
      <c r="P131" s="132">
        <f>SUM(C118:C131)/14</f>
        <v/>
      </c>
      <c r="Q131" s="166">
        <f>SUM(C117:C131)/15</f>
        <v/>
      </c>
      <c r="R131" s="174">
        <f>SUM(C116:C131)/16</f>
        <v/>
      </c>
      <c r="S131" s="100">
        <f>SUM(C115:C131)/17</f>
        <v/>
      </c>
      <c r="T131" s="134">
        <f>SUM(C114:C131)/18</f>
        <v/>
      </c>
      <c r="U131" s="135">
        <f>SUM(C113:C131)/19</f>
        <v/>
      </c>
      <c r="V131" s="124">
        <f>SUM(C112:C131)/20</f>
        <v/>
      </c>
    </row>
    <row r="132">
      <c r="A132" s="280" t="n">
        <v>46104</v>
      </c>
      <c r="B132" s="4" t="n">
        <v>1407.8</v>
      </c>
      <c r="C132" s="4" t="n">
        <v>1404.45</v>
      </c>
      <c r="D132" s="115">
        <f>SUM(C131:C132)/2</f>
        <v/>
      </c>
      <c r="E132" s="148">
        <f>SUM(C130:C132)/3</f>
        <v/>
      </c>
      <c r="F132" s="128">
        <f>SUM(C129:C132)/4</f>
        <v/>
      </c>
      <c r="G132" s="148">
        <f>SUM(C128:C132)/5</f>
        <v/>
      </c>
      <c r="H132" s="148">
        <f>SUM(C127:C132)/6</f>
        <v/>
      </c>
      <c r="I132" s="128">
        <f>SUM(C126:C132)/7</f>
        <v/>
      </c>
      <c r="J132" s="175">
        <f>SUM(C125:C132)/8</f>
        <v/>
      </c>
      <c r="K132" s="117">
        <f>SUM(C124:C132)/9</f>
        <v/>
      </c>
      <c r="L132" s="143">
        <f>SUM(C123:C132)/10</f>
        <v/>
      </c>
      <c r="M132" s="97">
        <f>SUM(C122:C132)/11</f>
        <v/>
      </c>
      <c r="N132" s="176">
        <f>SUM(C121:C132)/12</f>
        <v/>
      </c>
      <c r="O132" s="152">
        <f>SUM(C120:C132)/13</f>
        <v/>
      </c>
      <c r="P132" s="145">
        <f>SUM(C119:C132)/14</f>
        <v/>
      </c>
      <c r="Q132" s="177">
        <f>SUM(C118:C132)/15</f>
        <v/>
      </c>
      <c r="R132" s="166">
        <f>SUM(C117:C132)/16</f>
        <v/>
      </c>
      <c r="S132" s="99">
        <f>SUM(C116:C132)/17</f>
        <v/>
      </c>
      <c r="T132" s="100">
        <f>SUM(C115:C132)/18</f>
        <v/>
      </c>
      <c r="U132" s="134">
        <f>SUM(C114:C132)/19</f>
        <v/>
      </c>
      <c r="V132" s="135">
        <f>SUM(C113:C132)/20</f>
        <v/>
      </c>
    </row>
    <row r="133">
      <c r="A133" s="280" t="n">
        <v>46105</v>
      </c>
      <c r="B133" s="4" t="n">
        <v>1411.8</v>
      </c>
      <c r="C133" s="4" t="n">
        <v>1413.2</v>
      </c>
      <c r="D133" s="115">
        <f>SUM(C132:C133)/2</f>
        <v/>
      </c>
      <c r="E133" s="178">
        <f>SUM(C131:C133)/3</f>
        <v/>
      </c>
      <c r="F133" s="129">
        <f>SUM(C130:C133)/4</f>
        <v/>
      </c>
      <c r="G133" s="175">
        <f>SUM(C129:C133)/5</f>
        <v/>
      </c>
      <c r="H133" s="149">
        <f>SUM(C128:C133)/6</f>
        <v/>
      </c>
      <c r="I133" s="149">
        <f>SUM(C127:C133)/7</f>
        <v/>
      </c>
      <c r="J133" s="117">
        <f>SUM(C126:C133)/8</f>
        <v/>
      </c>
      <c r="K133" s="159">
        <f>SUM(C125:C133)/9</f>
        <v/>
      </c>
      <c r="L133" s="179">
        <f>SUM(C124:C133)/10</f>
        <v/>
      </c>
      <c r="M133" s="173">
        <f>SUM(C123:C133)/11</f>
        <v/>
      </c>
      <c r="N133" s="152">
        <f>SUM(C122:C133)/12</f>
        <v/>
      </c>
      <c r="O133" s="145">
        <f>SUM(C121:C133)/13</f>
        <v/>
      </c>
      <c r="P133" s="165">
        <f>SUM(C120:C133)/14</f>
        <v/>
      </c>
      <c r="Q133" s="162">
        <f>SUM(C119:C133)/15</f>
        <v/>
      </c>
      <c r="R133" s="153">
        <f>SUM(C118:C133)/16</f>
        <v/>
      </c>
      <c r="S133" s="99">
        <f>SUM(C117:C133)/17</f>
        <v/>
      </c>
      <c r="T133" s="146">
        <f>SUM(C116:C133)/18</f>
        <v/>
      </c>
      <c r="U133" s="154">
        <f>SUM(C115:C133)/19</f>
        <v/>
      </c>
      <c r="V133" s="102">
        <f>SUM(C114:C133)/20</f>
        <v/>
      </c>
    </row>
    <row r="134">
      <c r="A134" s="280" t="n">
        <v>46106</v>
      </c>
      <c r="B134" s="4" t="n">
        <v>1413.1</v>
      </c>
      <c r="C134" s="4" t="n">
        <v>1418.75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46108</v>
      </c>
      <c r="B135" s="4" t="n">
        <v>1348.1</v>
      </c>
      <c r="C135" s="4" t="n">
        <v>1359.96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46111</v>
      </c>
      <c r="B136" s="4" t="n">
        <v>1343.9</v>
      </c>
      <c r="C136" s="4" t="n">
        <v>1347.24</v>
      </c>
      <c r="D136" s="150">
        <f>SUM(C135:C136)/2</f>
        <v/>
      </c>
      <c r="E136" s="180">
        <f>SUM(C134:C136)/3</f>
        <v/>
      </c>
      <c r="F136" s="148">
        <f>SUM(C133:C136)/4</f>
        <v/>
      </c>
      <c r="G136" s="128">
        <f>SUM(C132:C136)/5</f>
        <v/>
      </c>
      <c r="H136" s="129">
        <f>SUM(C131:C136)/6</f>
        <v/>
      </c>
      <c r="I136" s="150">
        <f>SUM(C130:C136)/7</f>
        <v/>
      </c>
      <c r="J136" s="117">
        <f>SUM(C129:C136)/8</f>
        <v/>
      </c>
      <c r="K136" s="130">
        <f>SUM(C128:C136)/9</f>
        <v/>
      </c>
      <c r="L136" s="158">
        <f>SUM(C127:C136)/10</f>
        <v/>
      </c>
      <c r="M136" s="159">
        <f>SUM(C126:C136)/11</f>
        <v/>
      </c>
      <c r="N136" s="97">
        <f>SUM(C125:C136)/12</f>
        <v/>
      </c>
      <c r="O136" s="173">
        <f>SUM(C124:C136)/13</f>
        <v/>
      </c>
      <c r="P136" s="131">
        <f>SUM(C123:C136)/14</f>
        <v/>
      </c>
      <c r="Q136" s="181">
        <f>SUM(C122:C136)/15</f>
        <v/>
      </c>
      <c r="R136" s="182">
        <f>SUM(C121:C136)/16</f>
        <v/>
      </c>
      <c r="S136" s="165">
        <f>SUM(C120:C136)/17</f>
        <v/>
      </c>
      <c r="T136" s="162">
        <f>SUM(C119:C136)/18</f>
        <v/>
      </c>
      <c r="U136" s="153">
        <f>SUM(C118:C136)/19</f>
        <v/>
      </c>
      <c r="V136" s="174">
        <f>SUM(C117:C136)/20</f>
        <v/>
      </c>
    </row>
    <row r="137">
      <c r="A137" s="280" t="n">
        <v>46113</v>
      </c>
      <c r="B137" s="4" t="n">
        <v>1369.2</v>
      </c>
      <c r="C137" s="4" t="n">
        <v>1372.01</v>
      </c>
      <c r="D137" s="115">
        <f>SUM(C136:C137)/2</f>
        <v/>
      </c>
      <c r="E137" s="148">
        <f>SUM(C135:C137)/3</f>
        <v/>
      </c>
      <c r="F137" s="148">
        <f>SUM(C134:C137)/4</f>
        <v/>
      </c>
      <c r="G137" s="96">
        <f>SUM(C133:C137)/5</f>
        <v/>
      </c>
      <c r="H137" s="148">
        <f>SUM(C132:C137)/6</f>
        <v/>
      </c>
      <c r="I137" s="163">
        <f>SUM(C131:C137)/7</f>
        <v/>
      </c>
      <c r="J137" s="183">
        <f>SUM(C130:C137)/8</f>
        <v/>
      </c>
      <c r="K137" s="149">
        <f>SUM(C129:C137)/9</f>
        <v/>
      </c>
      <c r="L137" s="150">
        <f>SUM(C128:C137)/10</f>
        <v/>
      </c>
      <c r="M137" s="150">
        <f>SUM(C127:C137)/11</f>
        <v/>
      </c>
      <c r="N137" s="130">
        <f>SUM(C126:C137)/12</f>
        <v/>
      </c>
      <c r="O137" s="159">
        <f>SUM(C125:C137)/13</f>
        <v/>
      </c>
      <c r="P137" s="184">
        <f>SUM(C124:C137)/14</f>
        <v/>
      </c>
      <c r="Q137" s="160">
        <f>SUM(C123:C137)/15</f>
        <v/>
      </c>
      <c r="R137" s="118">
        <f>SUM(C122:C137)/16</f>
        <v/>
      </c>
      <c r="S137" s="164">
        <f>SUM(C121:C137)/17</f>
        <v/>
      </c>
      <c r="T137" s="182">
        <f>SUM(C120:C137)/18</f>
        <v/>
      </c>
      <c r="U137" s="119">
        <f>SUM(C119:C137)/19</f>
        <v/>
      </c>
      <c r="V137" s="120">
        <f>SUM(C118:C137)/20</f>
        <v/>
      </c>
    </row>
    <row r="138">
      <c r="A138" s="280" t="n">
        <v>46114</v>
      </c>
      <c r="B138" s="49" t="n">
        <v>1350.5</v>
      </c>
      <c r="C138" s="50" t="n">
        <v>1346.65</v>
      </c>
      <c r="D138" s="115">
        <f>SUM(C137:C138)/2</f>
        <v/>
      </c>
      <c r="E138" s="185">
        <f>SUM(C136:C138)/3</f>
        <v/>
      </c>
      <c r="F138" s="148">
        <f>SUM(C135:C138)/4</f>
        <v/>
      </c>
      <c r="G138" s="148">
        <f>SUM(C134:C138)/5</f>
        <v/>
      </c>
      <c r="H138" s="171">
        <f>SUM(C133:C138)/6</f>
        <v/>
      </c>
      <c r="I138" s="148">
        <f>SUM(C132:C138)/7</f>
        <v/>
      </c>
      <c r="J138" s="163">
        <f>SUM(C131:C138)/8</f>
        <v/>
      </c>
      <c r="K138" s="183">
        <f>SUM(C130:C138)/9</f>
        <v/>
      </c>
      <c r="L138" s="149">
        <f>SUM(C129:C138)/10</f>
        <v/>
      </c>
      <c r="M138" s="150">
        <f>SUM(C128:C138)/11</f>
        <v/>
      </c>
      <c r="N138" s="150">
        <f>SUM(C127:C138)/12</f>
        <v/>
      </c>
      <c r="O138" s="130">
        <f>SUM(C126:C138)/13</f>
        <v/>
      </c>
      <c r="P138" s="159">
        <f>SUM(C125:C138)/14</f>
        <v/>
      </c>
      <c r="Q138" s="97">
        <f>SUM(C124:C138)/15</f>
        <v/>
      </c>
      <c r="R138" s="144">
        <f>SUM(C123:C138)/16</f>
        <v/>
      </c>
      <c r="S138" s="118">
        <f>SUM(C122:C138)/17</f>
        <v/>
      </c>
      <c r="T138" s="186">
        <f>SUM(C121:C138)/18</f>
        <v/>
      </c>
      <c r="U138" s="145">
        <f>SUM(C120:C138)/19</f>
        <v/>
      </c>
      <c r="V138" s="165">
        <f>SUM(C119:C138)/20</f>
        <v/>
      </c>
    </row>
    <row r="139">
      <c r="A139" s="280" t="n">
        <v>46118</v>
      </c>
      <c r="B139" s="50" t="n">
        <v>1304.7</v>
      </c>
      <c r="C139" s="50" t="n">
        <v>1306.36</v>
      </c>
      <c r="D139" s="115">
        <f>SUM(C138:C139)/2</f>
        <v/>
      </c>
      <c r="E139" s="185">
        <f>SUM(C137:C139)/3</f>
        <v/>
      </c>
      <c r="F139" s="148">
        <f>SUM(C136:C139)/4</f>
        <v/>
      </c>
      <c r="G139" s="148">
        <f>SUM(C135:C139)/5</f>
        <v/>
      </c>
      <c r="H139" s="171">
        <f>SUM(C134:C139)/6</f>
        <v/>
      </c>
      <c r="I139" s="148">
        <f>SUM(C133:C139)/7</f>
        <v/>
      </c>
      <c r="J139" s="163">
        <f>SUM(C132:C139)/8</f>
        <v/>
      </c>
      <c r="K139" s="183">
        <f>SUM(C131:C139)/9</f>
        <v/>
      </c>
      <c r="L139" s="149">
        <f>SUM(C130:C139)/10</f>
        <v/>
      </c>
      <c r="M139" s="150">
        <f>SUM(C129:C139)/11</f>
        <v/>
      </c>
      <c r="N139" s="150">
        <f>SUM(C128:C139)/12</f>
        <v/>
      </c>
      <c r="O139" s="130">
        <f>SUM(C127:C139)/13</f>
        <v/>
      </c>
      <c r="P139" s="159">
        <f>SUM(C126:C139)/14</f>
        <v/>
      </c>
      <c r="Q139" s="97">
        <f>SUM(C125:C139)/15</f>
        <v/>
      </c>
      <c r="R139" s="144">
        <f>SUM(C124:C139)/16</f>
        <v/>
      </c>
      <c r="S139" s="118">
        <f>SUM(C123:C139)/17</f>
        <v/>
      </c>
      <c r="T139" s="186">
        <f>SUM(C122:C139)/18</f>
        <v/>
      </c>
      <c r="U139" s="145">
        <f>SUM(C121:C139)/19</f>
        <v/>
      </c>
      <c r="V139" s="165">
        <f>SUM(C120:C139)/20</f>
        <v/>
      </c>
    </row>
    <row r="140">
      <c r="A140" s="280" t="n">
        <v>46119</v>
      </c>
      <c r="B140" s="4" t="n">
        <v>1304.6</v>
      </c>
      <c r="C140" s="4" t="n">
        <v>1298.73</v>
      </c>
      <c r="D140" s="115">
        <f>SUM(C139:C140)/2</f>
        <v/>
      </c>
      <c r="E140" s="185">
        <f>SUM(C138:C140)/3</f>
        <v/>
      </c>
      <c r="F140" s="148">
        <f>SUM(C137:C140)/4</f>
        <v/>
      </c>
      <c r="G140" s="148">
        <f>SUM(C136:C140)/5</f>
        <v/>
      </c>
      <c r="H140" s="171">
        <f>SUM(C135:C140)/6</f>
        <v/>
      </c>
      <c r="I140" s="148">
        <f>SUM(C134:C140)/7</f>
        <v/>
      </c>
      <c r="J140" s="163">
        <f>SUM(C133:C140)/8</f>
        <v/>
      </c>
      <c r="K140" s="183">
        <f>SUM(C132:C140)/9</f>
        <v/>
      </c>
      <c r="L140" s="149">
        <f>SUM(C131:C140)/10</f>
        <v/>
      </c>
      <c r="M140" s="150">
        <f>SUM(C130:C140)/11</f>
        <v/>
      </c>
      <c r="N140" s="150">
        <f>SUM(C129:C140)/12</f>
        <v/>
      </c>
      <c r="O140" s="130">
        <f>SUM(C128:C140)/13</f>
        <v/>
      </c>
      <c r="P140" s="159">
        <f>SUM(C127:C140)/14</f>
        <v/>
      </c>
      <c r="Q140" s="97">
        <f>SUM(C126:C140)/15</f>
        <v/>
      </c>
      <c r="R140" s="144">
        <f>SUM(C125:C140)/16</f>
        <v/>
      </c>
      <c r="S140" s="118">
        <f>SUM(C124:C140)/17</f>
        <v/>
      </c>
      <c r="T140" s="186">
        <f>SUM(C123:C140)/18</f>
        <v/>
      </c>
      <c r="U140" s="145">
        <f>SUM(C122:C140)/19</f>
        <v/>
      </c>
      <c r="V140" s="165">
        <f>SUM(C121:C140)/20</f>
        <v/>
      </c>
    </row>
    <row r="141">
      <c r="A141" s="280" t="n">
        <v>46120</v>
      </c>
      <c r="B141" s="4" t="n">
        <v>1347.8</v>
      </c>
      <c r="C141" s="4" t="n">
        <v>1343.02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46121</v>
      </c>
      <c r="B142" s="4" t="n">
        <v>1330</v>
      </c>
      <c r="C142" s="4" t="n">
        <v>1333.25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46122</v>
      </c>
      <c r="B143" s="4" t="n">
        <v>1350.2</v>
      </c>
      <c r="C143" s="4" t="n">
        <v>1346.96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46125</v>
      </c>
      <c r="B144" s="4" t="n">
        <v>1315.1</v>
      </c>
      <c r="C144" s="4" t="n">
        <v>1316.45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46127</v>
      </c>
      <c r="B145" s="4" t="n">
        <v>1344.1</v>
      </c>
      <c r="C145" s="4" t="n">
        <v>1340.02</v>
      </c>
      <c r="D145" s="34">
        <f>SUM(C144:C145)/2</f>
        <v/>
      </c>
      <c r="E145" s="34">
        <f>SUM(C143:C145)/3</f>
        <v/>
      </c>
      <c r="F145" s="34">
        <f>SUM(C142:C145)/4</f>
        <v/>
      </c>
      <c r="G145" s="34">
        <f>SUM(C141:C145)/5</f>
        <v/>
      </c>
      <c r="H145" s="34">
        <f>SUM(C140:C145)/6</f>
        <v/>
      </c>
      <c r="I145" s="34">
        <f>SUM(C139:C145)/7</f>
        <v/>
      </c>
      <c r="J145" s="37">
        <f>SUM(C138:C145)/8</f>
        <v/>
      </c>
      <c r="K145" s="34">
        <f>SUM(C137:C145)/9</f>
        <v/>
      </c>
      <c r="L145" s="34">
        <f>SUM(C136:C145)/10</f>
        <v/>
      </c>
      <c r="M145" s="34">
        <f>SUM(C135:C145)/11</f>
        <v/>
      </c>
      <c r="N145" s="34">
        <f>SUM(C134:C145)/12</f>
        <v/>
      </c>
      <c r="O145" s="34">
        <f>SUM(C133:C145)/13</f>
        <v/>
      </c>
      <c r="P145" s="34">
        <f>SUM(C132:C145)/14</f>
        <v/>
      </c>
      <c r="Q145" s="34">
        <f>SUM(C131:C145)/15</f>
        <v/>
      </c>
      <c r="R145" s="4">
        <f>SUM(C130:C145)/16</f>
        <v/>
      </c>
      <c r="S145" s="4">
        <f>SUM(C129:C145)/17</f>
        <v/>
      </c>
      <c r="T145" s="4">
        <f>SUM(C128:C145)/18</f>
        <v/>
      </c>
      <c r="U145" s="4">
        <f>SUM(C127:C145)/19</f>
        <v/>
      </c>
      <c r="V145" s="4">
        <f>SUM(C126:C145)/20</f>
        <v/>
      </c>
    </row>
    <row r="146">
      <c r="A146" s="280" t="n">
        <v>46128</v>
      </c>
      <c r="B146" s="4" t="n">
        <v>1343.3</v>
      </c>
      <c r="C146" s="4" t="n">
        <v>1338.45</v>
      </c>
      <c r="D146" s="34">
        <f>SUM(C145:C146)/2</f>
        <v/>
      </c>
      <c r="E146" s="34">
        <f>SUM(C144:C146)/3</f>
        <v/>
      </c>
      <c r="F146" s="34">
        <f>SUM(C143:C146)/4</f>
        <v/>
      </c>
      <c r="G146" s="34">
        <f>SUM(C142:C146)/5</f>
        <v/>
      </c>
      <c r="H146" s="34">
        <f>SUM(C141:C146)/6</f>
        <v/>
      </c>
      <c r="I146" s="34">
        <f>SUM(C140:C146)/7</f>
        <v/>
      </c>
      <c r="J146" s="37">
        <f>SUM(C139:C146)/8</f>
        <v/>
      </c>
      <c r="K146" s="34">
        <f>SUM(C138:C146)/9</f>
        <v/>
      </c>
      <c r="L146" s="34">
        <f>SUM(C137:C146)/10</f>
        <v/>
      </c>
      <c r="M146" s="34">
        <f>SUM(C136:C146)/11</f>
        <v/>
      </c>
      <c r="N146" s="34">
        <f>SUM(C135:C146)/12</f>
        <v/>
      </c>
      <c r="O146" s="34">
        <f>SUM(C134:C146)/13</f>
        <v/>
      </c>
      <c r="P146" s="34">
        <f>SUM(C133:C146)/14</f>
        <v/>
      </c>
      <c r="Q146" s="34">
        <f>SUM(C132:C146)/15</f>
        <v/>
      </c>
      <c r="R146" s="4">
        <f>SUM(C131:C146)/16</f>
        <v/>
      </c>
      <c r="S146" s="4">
        <f>SUM(C130:C146)/17</f>
        <v/>
      </c>
      <c r="T146" s="4">
        <f>SUM(C129:C146)/18</f>
        <v/>
      </c>
      <c r="U146" s="4">
        <f>SUM(C128:C146)/19</f>
        <v/>
      </c>
      <c r="V146" s="4">
        <f>SUM(C127:C146)/20</f>
        <v/>
      </c>
    </row>
    <row r="147">
      <c r="A147" s="280" t="n">
        <v>46129</v>
      </c>
      <c r="B147" s="4" t="n">
        <v>1365</v>
      </c>
      <c r="C147" s="4" t="n">
        <v>1359.14</v>
      </c>
      <c r="D147" s="34">
        <f>SUM(C146:C147)/2</f>
        <v/>
      </c>
      <c r="E147" s="34">
        <f>SUM(C145:C147)/3</f>
        <v/>
      </c>
      <c r="F147" s="34">
        <f>SUM(C144:C147)/4</f>
        <v/>
      </c>
      <c r="G147" s="34">
        <f>SUM(C143:C147)/5</f>
        <v/>
      </c>
      <c r="H147" s="34">
        <f>SUM(C142:C147)/6</f>
        <v/>
      </c>
      <c r="I147" s="34">
        <f>SUM(C141:C147)/7</f>
        <v/>
      </c>
      <c r="J147" s="37">
        <f>SUM(C140:C147)/8</f>
        <v/>
      </c>
      <c r="K147" s="34">
        <f>SUM(C139:C147)/9</f>
        <v/>
      </c>
      <c r="L147" s="34">
        <f>SUM(C138:C147)/10</f>
        <v/>
      </c>
      <c r="M147" s="34">
        <f>SUM(C137:C147)/11</f>
        <v/>
      </c>
      <c r="N147" s="34">
        <f>SUM(C136:C147)/12</f>
        <v/>
      </c>
      <c r="O147" s="34">
        <f>SUM(C135:C147)/13</f>
        <v/>
      </c>
      <c r="P147" s="34">
        <f>SUM(C134:C147)/14</f>
        <v/>
      </c>
      <c r="Q147" s="34">
        <f>SUM(C133:C147)/15</f>
        <v/>
      </c>
      <c r="R147" s="4">
        <f>SUM(C132:C147)/16</f>
        <v/>
      </c>
      <c r="S147" s="4">
        <f>SUM(C131:C147)/17</f>
        <v/>
      </c>
      <c r="T147" s="4">
        <f>SUM(C130:C147)/18</f>
        <v/>
      </c>
      <c r="U147" s="4">
        <f>SUM(C129:C147)/19</f>
        <v/>
      </c>
      <c r="V147" s="4">
        <f>SUM(C128:C147)/20</f>
        <v/>
      </c>
    </row>
    <row r="148">
      <c r="A148" s="280" t="n">
        <v>46132</v>
      </c>
      <c r="B148" s="4" t="n">
        <v>1363.3</v>
      </c>
      <c r="C148" s="4" t="n">
        <v>1365.91</v>
      </c>
      <c r="D148" s="34">
        <f>SUM(C147:C148)/2</f>
        <v/>
      </c>
      <c r="E148" s="34">
        <f>SUM(C146:C148)/3</f>
        <v/>
      </c>
      <c r="F148" s="34">
        <f>SUM(C145:C148)/4</f>
        <v/>
      </c>
      <c r="G148" s="34">
        <f>SUM(C144:C148)/5</f>
        <v/>
      </c>
      <c r="H148" s="34">
        <f>SUM(C143:C148)/6</f>
        <v/>
      </c>
      <c r="I148" s="34">
        <f>SUM(C142:C148)/7</f>
        <v/>
      </c>
      <c r="J148" s="37">
        <f>SUM(C141:C148)/8</f>
        <v/>
      </c>
      <c r="K148" s="34">
        <f>SUM(C140:C148)/9</f>
        <v/>
      </c>
      <c r="L148" s="34">
        <f>SUM(C139:C148)/10</f>
        <v/>
      </c>
      <c r="M148" s="34">
        <f>SUM(C138:C148)/11</f>
        <v/>
      </c>
      <c r="N148" s="34">
        <f>SUM(C137:C148)/12</f>
        <v/>
      </c>
      <c r="O148" s="34">
        <f>SUM(C136:C148)/13</f>
        <v/>
      </c>
      <c r="P148" s="34">
        <f>SUM(C135:C148)/14</f>
        <v/>
      </c>
      <c r="Q148" s="34">
        <f>SUM(C134:C148)/15</f>
        <v/>
      </c>
      <c r="R148" s="4">
        <f>SUM(C133:C148)/16</f>
        <v/>
      </c>
      <c r="S148" s="4">
        <f>SUM(C132:C148)/17</f>
        <v/>
      </c>
      <c r="T148" s="4">
        <f>SUM(C131:C148)/18</f>
        <v/>
      </c>
      <c r="U148" s="4">
        <f>SUM(C130:C148)/19</f>
        <v/>
      </c>
      <c r="V148" s="4">
        <f>SUM(C129:C148)/20</f>
        <v/>
      </c>
    </row>
    <row r="149">
      <c r="A149" s="280" t="n">
        <v>46133</v>
      </c>
      <c r="B149" s="4" t="n">
        <v>1353.3</v>
      </c>
      <c r="C149" s="4" t="n">
        <v>1356.59</v>
      </c>
      <c r="D149" s="34">
        <f>SUM(C148:C149)/2</f>
        <v/>
      </c>
      <c r="E149" s="34">
        <f>SUM(C147:C149)/3</f>
        <v/>
      </c>
      <c r="F149" s="34">
        <f>SUM(C146:C149)/4</f>
        <v/>
      </c>
      <c r="G149" s="34">
        <f>SUM(C145:C149)/5</f>
        <v/>
      </c>
      <c r="H149" s="34">
        <f>SUM(C144:C149)/6</f>
        <v/>
      </c>
      <c r="I149" s="34">
        <f>SUM(C143:C149)/7</f>
        <v/>
      </c>
      <c r="J149" s="37">
        <f>SUM(C142:C149)/8</f>
        <v/>
      </c>
      <c r="K149" s="34">
        <f>SUM(C141:C149)/9</f>
        <v/>
      </c>
      <c r="L149" s="34">
        <f>SUM(C140:C149)/10</f>
        <v/>
      </c>
      <c r="M149" s="34">
        <f>SUM(C139:C149)/11</f>
        <v/>
      </c>
      <c r="N149" s="34">
        <f>SUM(C138:C149)/12</f>
        <v/>
      </c>
      <c r="O149" s="34">
        <f>SUM(C137:C149)/13</f>
        <v/>
      </c>
      <c r="P149" s="34">
        <f>SUM(C136:C149)/14</f>
        <v/>
      </c>
      <c r="Q149" s="34">
        <f>SUM(C135:C149)/15</f>
        <v/>
      </c>
      <c r="R149" s="4">
        <f>SUM(C134:C149)/16</f>
        <v/>
      </c>
      <c r="S149" s="4">
        <f>SUM(C133:C149)/17</f>
        <v/>
      </c>
      <c r="T149" s="4">
        <f>SUM(C132:C149)/18</f>
        <v/>
      </c>
      <c r="U149" s="4">
        <f>SUM(C131:C149)/19</f>
        <v/>
      </c>
      <c r="V149" s="4">
        <f>SUM(C130:C149)/20</f>
        <v/>
      </c>
    </row>
    <row r="150">
      <c r="A150" s="280" t="n">
        <v>46134</v>
      </c>
      <c r="B150" s="4" t="n">
        <v>1362.1</v>
      </c>
      <c r="C150" s="4" t="n">
        <v>1360.39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>
      <c r="A151" s="280" t="n">
        <v>46135</v>
      </c>
      <c r="B151" s="4" t="n">
        <v>1343.4</v>
      </c>
      <c r="C151" s="4" t="n">
        <v>1347.84</v>
      </c>
      <c r="D151" s="34">
        <f>SUM(C150:C151)/2</f>
        <v/>
      </c>
      <c r="E151" s="34">
        <f>SUM(C149:C151)/3</f>
        <v/>
      </c>
      <c r="F151" s="34">
        <f>SUM(C148:C151)/4</f>
        <v/>
      </c>
      <c r="G151" s="34">
        <f>SUM(C147:C151)/5</f>
        <v/>
      </c>
      <c r="H151" s="34">
        <f>SUM(C146:C151)/6</f>
        <v/>
      </c>
      <c r="I151" s="34">
        <f>SUM(C145:C151)/7</f>
        <v/>
      </c>
      <c r="J151" s="37">
        <f>SUM(C144:C151)/8</f>
        <v/>
      </c>
      <c r="K151" s="34">
        <f>SUM(C143:C151)/9</f>
        <v/>
      </c>
      <c r="L151" s="34">
        <f>SUM(C142:C151)/10</f>
        <v/>
      </c>
      <c r="M151" s="34">
        <f>SUM(C141:C151)/11</f>
        <v/>
      </c>
      <c r="N151" s="34">
        <f>SUM(C140:C151)/12</f>
        <v/>
      </c>
      <c r="O151" s="34">
        <f>SUM(C139:C151)/13</f>
        <v/>
      </c>
      <c r="P151" s="34">
        <f>SUM(C138:C151)/14</f>
        <v/>
      </c>
      <c r="Q151" s="34">
        <f>SUM(C137:C151)/15</f>
        <v/>
      </c>
      <c r="R151" s="4">
        <f>SUM(C136:C151)/16</f>
        <v/>
      </c>
      <c r="S151" s="4">
        <f>SUM(C135:C151)/17</f>
        <v/>
      </c>
      <c r="T151" s="4">
        <f>SUM(C134:C151)/18</f>
        <v/>
      </c>
      <c r="U151" s="4">
        <f>SUM(C133:C151)/19</f>
        <v/>
      </c>
      <c r="V151" s="4">
        <f>SUM(C132:C151)/20</f>
        <v/>
      </c>
    </row>
    <row r="152">
      <c r="A152" s="280" t="n">
        <v>46136</v>
      </c>
      <c r="B152" s="4" t="n">
        <v>1327.8</v>
      </c>
      <c r="C152" s="4" t="n">
        <v>1333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>
      <c r="A153" s="280" t="n">
        <v>46137</v>
      </c>
      <c r="B153" s="4" t="n"/>
      <c r="C153" s="4" t="n"/>
    </row>
    <row r="154">
      <c r="A154" s="280" t="n">
        <v>46138</v>
      </c>
      <c r="B154" s="4" t="n"/>
      <c r="C154" s="4" t="n"/>
    </row>
    <row r="155">
      <c r="A155" s="280" t="n">
        <v>46139</v>
      </c>
      <c r="B155" s="4" t="n"/>
      <c r="C155" s="4" t="n"/>
    </row>
    <row r="156">
      <c r="A156" s="280" t="n">
        <v>46140</v>
      </c>
      <c r="B156" s="4" t="n"/>
      <c r="C156" s="4" t="n"/>
    </row>
    <row r="157">
      <c r="A157" s="280" t="n">
        <v>46141</v>
      </c>
      <c r="B157" s="4" t="n"/>
      <c r="C157" s="4" t="n"/>
    </row>
    <row r="158">
      <c r="A158" s="280" t="n">
        <v>46142</v>
      </c>
      <c r="B158" s="4" t="n"/>
      <c r="C158" s="4" t="n"/>
    </row>
    <row r="159">
      <c r="A159" s="280" t="n">
        <v>46143</v>
      </c>
      <c r="B159" s="4" t="n"/>
      <c r="C159" s="4" t="n"/>
    </row>
    <row r="160">
      <c r="A160" s="280" t="n">
        <v>46144</v>
      </c>
      <c r="B160" s="4" t="n"/>
      <c r="C160" s="4" t="n"/>
    </row>
  </sheetData>
  <conditionalFormatting sqref="B2:C160">
    <cfRule type="expression" priority="1" dxfId="0">
      <formula>C2&gt;=B2</formula>
    </cfRule>
    <cfRule type="expression" priority="2" dxfId="1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1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9" customWidth="1" style="326" min="2" max="2"/>
    <col width="8.710000000000001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TCS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45912</v>
      </c>
      <c r="B2" s="33" t="n">
        <v>3133.4</v>
      </c>
      <c r="C2" s="34" t="n">
        <v>3134.11</v>
      </c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45915</v>
      </c>
      <c r="B3" s="33" t="n">
        <v>3111.9</v>
      </c>
      <c r="C3" s="34" t="n">
        <v>3108.2</v>
      </c>
      <c r="D3" s="214">
        <f>SUM(C2:C3)/2</f>
        <v/>
      </c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45916</v>
      </c>
      <c r="B4" s="33" t="n">
        <v>3145.7</v>
      </c>
      <c r="C4" s="34" t="n">
        <v>3132.7</v>
      </c>
      <c r="D4" s="214">
        <f>SUM(C3:C4)/2</f>
        <v/>
      </c>
      <c r="E4" s="214">
        <f>SUM(C2:C4)/3</f>
        <v/>
      </c>
      <c r="F4" s="213" t="n"/>
      <c r="G4" s="213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45917</v>
      </c>
      <c r="B5" s="33" t="n">
        <v>3172.8</v>
      </c>
      <c r="C5" s="34" t="n">
        <v>3170.19</v>
      </c>
      <c r="D5" s="214">
        <f>SUM(C4:C5)/2</f>
        <v/>
      </c>
      <c r="E5" s="214">
        <f>SUM(C3:C5)/3</f>
        <v/>
      </c>
      <c r="F5" s="214">
        <f>SUM(C2:C5)/4</f>
        <v/>
      </c>
      <c r="G5" s="213" t="n"/>
      <c r="H5" s="213" t="n"/>
      <c r="I5" s="213" t="n"/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3" t="n"/>
      <c r="V5" s="213" t="n"/>
    </row>
    <row r="6">
      <c r="A6" s="280" t="n">
        <v>45918</v>
      </c>
      <c r="B6" s="33" t="n">
        <v>3176.7</v>
      </c>
      <c r="C6" s="34" t="n">
        <v>3178.99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3" t="n"/>
      <c r="I6" s="213" t="n"/>
      <c r="J6" s="213" t="n"/>
      <c r="K6" s="213" t="n"/>
      <c r="L6" s="213" t="n"/>
      <c r="M6" s="213" t="n"/>
      <c r="N6" s="213" t="n"/>
      <c r="O6" s="213" t="n"/>
      <c r="P6" s="213" t="n"/>
      <c r="Q6" s="213" t="n"/>
      <c r="R6" s="213" t="n"/>
      <c r="S6" s="213" t="n"/>
      <c r="T6" s="213" t="n"/>
      <c r="U6" s="213" t="n"/>
      <c r="V6" s="213" t="n"/>
    </row>
    <row r="7">
      <c r="A7" s="280" t="n">
        <v>45919</v>
      </c>
      <c r="B7" s="33" t="n">
        <v>3169.2</v>
      </c>
      <c r="C7" s="34" t="n">
        <v>3163.36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3" t="n"/>
      <c r="J7" s="213" t="n"/>
      <c r="K7" s="213" t="n"/>
      <c r="L7" s="213" t="n"/>
      <c r="M7" s="213" t="n"/>
      <c r="N7" s="213" t="n"/>
      <c r="O7" s="213" t="n"/>
      <c r="P7" s="213" t="n"/>
      <c r="Q7" s="213" t="n"/>
      <c r="R7" s="213" t="n"/>
      <c r="S7" s="213" t="n"/>
      <c r="T7" s="213" t="n"/>
      <c r="U7" s="213" t="n"/>
      <c r="V7" s="213" t="n"/>
    </row>
    <row r="8">
      <c r="A8" s="280" t="n">
        <v>45922</v>
      </c>
      <c r="B8" s="33" t="n">
        <v>3073.8</v>
      </c>
      <c r="C8" s="34" t="n">
        <v>3082.85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3" t="n"/>
      <c r="K8" s="213" t="n"/>
      <c r="L8" s="213" t="n"/>
      <c r="M8" s="213" t="n"/>
      <c r="N8" s="213" t="n"/>
      <c r="O8" s="213" t="n"/>
      <c r="P8" s="213" t="n"/>
      <c r="Q8" s="213" t="n"/>
      <c r="R8" s="213" t="n"/>
      <c r="S8" s="213" t="n"/>
      <c r="T8" s="213" t="n"/>
      <c r="U8" s="213" t="n"/>
      <c r="V8" s="213" t="n"/>
    </row>
    <row r="9">
      <c r="A9" s="280" t="n">
        <v>45923</v>
      </c>
      <c r="B9" s="33" t="n">
        <v>3062.4</v>
      </c>
      <c r="C9" s="34" t="n">
        <v>3063.84</v>
      </c>
      <c r="D9" s="214">
        <f>SUM(C8:C9)/2</f>
        <v/>
      </c>
      <c r="E9" s="214">
        <f>SUM(C7:C9)/3</f>
        <v/>
      </c>
      <c r="F9" s="214">
        <f>SUM(C6:C9)/4</f>
        <v/>
      </c>
      <c r="G9" s="215">
        <f>SUM(C5:C9)/5</f>
        <v/>
      </c>
      <c r="H9" s="215">
        <f>SUM(C4:C9)/6</f>
        <v/>
      </c>
      <c r="I9" s="214">
        <f>SUM(C3:C9)/7</f>
        <v/>
      </c>
      <c r="J9" s="214">
        <f>SUM(C2:C9)/8</f>
        <v/>
      </c>
      <c r="K9" s="213" t="n"/>
      <c r="L9" s="213" t="n"/>
      <c r="M9" s="213" t="n"/>
      <c r="N9" s="213" t="n"/>
      <c r="O9" s="213" t="n"/>
      <c r="P9" s="213" t="n"/>
      <c r="Q9" s="213" t="n"/>
      <c r="R9" s="213" t="n"/>
      <c r="S9" s="213" t="n"/>
      <c r="T9" s="213" t="n"/>
      <c r="U9" s="213" t="n"/>
      <c r="V9" s="213" t="n"/>
    </row>
    <row r="10">
      <c r="A10" s="280" t="n">
        <v>45924</v>
      </c>
      <c r="B10" s="33" t="n">
        <v>3035.4</v>
      </c>
      <c r="C10" s="34" t="n">
        <v>3044.04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</row>
    <row r="11">
      <c r="A11" s="280" t="n">
        <v>45925</v>
      </c>
      <c r="B11" s="33" t="n">
        <v>2957.4</v>
      </c>
      <c r="C11" s="34" t="n">
        <v>2977.55</v>
      </c>
      <c r="D11" s="214">
        <f>SUM(C10:C11)/2</f>
        <v/>
      </c>
      <c r="E11" s="214">
        <f>SUM(C9:C11)/3</f>
        <v/>
      </c>
      <c r="F11" s="214">
        <f>SUM(C8:C11)/4</f>
        <v/>
      </c>
      <c r="G11" s="214">
        <f>SUM(C7:C11)/5</f>
        <v/>
      </c>
      <c r="H11" s="214">
        <f>SUM(C6:C11)/6</f>
        <v/>
      </c>
      <c r="I11" s="214">
        <f>SUM(C5:C11)/7</f>
        <v/>
      </c>
      <c r="J11" s="214">
        <f>SUM(C4:C11)/8</f>
        <v/>
      </c>
      <c r="K11" s="214">
        <f>SUM(C3:C11)/9</f>
        <v/>
      </c>
      <c r="L11" s="214">
        <f>SUM(C2:C11)/10</f>
        <v/>
      </c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</row>
    <row r="12">
      <c r="A12" s="280" t="n">
        <v>45926</v>
      </c>
      <c r="B12" s="33" t="n">
        <v>2899.1</v>
      </c>
      <c r="C12" s="34" t="n">
        <v>2915.18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4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3" t="n"/>
      <c r="O12" s="213" t="n"/>
      <c r="P12" s="213" t="n"/>
      <c r="Q12" s="213" t="n"/>
      <c r="R12" s="213" t="n"/>
      <c r="S12" s="213" t="n"/>
      <c r="T12" s="213" t="n"/>
      <c r="U12" s="213" t="n"/>
      <c r="V12" s="213" t="n"/>
    </row>
    <row r="13">
      <c r="A13" s="280" t="n">
        <v>45929</v>
      </c>
      <c r="B13" s="33" t="n">
        <v>2896.1</v>
      </c>
      <c r="C13" s="34" t="n">
        <v>2904.36</v>
      </c>
      <c r="D13" s="214">
        <f>SUM(C12:C13)/2</f>
        <v/>
      </c>
      <c r="E13" s="214">
        <f>SUM(C11:C13)/3</f>
        <v/>
      </c>
      <c r="F13" s="214">
        <f>SUM(C10:C13)/4</f>
        <v/>
      </c>
      <c r="G13" s="214">
        <f>SUM(C9:C13)/5</f>
        <v/>
      </c>
      <c r="H13" s="214">
        <f>SUM(C8:C13)/6</f>
        <v/>
      </c>
      <c r="I13" s="214">
        <f>SUM(C7:C13)/7</f>
        <v/>
      </c>
      <c r="J13" s="214">
        <f>SUM(C6:C13)/8</f>
        <v/>
      </c>
      <c r="K13" s="214">
        <f>SUM(C5:C13)/9</f>
        <v/>
      </c>
      <c r="L13" s="214">
        <f>SUM(C4:C13)/10</f>
        <v/>
      </c>
      <c r="M13" s="214">
        <f>SUM(C3:C13)/11</f>
        <v/>
      </c>
      <c r="N13" s="214">
        <f>SUM(C2:C13)/12</f>
        <v/>
      </c>
      <c r="O13" s="213" t="n"/>
      <c r="P13" s="213" t="n"/>
      <c r="Q13" s="213" t="n"/>
      <c r="R13" s="213" t="n"/>
      <c r="S13" s="213" t="n"/>
      <c r="T13" s="213" t="n"/>
      <c r="U13" s="213" t="n"/>
      <c r="V13" s="213" t="n"/>
    </row>
    <row r="14">
      <c r="A14" s="280" t="n">
        <v>45930</v>
      </c>
      <c r="B14" s="33" t="n">
        <v>2888.4</v>
      </c>
      <c r="C14" s="34" t="n">
        <v>2895.88</v>
      </c>
      <c r="D14" s="214">
        <f>SUM(C13:C14)/2</f>
        <v/>
      </c>
      <c r="E14" s="214">
        <f>SUM(C12:C14)/3</f>
        <v/>
      </c>
      <c r="F14" s="214">
        <f>SUM(C11:C14)/4</f>
        <v/>
      </c>
      <c r="G14" s="214">
        <f>SUM(C10:C14)/5</f>
        <v/>
      </c>
      <c r="H14" s="214">
        <f>SUM(C9:C14)/6</f>
        <v/>
      </c>
      <c r="I14" s="214">
        <f>SUM(C8:C14)/7</f>
        <v/>
      </c>
      <c r="J14" s="214">
        <f>SUM(C7:C14)/8</f>
        <v/>
      </c>
      <c r="K14" s="214">
        <f>SUM(C6:C14)/9</f>
        <v/>
      </c>
      <c r="L14" s="214">
        <f>SUM(C5:C14)/10</f>
        <v/>
      </c>
      <c r="M14" s="214">
        <f>SUM(C4:C14)/11</f>
        <v/>
      </c>
      <c r="N14" s="214">
        <f>SUM(C3:C14)/12</f>
        <v/>
      </c>
      <c r="O14" s="214">
        <f>SUM(C2:C14)/13</f>
        <v/>
      </c>
      <c r="P14" s="213" t="n"/>
      <c r="Q14" s="213" t="n"/>
      <c r="R14" s="213" t="n"/>
      <c r="S14" s="213" t="n"/>
      <c r="T14" s="213" t="n"/>
      <c r="U14" s="213" t="n"/>
      <c r="V14" s="213" t="n"/>
    </row>
    <row r="15">
      <c r="A15" s="280" t="n">
        <v>45931</v>
      </c>
      <c r="B15" s="34" t="n">
        <v>2914.2</v>
      </c>
      <c r="C15" s="34" t="n">
        <v>2897.26</v>
      </c>
      <c r="D15" s="214">
        <f>SUM(C14:C15)/2</f>
        <v/>
      </c>
      <c r="E15" s="214">
        <f>SUM(C13:C15)/3</f>
        <v/>
      </c>
      <c r="F15" s="214">
        <f>SUM(C12:C15)/4</f>
        <v/>
      </c>
      <c r="G15" s="214">
        <f>SUM(C11:C15)/5</f>
        <v/>
      </c>
      <c r="H15" s="214">
        <f>SUM(C10:C15)/6</f>
        <v/>
      </c>
      <c r="I15" s="214">
        <f>SUM(C9:C15)/7</f>
        <v/>
      </c>
      <c r="J15" s="214">
        <f>SUM(C8:C15)/8</f>
        <v/>
      </c>
      <c r="K15" s="214">
        <f>SUM(C7:C15)/9</f>
        <v/>
      </c>
      <c r="L15" s="214">
        <f>SUM(C6:C15)/10</f>
        <v/>
      </c>
      <c r="M15" s="214">
        <f>SUM(C5:C15)/11</f>
        <v/>
      </c>
      <c r="N15" s="214">
        <f>SUM(C4:C15)/12</f>
        <v/>
      </c>
      <c r="O15" s="214">
        <f>SUM(C3:C15)/13</f>
        <v/>
      </c>
      <c r="P15" s="214">
        <f>SUM(C2:C15)/14</f>
        <v/>
      </c>
      <c r="Q15" s="214" t="n"/>
      <c r="R15" s="214" t="n"/>
      <c r="S15" s="214" t="n"/>
      <c r="T15" s="214" t="n"/>
      <c r="U15" s="214" t="n"/>
      <c r="V15" s="214" t="n"/>
    </row>
    <row r="16">
      <c r="A16" s="280" t="n">
        <v>45933</v>
      </c>
      <c r="B16" s="34" t="n">
        <v>2901.9</v>
      </c>
      <c r="C16" s="34" t="n">
        <v>2902.26</v>
      </c>
      <c r="D16" s="214">
        <f>SUM(C15:C16)/2</f>
        <v/>
      </c>
      <c r="E16" s="214">
        <f>SUM(C14:C16)/3</f>
        <v/>
      </c>
      <c r="F16" s="214">
        <f>SUM(C13:C16)/4</f>
        <v/>
      </c>
      <c r="G16" s="214">
        <f>SUM(C12:C16)/5</f>
        <v/>
      </c>
      <c r="H16" s="214">
        <f>SUM(C11:C16)/6</f>
        <v/>
      </c>
      <c r="I16" s="214">
        <f>SUM(C10:C16)/7</f>
        <v/>
      </c>
      <c r="J16" s="214">
        <f>SUM(C9:C16)/8</f>
        <v/>
      </c>
      <c r="K16" s="214">
        <f>SUM(C8:C16)/9</f>
        <v/>
      </c>
      <c r="L16" s="214">
        <f>SUM(C7:C16)/10</f>
        <v/>
      </c>
      <c r="M16" s="214">
        <f>SUM(C6:C16)/11</f>
        <v/>
      </c>
      <c r="N16" s="214">
        <f>SUM(C5:C16)/12</f>
        <v/>
      </c>
      <c r="O16" s="214">
        <f>SUM(C4:C16)/13</f>
        <v/>
      </c>
      <c r="P16" s="214">
        <f>SUM(C3:C16)/14</f>
        <v/>
      </c>
      <c r="Q16" s="21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45936</v>
      </c>
      <c r="B17" s="34" t="n">
        <v>2988.4</v>
      </c>
      <c r="C17" s="34" t="n">
        <v>2959.87</v>
      </c>
      <c r="D17" s="214">
        <f>SUM(C16:C17)/2</f>
        <v/>
      </c>
      <c r="E17" s="214">
        <f>SUM(C15:C17)/3</f>
        <v/>
      </c>
      <c r="F17" s="214">
        <f>SUM(C14:C17)/4</f>
        <v/>
      </c>
      <c r="G17" s="214">
        <f>SUM(C13:C17)/5</f>
        <v/>
      </c>
      <c r="H17" s="214">
        <f>SUM(C12:C17)/6</f>
        <v/>
      </c>
      <c r="I17" s="214">
        <f>SUM(C11:C17)/7</f>
        <v/>
      </c>
      <c r="J17" s="216">
        <f>SUM(C10:C17)/8</f>
        <v/>
      </c>
      <c r="K17" s="214">
        <f>SUM(C9:C17)/9</f>
        <v/>
      </c>
      <c r="L17" s="214">
        <f>SUM(C8:C17)/10</f>
        <v/>
      </c>
      <c r="M17" s="214">
        <f>SUM(C7:C17)/11</f>
        <v/>
      </c>
      <c r="N17" s="214">
        <f>SUM(C6:C17)/12</f>
        <v/>
      </c>
      <c r="O17" s="214">
        <f>SUM(C5:C17)/13</f>
        <v/>
      </c>
      <c r="P17" s="214">
        <f>SUM(C4:C17)/14</f>
        <v/>
      </c>
      <c r="Q17" s="214">
        <f>SUM(C3:C17)/15</f>
        <v/>
      </c>
      <c r="R17" s="214">
        <f>SUM(C2:C17)/16</f>
        <v/>
      </c>
      <c r="S17" s="214" t="n"/>
      <c r="T17" s="4" t="n"/>
      <c r="U17" s="4" t="n"/>
      <c r="V17" s="4" t="n"/>
    </row>
    <row r="18">
      <c r="A18" s="280" t="n">
        <v>45937</v>
      </c>
      <c r="B18" s="34" t="n">
        <v>2973.7</v>
      </c>
      <c r="C18" s="34" t="n">
        <v>2971.69</v>
      </c>
      <c r="D18" s="214">
        <f>SUM(C17:C18)/2</f>
        <v/>
      </c>
      <c r="E18" s="214">
        <f>SUM(C16:C18)/3</f>
        <v/>
      </c>
      <c r="F18" s="214">
        <f>SUM(C15:C18)/4</f>
        <v/>
      </c>
      <c r="G18" s="214">
        <f>SUM(C14:C18)/5</f>
        <v/>
      </c>
      <c r="H18" s="214">
        <f>SUM(C13:C18)/6</f>
        <v/>
      </c>
      <c r="I18" s="214">
        <f>SUM(C12:C18)/7</f>
        <v/>
      </c>
      <c r="J18" s="216">
        <f>SUM(C11:C18)/8</f>
        <v/>
      </c>
      <c r="K18" s="214">
        <f>SUM(C10:C18)/9</f>
        <v/>
      </c>
      <c r="L18" s="214">
        <f>SUM(C9:C18)/10</f>
        <v/>
      </c>
      <c r="M18" s="214">
        <f>SUM(C8:C18)/11</f>
        <v/>
      </c>
      <c r="N18" s="214">
        <f>SUM(C7:C18)/12</f>
        <v/>
      </c>
      <c r="O18" s="214">
        <f>SUM(C6:C18)/13</f>
        <v/>
      </c>
      <c r="P18" s="214">
        <f>SUM(C5:C18)/14</f>
        <v/>
      </c>
      <c r="Q18" s="214">
        <f>SUM(C4:C18)/15</f>
        <v/>
      </c>
      <c r="R18" s="214">
        <f>SUM(C3:C18)/16</f>
        <v/>
      </c>
      <c r="S18" s="214">
        <f>SUM(C2:C18)/17</f>
        <v/>
      </c>
      <c r="T18" s="4" t="n"/>
      <c r="U18" s="4" t="n"/>
      <c r="V18" s="4" t="n"/>
    </row>
    <row r="19">
      <c r="A19" s="280" t="n">
        <v>45938</v>
      </c>
      <c r="B19" s="34" t="n">
        <v>3027.2</v>
      </c>
      <c r="C19" s="34" t="n">
        <v>3024.78</v>
      </c>
      <c r="D19" s="214">
        <f>SUM(C18:C19)/2</f>
        <v/>
      </c>
      <c r="E19" s="214">
        <f>SUM(C17:C19)/3</f>
        <v/>
      </c>
      <c r="F19" s="214">
        <f>SUM(C16:C19)/4</f>
        <v/>
      </c>
      <c r="G19" s="214">
        <f>SUM(C15:C19)/5</f>
        <v/>
      </c>
      <c r="H19" s="214">
        <f>SUM(C14:C19)/6</f>
        <v/>
      </c>
      <c r="I19" s="214">
        <f>SUM(C13:C19)/7</f>
        <v/>
      </c>
      <c r="J19" s="216">
        <f>SUM(C12:C19)/8</f>
        <v/>
      </c>
      <c r="K19" s="214">
        <f>SUM(C11:C19)/9</f>
        <v/>
      </c>
      <c r="L19" s="214">
        <f>SUM(C10:C19)/10</f>
        <v/>
      </c>
      <c r="M19" s="214">
        <f>SUM(C9:C19)/11</f>
        <v/>
      </c>
      <c r="N19" s="214">
        <f>SUM(C8:C19)/12</f>
        <v/>
      </c>
      <c r="O19" s="214">
        <f>SUM(C7:C19)/13</f>
        <v/>
      </c>
      <c r="P19" s="214">
        <f>SUM(C6:C19)/14</f>
        <v/>
      </c>
      <c r="Q19" s="214">
        <f>SUM(C5:C19)/15</f>
        <v/>
      </c>
      <c r="R19" s="214">
        <f>SUM(C4:C19)/16</f>
        <v/>
      </c>
      <c r="S19" s="214">
        <f>SUM(C3:C19)/17</f>
        <v/>
      </c>
      <c r="T19" s="214">
        <f>SUM(C2:C19)/18</f>
        <v/>
      </c>
      <c r="U19" s="214" t="n"/>
      <c r="V19" s="214" t="n"/>
    </row>
    <row r="20">
      <c r="A20" s="280" t="n">
        <v>45939</v>
      </c>
      <c r="B20" s="34" t="n">
        <v>3061.7</v>
      </c>
      <c r="C20" s="34" t="n">
        <v>3046.36</v>
      </c>
      <c r="D20" s="214">
        <f>SUM(C19:C20)/2</f>
        <v/>
      </c>
      <c r="E20" s="214">
        <f>SUM(C18:C20)/3</f>
        <v/>
      </c>
      <c r="F20" s="214">
        <f>SUM(C17:C20)/4</f>
        <v/>
      </c>
      <c r="G20" s="214">
        <f>SUM(C16:C20)/5</f>
        <v/>
      </c>
      <c r="H20" s="214">
        <f>SUM(C15:C20)/6</f>
        <v/>
      </c>
      <c r="I20" s="214">
        <f>SUM(C14:C20)/7</f>
        <v/>
      </c>
      <c r="J20" s="216">
        <f>SUM(C13:C20)/8</f>
        <v/>
      </c>
      <c r="K20" s="214">
        <f>SUM(C12:C20)/9</f>
        <v/>
      </c>
      <c r="L20" s="214">
        <f>SUM(C11:C20)/10</f>
        <v/>
      </c>
      <c r="M20" s="214">
        <f>SUM(C10:C20)/11</f>
        <v/>
      </c>
      <c r="N20" s="214">
        <f>SUM(C9:C20)/12</f>
        <v/>
      </c>
      <c r="O20" s="214">
        <f>SUM(C8:C20)/13</f>
        <v/>
      </c>
      <c r="P20" s="214">
        <f>SUM(C7:C20)/14</f>
        <v/>
      </c>
      <c r="Q20" s="214">
        <f>SUM(C6:C20)/15</f>
        <v/>
      </c>
      <c r="R20" s="214">
        <f>SUM(C5:C20)/16</f>
        <v/>
      </c>
      <c r="S20" s="214">
        <f>SUM(C4:C20)/17</f>
        <v/>
      </c>
      <c r="T20" s="214">
        <f>SUM(C3:C20)/18</f>
        <v/>
      </c>
      <c r="U20" s="214">
        <f>SUM(C2:C20)/19</f>
        <v/>
      </c>
      <c r="V20" s="214" t="n"/>
    </row>
    <row r="21">
      <c r="A21" s="280" t="n">
        <v>45940</v>
      </c>
      <c r="B21" s="34" t="n">
        <v>3028.3</v>
      </c>
      <c r="C21" s="34" t="n">
        <v>3032.15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45943</v>
      </c>
      <c r="B22" s="34" t="n">
        <v>3007.2</v>
      </c>
      <c r="C22" s="34" t="n">
        <v>3011.36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45944</v>
      </c>
      <c r="B23" s="34" t="n">
        <v>2960.3</v>
      </c>
      <c r="C23" s="34" t="n">
        <v>2976.33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45945</v>
      </c>
      <c r="B24" s="34" t="n">
        <v>2969.8</v>
      </c>
      <c r="C24" s="34" t="n">
        <v>2967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45946</v>
      </c>
      <c r="B25" s="34" t="n">
        <v>2970.7</v>
      </c>
      <c r="C25" s="34" t="n">
        <v>2961.98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45947</v>
      </c>
      <c r="B26" s="4" t="n">
        <v>2962.2</v>
      </c>
      <c r="C26" s="4" t="n">
        <v>2967.58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45950</v>
      </c>
      <c r="B27" s="4" t="n">
        <v>3015.2</v>
      </c>
      <c r="C27" s="4" t="n">
        <v>3007.54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45951</v>
      </c>
      <c r="B28" s="4" t="n">
        <v>3006.7</v>
      </c>
      <c r="C28" s="4" t="n">
        <v>3013.14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45953</v>
      </c>
      <c r="B29" s="4" t="n">
        <v>3073.2</v>
      </c>
      <c r="C29" s="4" t="n">
        <v>3075.62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45954</v>
      </c>
      <c r="B30" s="4" t="n">
        <v>3063.2</v>
      </c>
      <c r="C30" s="4" t="n">
        <v>3073.61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45957</v>
      </c>
      <c r="B31" s="4" t="n">
        <v>3084.9</v>
      </c>
      <c r="C31" s="4" t="n">
        <v>3083.94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45958</v>
      </c>
      <c r="B32" s="4" t="n">
        <v>3057.9</v>
      </c>
      <c r="C32" s="4" t="n">
        <v>3059.27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45959</v>
      </c>
      <c r="B33" s="4" t="n">
        <v>3057.6</v>
      </c>
      <c r="C33" s="4" t="n">
        <v>3061.14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45960</v>
      </c>
      <c r="B34" s="4" t="n">
        <v>3035.3</v>
      </c>
      <c r="C34" s="4" t="n">
        <v>3039.98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45961</v>
      </c>
      <c r="B35" s="4" t="n">
        <v>3058</v>
      </c>
      <c r="C35" s="4" t="n">
        <v>3055.6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45964</v>
      </c>
      <c r="B36" s="4" t="n">
        <v>3016.8</v>
      </c>
      <c r="C36" s="4" t="n">
        <v>3024.82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45965</v>
      </c>
      <c r="B37" s="4" t="n">
        <v>2990.2</v>
      </c>
      <c r="C37" s="4" t="n">
        <v>2992.1</v>
      </c>
      <c r="D37" s="84">
        <f>SUM(C36:C37)/2</f>
        <v/>
      </c>
      <c r="E37" s="74">
        <f>SUM(C35:C37)/3</f>
        <v/>
      </c>
      <c r="F37" s="95">
        <f>SUM(C34:C37)/4</f>
        <v/>
      </c>
      <c r="G37" s="217">
        <f>SUM(C33:C37)/5</f>
        <v/>
      </c>
      <c r="H37" s="79">
        <f>SUM(C32:C37)/6</f>
        <v/>
      </c>
      <c r="I37" s="80">
        <f>SUM(C31:C37)/7</f>
        <v/>
      </c>
      <c r="J37" s="86">
        <f>SUM(C30:C37)/8</f>
        <v/>
      </c>
      <c r="K37" s="82">
        <f>SUM(C29:C37)/9</f>
        <v/>
      </c>
      <c r="L37" s="88">
        <f>SUM(C28:C37)/10</f>
        <v/>
      </c>
      <c r="M37" s="73">
        <f>SUM(C27:C37)/11</f>
        <v/>
      </c>
      <c r="N37" s="59">
        <f>SUM(C26:C37)/12</f>
        <v/>
      </c>
      <c r="O37" s="61">
        <f>SUM(C25:C37)/13</f>
        <v/>
      </c>
      <c r="P37" s="200">
        <f>SUM(C24:C37)/14</f>
        <v/>
      </c>
      <c r="Q37" s="198">
        <f>SUM(C23:C37)/15</f>
        <v/>
      </c>
      <c r="R37" s="208">
        <f>SUM(C22:C37)/16</f>
        <v/>
      </c>
      <c r="S37" s="194">
        <f>SUM(C21:C37)/17</f>
        <v/>
      </c>
      <c r="T37" s="218">
        <f>SUM(C20:C37)/18</f>
        <v/>
      </c>
      <c r="U37" s="219">
        <f>SUM(C19:C37)/19</f>
        <v/>
      </c>
      <c r="V37" s="220">
        <f>SUM(C18:C37)/20</f>
        <v/>
      </c>
    </row>
    <row r="38">
      <c r="A38" s="280" t="n">
        <v>45967</v>
      </c>
      <c r="B38" s="4" t="n">
        <v>3010.9</v>
      </c>
      <c r="C38" s="4" t="n">
        <v>3010.49</v>
      </c>
      <c r="D38" s="62">
        <f>SUM(C37:C38)/2</f>
        <v/>
      </c>
      <c r="E38" s="73">
        <f>SUM(C36:C38)/3</f>
        <v/>
      </c>
      <c r="F38" s="57">
        <f>SUM(C35:C38)/4</f>
        <v/>
      </c>
      <c r="G38" s="56">
        <f>SUM(C34:C38)/5</f>
        <v/>
      </c>
      <c r="H38" s="86">
        <f>SUM(C33:C38)/6</f>
        <v/>
      </c>
      <c r="I38" s="56">
        <f>SUM(C32:C38)/7</f>
        <v/>
      </c>
      <c r="J38" s="205">
        <f>SUM(C31:C38)/8</f>
        <v/>
      </c>
      <c r="K38" s="56">
        <f>SUM(C30:C38)/9</f>
        <v/>
      </c>
      <c r="L38" s="55">
        <f>SUM(C29:C38)/10</f>
        <v/>
      </c>
      <c r="M38" s="86">
        <f>SUM(C28:C38)/11</f>
        <v/>
      </c>
      <c r="N38" s="72">
        <f>SUM(C27:C38)/12</f>
        <v/>
      </c>
      <c r="O38" s="57">
        <f>SUM(C26:C38)/13</f>
        <v/>
      </c>
      <c r="P38" s="64">
        <f>SUM(C25:C38)/14</f>
        <v/>
      </c>
      <c r="Q38" s="59">
        <f>SUM(C24:C38)/15</f>
        <v/>
      </c>
      <c r="R38" s="61">
        <f>SUM(C23:C38)/16</f>
        <v/>
      </c>
      <c r="S38" s="199">
        <f>SUM(C22:C38)/17</f>
        <v/>
      </c>
      <c r="T38" s="221">
        <f>SUM(C21:C38)/18</f>
        <v/>
      </c>
      <c r="U38" s="208">
        <f>SUM(C20:C38)/19</f>
        <v/>
      </c>
      <c r="V38" s="194">
        <f>SUM(C19:C38)/20</f>
        <v/>
      </c>
    </row>
    <row r="39">
      <c r="A39" s="280" t="n">
        <v>45968</v>
      </c>
      <c r="B39" s="4" t="n">
        <v>2991.8</v>
      </c>
      <c r="C39" s="4" t="n">
        <v>2979.64</v>
      </c>
      <c r="D39" s="208">
        <f>SUM(C38:C39)/2</f>
        <v/>
      </c>
      <c r="E39" s="199">
        <f>SUM(C37:C39)/3</f>
        <v/>
      </c>
      <c r="F39" s="62">
        <f>SUM(C36:C39)/4</f>
        <v/>
      </c>
      <c r="G39" s="73">
        <f>SUM(C35:C39)/5</f>
        <v/>
      </c>
      <c r="H39" s="82">
        <f>SUM(C34:C39)/6</f>
        <v/>
      </c>
      <c r="I39" s="82">
        <f>SUM(C33:C39)/7</f>
        <v/>
      </c>
      <c r="J39" s="72">
        <f>SUM(C32:C39)/8</f>
        <v/>
      </c>
      <c r="K39" s="82">
        <f>SUM(C31:C39)/9</f>
        <v/>
      </c>
      <c r="L39" s="72">
        <f>SUM(C30:C39)/10</f>
        <v/>
      </c>
      <c r="M39" s="72">
        <f>SUM(C29:C39)/11</f>
        <v/>
      </c>
      <c r="N39" s="72">
        <f>SUM(C28:C39)/12</f>
        <v/>
      </c>
      <c r="O39" s="83">
        <f>SUM(C27:C39)/13</f>
        <v/>
      </c>
      <c r="P39" s="66">
        <f>SUM(C26:C39)/14</f>
        <v/>
      </c>
      <c r="Q39" s="73">
        <f>SUM(C25:C39)/15</f>
        <v/>
      </c>
      <c r="R39" s="90">
        <f>SUM(C24:C39)/16</f>
        <v/>
      </c>
      <c r="S39" s="91">
        <f>SUM(C23:C39)/17</f>
        <v/>
      </c>
      <c r="T39" s="200">
        <f>SUM(C22:C39)/18</f>
        <v/>
      </c>
      <c r="U39" s="198">
        <f>SUM(C21:C39)/19</f>
        <v/>
      </c>
      <c r="V39" s="208">
        <f>SUM(C20:C39)/20</f>
        <v/>
      </c>
    </row>
    <row r="40">
      <c r="A40" s="280" t="n">
        <v>45971</v>
      </c>
      <c r="B40" s="4" t="n">
        <v>3025.2</v>
      </c>
      <c r="C40" s="4" t="n">
        <v>3022.5</v>
      </c>
      <c r="D40" s="222">
        <f>SUM(C39:C40)/2</f>
        <v/>
      </c>
      <c r="E40" s="223">
        <f>SUM(C38:C40)/3</f>
        <v/>
      </c>
      <c r="F40" s="208">
        <f>SUM(C37:C40)/4</f>
        <v/>
      </c>
      <c r="G40" s="224">
        <f>SUM(C36:C40)/5</f>
        <v/>
      </c>
      <c r="H40" s="62">
        <f>SUM(C35:C40)/6</f>
        <v/>
      </c>
      <c r="I40" s="73">
        <f>SUM(C34:C40)/7</f>
        <v/>
      </c>
      <c r="J40" s="64">
        <f>SUM(C33:C40)/8</f>
        <v/>
      </c>
      <c r="K40" s="202">
        <f>SUM(C32:C40)/9</f>
        <v/>
      </c>
      <c r="L40" s="65">
        <f>SUM(C31:C40)/10</f>
        <v/>
      </c>
      <c r="M40" s="88">
        <f>SUM(C30:C40)/11</f>
        <v/>
      </c>
      <c r="N40" s="88">
        <f>SUM(C29:C40)/12</f>
        <v/>
      </c>
      <c r="O40" s="88">
        <f>SUM(C28:C40)/13</f>
        <v/>
      </c>
      <c r="P40" s="202">
        <f>SUM(C27:C40)/14</f>
        <v/>
      </c>
      <c r="Q40" s="64">
        <f>SUM(C26:C40)/15</f>
        <v/>
      </c>
      <c r="R40" s="63">
        <f>SUM(C25:C40)/16</f>
        <v/>
      </c>
      <c r="S40" s="61">
        <f>SUM(C24:C40)/17</f>
        <v/>
      </c>
      <c r="T40" s="199">
        <f>SUM(C23:C40)/18</f>
        <v/>
      </c>
      <c r="U40" s="206">
        <f>SUM(C22:C40)/19</f>
        <v/>
      </c>
      <c r="V40" s="207">
        <f>SUM(C21:C40)/20</f>
        <v/>
      </c>
    </row>
    <row r="41">
      <c r="A41" s="280" t="n">
        <v>45972</v>
      </c>
      <c r="B41" s="4" t="n">
        <v>3047</v>
      </c>
      <c r="C41" s="4" t="n">
        <v>3037.02</v>
      </c>
      <c r="D41" s="222">
        <f>SUM(C40:C41)/2</f>
        <v/>
      </c>
      <c r="E41" s="219">
        <f>SUM(C39:C41)/3</f>
        <v/>
      </c>
      <c r="F41" s="196">
        <f>SUM(C38:C41)/4</f>
        <v/>
      </c>
      <c r="G41" s="197">
        <f>SUM(C37:C41)/5</f>
        <v/>
      </c>
      <c r="H41" s="206">
        <f>SUM(C36:C41)/6</f>
        <v/>
      </c>
      <c r="I41" s="91">
        <f>SUM(C35:C41)/7</f>
        <v/>
      </c>
      <c r="J41" s="89">
        <f>SUM(C34:C41)/8</f>
        <v/>
      </c>
      <c r="K41" s="89">
        <f>SUM(C33:C41)/9</f>
        <v/>
      </c>
      <c r="L41" s="73">
        <f>SUM(C32:C41)/10</f>
        <v/>
      </c>
      <c r="M41" s="73">
        <f>SUM(C31:C41)/11</f>
        <v/>
      </c>
      <c r="N41" s="65">
        <f>SUM(C30:C41)/12</f>
        <v/>
      </c>
      <c r="O41" s="202">
        <f>SUM(C29:C41)/13</f>
        <v/>
      </c>
      <c r="P41" s="202">
        <f>SUM(C28:C41)/14</f>
        <v/>
      </c>
      <c r="Q41" s="58">
        <f>SUM(C27:C41)/15</f>
        <v/>
      </c>
      <c r="R41" s="73">
        <f>SUM(C26:C41)/16</f>
        <v/>
      </c>
      <c r="S41" s="59">
        <f>SUM(C25:C41)/17</f>
        <v/>
      </c>
      <c r="T41" s="61">
        <f>SUM(C24:C41)/18</f>
        <v/>
      </c>
      <c r="U41" s="199">
        <f>SUM(C23:C41)/19</f>
        <v/>
      </c>
      <c r="V41" s="206">
        <f>SUM(C22:C41)/20</f>
        <v/>
      </c>
    </row>
    <row r="42">
      <c r="A42" s="280" t="n">
        <v>45973</v>
      </c>
      <c r="B42" s="295" t="n">
        <v>3131.8</v>
      </c>
      <c r="C42" s="4" t="n">
        <v>3114.78</v>
      </c>
      <c r="D42" s="222">
        <f>SUM(C41:C42)/2</f>
        <v/>
      </c>
      <c r="E42" s="219">
        <f>SUM(C40:C42)/3</f>
        <v/>
      </c>
      <c r="F42" s="196">
        <f>SUM(C39:C42)/4</f>
        <v/>
      </c>
      <c r="G42" s="197">
        <f>SUM(C38:C42)/5</f>
        <v/>
      </c>
      <c r="H42" s="206">
        <f>SUM(C37:C42)/6</f>
        <v/>
      </c>
      <c r="I42" s="91">
        <f>SUM(C36:C42)/7</f>
        <v/>
      </c>
      <c r="J42" s="89">
        <f>SUM(C35:C42)/8</f>
        <v/>
      </c>
      <c r="K42" s="89">
        <f>SUM(C34:C42)/9</f>
        <v/>
      </c>
      <c r="L42" s="73">
        <f>SUM(C33:C42)/10</f>
        <v/>
      </c>
      <c r="M42" s="73">
        <f>SUM(C32:C42)/11</f>
        <v/>
      </c>
      <c r="N42" s="65">
        <f>SUM(C31:C42)/12</f>
        <v/>
      </c>
      <c r="O42" s="202">
        <f>SUM(C30:C42)/13</f>
        <v/>
      </c>
      <c r="P42" s="202">
        <f>SUM(C29:C42)/14</f>
        <v/>
      </c>
      <c r="Q42" s="58">
        <f>SUM(C28:C42)/15</f>
        <v/>
      </c>
      <c r="R42" s="73">
        <f>SUM(C27:C42)/16</f>
        <v/>
      </c>
      <c r="S42" s="59">
        <f>SUM(C26:C42)/17</f>
        <v/>
      </c>
      <c r="T42" s="61">
        <f>SUM(C25:C42)/18</f>
        <v/>
      </c>
      <c r="U42" s="199">
        <f>SUM(C24:C42)/19</f>
        <v/>
      </c>
      <c r="V42" s="206">
        <f>SUM(C23:C42)/20</f>
        <v/>
      </c>
    </row>
    <row r="43">
      <c r="A43" s="280" t="n">
        <v>45974</v>
      </c>
      <c r="B43" s="4" t="n">
        <v>3105.7</v>
      </c>
      <c r="C43" s="4" t="n">
        <v>3113.06</v>
      </c>
      <c r="D43" s="59">
        <f>SUM(C42:C43)/2</f>
        <v/>
      </c>
      <c r="E43" s="199">
        <f>SUM(C41:C43)/3</f>
        <v/>
      </c>
      <c r="F43" s="208">
        <f>SUM(C40:C43)/4</f>
        <v/>
      </c>
      <c r="G43" s="208">
        <f>SUM(C39:C43)/5</f>
        <v/>
      </c>
      <c r="H43" s="208">
        <f>SUM(C38:C43)/6</f>
        <v/>
      </c>
      <c r="I43" s="198">
        <f>SUM(C37:C43)/7</f>
        <v/>
      </c>
      <c r="J43" s="200">
        <f>SUM(C36:C43)/8</f>
        <v/>
      </c>
      <c r="K43" s="61">
        <f>SUM(C35:C43)/9</f>
        <v/>
      </c>
      <c r="L43" s="63">
        <f>SUM(C34:C43)/10</f>
        <v/>
      </c>
      <c r="M43" s="89">
        <f>SUM(C33:C43)/11</f>
        <v/>
      </c>
      <c r="N43" s="73">
        <f>SUM(C32:C43)/12</f>
        <v/>
      </c>
      <c r="O43" s="73">
        <f>SUM(C31:C43)/13</f>
        <v/>
      </c>
      <c r="P43" s="58">
        <f>SUM(C30:C43)/14</f>
        <v/>
      </c>
      <c r="Q43" s="58">
        <f>SUM(C29:C43)/15</f>
        <v/>
      </c>
      <c r="R43" s="58">
        <f>SUM(C28:C43)/16</f>
        <v/>
      </c>
      <c r="S43" s="64">
        <f>SUM(C27:C43)/17</f>
        <v/>
      </c>
      <c r="T43" s="225">
        <f>SUM(C26:C43)/18</f>
        <v/>
      </c>
      <c r="U43" s="59">
        <f>SUM(C25:C43)/19</f>
        <v/>
      </c>
      <c r="V43" s="61">
        <f>SUM(C24:C43)/20</f>
        <v/>
      </c>
    </row>
    <row r="44">
      <c r="A44" s="280" t="n">
        <v>45975</v>
      </c>
      <c r="B44" s="4" t="n">
        <v>3106</v>
      </c>
      <c r="C44" s="4" t="n">
        <v>3095.34</v>
      </c>
      <c r="D44" s="56">
        <f>SUM(C43:C44)/2</f>
        <v/>
      </c>
      <c r="E44" s="58">
        <f>SUM(C42:C44)/3</f>
        <v/>
      </c>
      <c r="F44" s="63">
        <f>SUM(C41:C44)/4</f>
        <v/>
      </c>
      <c r="G44" s="199">
        <f>SUM(C40:C44)/5</f>
        <v/>
      </c>
      <c r="H44" s="206">
        <f>SUM(C39:C44)/6</f>
        <v/>
      </c>
      <c r="I44" s="206">
        <f>SUM(C38:C44)/7</f>
        <v/>
      </c>
      <c r="J44" s="199">
        <f>SUM(C37:C44)/8</f>
        <v/>
      </c>
      <c r="K44" s="91">
        <f>SUM(C36:C44)/9</f>
        <v/>
      </c>
      <c r="L44" s="62">
        <f>SUM(C35:C44)/10</f>
        <v/>
      </c>
      <c r="M44" s="225">
        <f>SUM(C34:C44)/11</f>
        <v/>
      </c>
      <c r="N44" s="73">
        <f>SUM(C33:C44)/12</f>
        <v/>
      </c>
      <c r="O44" s="64">
        <f>SUM(C32:C44)/13</f>
        <v/>
      </c>
      <c r="P44" s="64">
        <f>SUM(C31:C44)/14</f>
        <v/>
      </c>
      <c r="Q44" s="65">
        <f>SUM(C30:C44)/15</f>
        <v/>
      </c>
      <c r="R44" s="65">
        <f>SUM(C29:C44)/16</f>
        <v/>
      </c>
      <c r="S44" s="65">
        <f>SUM(C28:C44)/17</f>
        <v/>
      </c>
      <c r="T44" s="58">
        <f>SUM(C27:C44)/18</f>
        <v/>
      </c>
      <c r="U44" s="73">
        <f>SUM(C26:C44)/19</f>
        <v/>
      </c>
      <c r="V44" s="63">
        <f>SUM(C25:C44)/20</f>
        <v/>
      </c>
    </row>
    <row r="45">
      <c r="A45" s="280" t="n">
        <v>45978</v>
      </c>
      <c r="B45" s="4" t="n">
        <v>3102.2</v>
      </c>
      <c r="C45" s="4" t="n">
        <v>3099.86</v>
      </c>
      <c r="D45" s="81">
        <f>SUM(C44:C45)/2</f>
        <v/>
      </c>
      <c r="E45" s="205">
        <f>SUM(C43:C45)/3</f>
        <v/>
      </c>
      <c r="F45" s="65">
        <f>SUM(C42:C45)/4</f>
        <v/>
      </c>
      <c r="G45" s="89">
        <f>SUM(C41:C45)/5</f>
        <v/>
      </c>
      <c r="H45" s="91">
        <f>SUM(C40:C45)/6</f>
        <v/>
      </c>
      <c r="I45" s="199">
        <f>SUM(C39:C45)/7</f>
        <v/>
      </c>
      <c r="J45" s="199">
        <f>SUM(C38:C45)/8</f>
        <v/>
      </c>
      <c r="K45" s="226">
        <f>SUM(C37:C45)/9</f>
        <v/>
      </c>
      <c r="L45" s="61">
        <f>SUM(C36:C45)/10</f>
        <v/>
      </c>
      <c r="M45" s="59">
        <f>SUM(C35:C45)/11</f>
        <v/>
      </c>
      <c r="N45" s="73">
        <f>SUM(C34:C45)/12</f>
        <v/>
      </c>
      <c r="O45" s="73">
        <f>SUM(C33:C45)/13</f>
        <v/>
      </c>
      <c r="P45" s="64">
        <f>SUM(C32:C45)/14</f>
        <v/>
      </c>
      <c r="Q45" s="64">
        <f>SUM(C31:C45)/15</f>
        <v/>
      </c>
      <c r="R45" s="65">
        <f>SUM(C30:C45)/16</f>
        <v/>
      </c>
      <c r="S45" s="65">
        <f>SUM(C29:C45)/17</f>
        <v/>
      </c>
      <c r="T45" s="202">
        <f>SUM(C28:C45)/18</f>
        <v/>
      </c>
      <c r="U45" s="58">
        <f>SUM(C27:C45)/19</f>
        <v/>
      </c>
      <c r="V45" s="73">
        <f>SUM(C26:C45)/20</f>
        <v/>
      </c>
    </row>
    <row r="46">
      <c r="A46" s="280" t="n">
        <v>45979</v>
      </c>
      <c r="B46" s="4" t="n">
        <v>3087.1</v>
      </c>
      <c r="C46" s="4" t="n">
        <v>3090.92</v>
      </c>
      <c r="D46" s="55">
        <f>SUM(C45:C46)/2</f>
        <v/>
      </c>
      <c r="E46" s="56">
        <f>SUM(C44:C46)/3</f>
        <v/>
      </c>
      <c r="F46" s="56">
        <f>SUM(C43:C46)/4</f>
        <v/>
      </c>
      <c r="G46" s="57">
        <f>SUM(C42:C46)/5</f>
        <v/>
      </c>
      <c r="H46" s="58">
        <f>SUM(C41:C46)/6</f>
        <v/>
      </c>
      <c r="I46" s="59">
        <f>SUM(C40:C46)/7</f>
        <v/>
      </c>
      <c r="J46" s="60">
        <f>SUM(C39:C46)/8</f>
        <v/>
      </c>
      <c r="K46" s="61">
        <f>SUM(C38:C46)/9</f>
        <v/>
      </c>
      <c r="L46" s="62">
        <f>SUM(C37:C46)/10</f>
        <v/>
      </c>
      <c r="M46" s="59">
        <f>SUM(C36:C46)/11</f>
        <v/>
      </c>
      <c r="N46" s="63">
        <f>SUM(C35:C46)/12</f>
        <v/>
      </c>
      <c r="O46" s="64">
        <f>SUM(C34:C46)/13</f>
        <v/>
      </c>
      <c r="P46" s="64">
        <f>SUM(C33:C46)/14</f>
        <v/>
      </c>
      <c r="Q46" s="65">
        <f>SUM(C32:C46)/15</f>
        <v/>
      </c>
      <c r="R46" s="58">
        <f>SUM(C31:C46)/16</f>
        <v/>
      </c>
      <c r="S46" s="66">
        <f>SUM(C30:C46)/17</f>
        <v/>
      </c>
      <c r="T46" s="66">
        <f>SUM(C29:C46)/18</f>
        <v/>
      </c>
      <c r="U46" s="66">
        <f>SUM(C28:C46)/19</f>
        <v/>
      </c>
      <c r="V46" s="65">
        <f>SUM(C27:C46)/20</f>
        <v/>
      </c>
    </row>
    <row r="47">
      <c r="A47" s="280" t="n">
        <v>45980</v>
      </c>
      <c r="B47" s="4" t="n">
        <v>3147.7</v>
      </c>
      <c r="C47" s="4" t="n">
        <v>3136.67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45981</v>
      </c>
      <c r="B48" s="4" t="n">
        <v>3144.8</v>
      </c>
      <c r="C48" s="4" t="n">
        <v>3152.04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45982</v>
      </c>
      <c r="B49" s="4" t="n">
        <v>3150.6</v>
      </c>
      <c r="C49" s="4" t="n">
        <v>3153.22</v>
      </c>
      <c r="D49" s="67">
        <f>SUM(C48:C49)/2</f>
        <v/>
      </c>
      <c r="E49" s="68">
        <f>SUM(C47:C49)/3</f>
        <v/>
      </c>
      <c r="F49" s="68">
        <f>SUM(C46:C49)/4</f>
        <v/>
      </c>
      <c r="G49" s="69">
        <f>SUM(C45:C49)/5</f>
        <v/>
      </c>
      <c r="H49" s="70">
        <f>SUM(C44:C49)/6</f>
        <v/>
      </c>
      <c r="I49" s="71">
        <f>SUM(C43:C49)/7</f>
        <v/>
      </c>
      <c r="J49" s="55">
        <f>SUM(C42:C49)/8</f>
        <v/>
      </c>
      <c r="K49" s="72">
        <f>SUM(C41:C49)/9</f>
        <v/>
      </c>
      <c r="L49" s="66">
        <f>SUM(C40:C49)/10</f>
        <v/>
      </c>
      <c r="M49" s="64">
        <f>SUM(C39:C49)/11</f>
        <v/>
      </c>
      <c r="N49" s="73">
        <f>SUM(C38:C49)/12</f>
        <v/>
      </c>
      <c r="O49" s="73">
        <f>SUM(C37:C49)/13</f>
        <v/>
      </c>
      <c r="P49" s="64">
        <f>SUM(C36:C49)/14</f>
        <v/>
      </c>
      <c r="Q49" s="65">
        <f>SUM(C35:C49)/15</f>
        <v/>
      </c>
      <c r="R49" s="57">
        <f>SUM(C34:C49)/16</f>
        <v/>
      </c>
      <c r="S49" s="57">
        <f>SUM(C33:C49)/17</f>
        <v/>
      </c>
      <c r="T49" s="57">
        <f>SUM(C32:C49)/18</f>
        <v/>
      </c>
      <c r="U49" s="57">
        <f>SUM(C31:C49)/19</f>
        <v/>
      </c>
      <c r="V49" s="57">
        <f>SUM(C30:C49)/20</f>
        <v/>
      </c>
    </row>
    <row r="50">
      <c r="A50" s="280" t="n">
        <v>45985</v>
      </c>
      <c r="B50" s="4" t="n">
        <v>3141.2</v>
      </c>
      <c r="C50" s="4" t="n">
        <v>3151.7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45986</v>
      </c>
      <c r="B51" s="4" t="n">
        <v>3119.2</v>
      </c>
      <c r="C51" s="4" t="n">
        <v>3127.54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45987</v>
      </c>
      <c r="B52" s="4" t="n">
        <v>3162.9</v>
      </c>
      <c r="C52" s="4" t="n">
        <v>3157.95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45988</v>
      </c>
      <c r="B53" s="4" t="n">
        <v>3136.6</v>
      </c>
      <c r="C53" s="4" t="n">
        <v>3142.96</v>
      </c>
      <c r="D53" s="74">
        <f>SUM(C52:C53)/2</f>
        <v/>
      </c>
      <c r="E53" s="75">
        <f>SUM(C51:C53)/3</f>
        <v/>
      </c>
      <c r="F53" s="75">
        <f>SUM(C50:C53)/4</f>
        <v/>
      </c>
      <c r="G53" s="76">
        <f>SUM(C49:C53)/5</f>
        <v/>
      </c>
      <c r="H53" s="75">
        <f>SUM(C48:C53)/6</f>
        <v/>
      </c>
      <c r="I53" s="77">
        <f>SUM(C47:C53)/7</f>
        <v/>
      </c>
      <c r="J53" s="78">
        <f>SUM(C46:C53)/8</f>
        <v/>
      </c>
      <c r="K53" s="68">
        <f>SUM(C45:C53)/9</f>
        <v/>
      </c>
      <c r="L53" s="68">
        <f>SUM(C44:C53)/10</f>
        <v/>
      </c>
      <c r="M53" s="79">
        <f>SUM(C43:C53)/11</f>
        <v/>
      </c>
      <c r="N53" s="71">
        <f>SUM(C42:C53)/12</f>
        <v/>
      </c>
      <c r="O53" s="80">
        <f>SUM(C41:C53)/13</f>
        <v/>
      </c>
      <c r="P53" s="81">
        <f>SUM(C40:C53)/14</f>
        <v/>
      </c>
      <c r="Q53" s="82">
        <f>SUM(C39:C53)/15</f>
        <v/>
      </c>
      <c r="R53" s="83">
        <f>SUM(C38:C53)/16</f>
        <v/>
      </c>
      <c r="S53" s="57">
        <f>SUM(C37:C53)/17</f>
        <v/>
      </c>
      <c r="T53" s="57">
        <f>SUM(C36:C53)/18</f>
        <v/>
      </c>
      <c r="U53" s="82">
        <f>SUM(C35:C53)/19</f>
        <v/>
      </c>
      <c r="V53" s="72">
        <f>SUM(C34:C53)/20</f>
        <v/>
      </c>
    </row>
    <row r="54">
      <c r="A54" s="280" t="n">
        <v>45989</v>
      </c>
      <c r="B54" s="4" t="n">
        <v>3137.5</v>
      </c>
      <c r="C54" s="4" t="n">
        <v>3137.82</v>
      </c>
      <c r="D54" s="84">
        <f>SUM(C53:C54)/2</f>
        <v/>
      </c>
      <c r="E54" s="69">
        <f>SUM(C52:C54)/3</f>
        <v/>
      </c>
      <c r="F54" s="85">
        <f>SUM(C51:C54)/4</f>
        <v/>
      </c>
      <c r="G54" s="80">
        <f>SUM(C50:C54)/5</f>
        <v/>
      </c>
      <c r="H54" s="80">
        <f>SUM(C49:C54)/6</f>
        <v/>
      </c>
      <c r="I54" s="86">
        <f>SUM(C48:C54)/7</f>
        <v/>
      </c>
      <c r="J54" s="87">
        <f>SUM(C47:C54)/8</f>
        <v/>
      </c>
      <c r="K54" s="72">
        <f>SUM(C46:C54)/9</f>
        <v/>
      </c>
      <c r="L54" s="57">
        <f>SUM(C45:C54)/10</f>
        <v/>
      </c>
      <c r="M54" s="57">
        <f>SUM(C44:C54)/11</f>
        <v/>
      </c>
      <c r="N54" s="88">
        <f>SUM(C43:C54)/12</f>
        <v/>
      </c>
      <c r="O54" s="64">
        <f>SUM(C42:C54)/13</f>
        <v/>
      </c>
      <c r="P54" s="89">
        <f>SUM(C41:C54)/14</f>
        <v/>
      </c>
      <c r="Q54" s="90">
        <f>SUM(C40:C54)/15</f>
        <v/>
      </c>
      <c r="R54" s="61">
        <f>SUM(C39:C54)/16</f>
        <v/>
      </c>
      <c r="S54" s="91">
        <f>SUM(C38:C54)/17</f>
        <v/>
      </c>
      <c r="T54" s="91">
        <f>SUM(C37:C54)/18</f>
        <v/>
      </c>
      <c r="U54" s="91">
        <f>SUM(C36:C54)/19</f>
        <v/>
      </c>
      <c r="V54" s="91">
        <f>SUM(C35:C54)/20</f>
        <v/>
      </c>
    </row>
    <row r="55">
      <c r="A55" s="280" t="n">
        <v>45992</v>
      </c>
      <c r="B55" s="4" t="n">
        <v>3133.4</v>
      </c>
      <c r="C55" s="4" t="n">
        <v>3133.28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45993</v>
      </c>
      <c r="B56" s="4" t="n">
        <v>3135.7</v>
      </c>
      <c r="C56" s="4" t="n">
        <v>3133.36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45994</v>
      </c>
      <c r="B57" s="4" t="n">
        <v>3180</v>
      </c>
      <c r="C57" s="4" t="n">
        <v>3185.48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45995</v>
      </c>
      <c r="B58" s="4" t="n">
        <v>3229.2</v>
      </c>
      <c r="C58" s="4" t="n">
        <v>3231.2</v>
      </c>
      <c r="D58" s="72">
        <f>SUM(C57:C58)/2</f>
        <v/>
      </c>
      <c r="E58" s="85">
        <f>SUM(C56:C58)/3</f>
        <v/>
      </c>
      <c r="F58" s="79">
        <f>SUM(C55:C58)/4</f>
        <v/>
      </c>
      <c r="G58" s="92">
        <f>SUM(C54:C58)/5</f>
        <v/>
      </c>
      <c r="H58" s="92">
        <f>SUM(C53:C58)/6</f>
        <v/>
      </c>
      <c r="I58" s="93">
        <f>SUM(C52:C58)/7</f>
        <v/>
      </c>
      <c r="J58" s="85">
        <f>SUM(C51:C58)/8</f>
        <v/>
      </c>
      <c r="K58" s="80">
        <f>SUM(C50:C58)/9</f>
        <v/>
      </c>
      <c r="L58" s="56">
        <f>SUM(C49:C58)/10</f>
        <v/>
      </c>
      <c r="M58" s="86">
        <f>SUM(C48:C58)/11</f>
        <v/>
      </c>
      <c r="N58" s="81">
        <f>SUM(C47:C58)/12</f>
        <v/>
      </c>
      <c r="O58" s="72">
        <f>SUM(C46:C58)/13</f>
        <v/>
      </c>
      <c r="P58" s="82">
        <f>SUM(C45:C58)/14</f>
        <v/>
      </c>
      <c r="Q58" s="57">
        <f>SUM(C44:C58)/15</f>
        <v/>
      </c>
      <c r="R58" s="88">
        <f>SUM(C43:C58)/16</f>
        <v/>
      </c>
      <c r="S58" s="65">
        <f>SUM(C42:C58)/17</f>
        <v/>
      </c>
      <c r="T58" s="73">
        <f>SUM(C41:C58)/18</f>
        <v/>
      </c>
      <c r="U58" s="63">
        <f>SUM(C40:C58)/19</f>
        <v/>
      </c>
      <c r="V58" s="90">
        <f>SUM(C39:C58)/20</f>
        <v/>
      </c>
    </row>
    <row r="59">
      <c r="A59" s="280" t="n">
        <v>45996</v>
      </c>
      <c r="B59" s="4" t="n">
        <v>3238.2</v>
      </c>
      <c r="C59" s="4" t="n">
        <v>3246.02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45999</v>
      </c>
      <c r="B60" s="4" t="n">
        <v>3236.5</v>
      </c>
      <c r="C60" s="4" t="n">
        <v>3236.91</v>
      </c>
      <c r="D60" s="74">
        <f>SUM(C59:C60)/2</f>
        <v/>
      </c>
      <c r="E60" s="74">
        <f>SUM(C58:C60)/3</f>
        <v/>
      </c>
      <c r="F60" s="74">
        <f>SUM(C57:C60)/4</f>
        <v/>
      </c>
      <c r="G60" s="74">
        <f>SUM(C56:C60)/5</f>
        <v/>
      </c>
      <c r="H60" s="94">
        <f>SUM(C55:C60)/6</f>
        <v/>
      </c>
      <c r="I60" s="94">
        <f>SUM(C54:C60)/7</f>
        <v/>
      </c>
      <c r="J60" s="94">
        <f>SUM(C53:C60)/8</f>
        <v/>
      </c>
      <c r="K60" s="74">
        <f>SUM(C52:C60)/9</f>
        <v/>
      </c>
      <c r="L60" s="74">
        <f>SUM(C51:C60)/10</f>
        <v/>
      </c>
      <c r="M60" s="74">
        <f>SUM(C50:C60)/11</f>
        <v/>
      </c>
      <c r="N60" s="74">
        <f>SUM(C49:C60)/12</f>
        <v/>
      </c>
      <c r="O60" s="74">
        <f>SUM(C48:C60)/13</f>
        <v/>
      </c>
      <c r="P60" s="74">
        <f>SUM(C47:C60)/14</f>
        <v/>
      </c>
      <c r="Q60" s="74">
        <f>SUM(C46:C60)/15</f>
        <v/>
      </c>
      <c r="R60" s="74">
        <f>SUM(C45:C60)/16</f>
        <v/>
      </c>
      <c r="S60" s="74">
        <f>SUM(C44:C60)/17</f>
        <v/>
      </c>
      <c r="T60" s="74">
        <f>SUM(C43:C60)/18</f>
        <v/>
      </c>
      <c r="U60" s="76">
        <f>SUM(C42:C60)/19</f>
        <v/>
      </c>
      <c r="V60" s="95">
        <f>SUM(C41:C60)/20</f>
        <v/>
      </c>
    </row>
    <row r="61">
      <c r="A61" s="280" t="n">
        <v>46000</v>
      </c>
      <c r="B61" s="4" t="n">
        <v>3208.3</v>
      </c>
      <c r="C61" s="4" t="n">
        <v>3201.07</v>
      </c>
      <c r="D61" s="74">
        <f>SUM(C60:C61)/2</f>
        <v/>
      </c>
      <c r="E61" s="74">
        <f>SUM(C59:C61)/3</f>
        <v/>
      </c>
      <c r="F61" s="74">
        <f>SUM(C58:C61)/4</f>
        <v/>
      </c>
      <c r="G61" s="74">
        <f>SUM(C57:C61)/5</f>
        <v/>
      </c>
      <c r="H61" s="94">
        <f>SUM(C56:C61)/6</f>
        <v/>
      </c>
      <c r="I61" s="94">
        <f>SUM(C55:C61)/7</f>
        <v/>
      </c>
      <c r="J61" s="94">
        <f>SUM(C54:C61)/8</f>
        <v/>
      </c>
      <c r="K61" s="74">
        <f>SUM(C53:C61)/9</f>
        <v/>
      </c>
      <c r="L61" s="74">
        <f>SUM(C52:C61)/10</f>
        <v/>
      </c>
      <c r="M61" s="74">
        <f>SUM(C51:C61)/11</f>
        <v/>
      </c>
      <c r="N61" s="74">
        <f>SUM(C50:C61)/12</f>
        <v/>
      </c>
      <c r="O61" s="74">
        <f>SUM(C49:C61)/13</f>
        <v/>
      </c>
      <c r="P61" s="74">
        <f>SUM(C48:C61)/14</f>
        <v/>
      </c>
      <c r="Q61" s="74">
        <f>SUM(C47:C61)/15</f>
        <v/>
      </c>
      <c r="R61" s="74">
        <f>SUM(C46:C61)/16</f>
        <v/>
      </c>
      <c r="S61" s="74">
        <f>SUM(C45:C61)/17</f>
        <v/>
      </c>
      <c r="T61" s="74">
        <f>SUM(C44:C61)/18</f>
        <v/>
      </c>
      <c r="U61" s="76">
        <f>SUM(C43:C61)/19</f>
        <v/>
      </c>
      <c r="V61" s="95">
        <f>SUM(C42:C61)/20</f>
        <v/>
      </c>
    </row>
    <row r="62">
      <c r="A62" s="280" t="n">
        <v>46001</v>
      </c>
      <c r="B62" s="4" t="n">
        <v>3189.2</v>
      </c>
      <c r="C62" s="4" t="n">
        <v>3191.55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46002</v>
      </c>
      <c r="B63" s="4" t="n">
        <v>3191.9</v>
      </c>
      <c r="C63" s="4" t="n">
        <v>3184.34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46003</v>
      </c>
      <c r="B64" s="4" t="n">
        <v>3220.5</v>
      </c>
      <c r="C64" s="4" t="n">
        <v>3209.11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46006</v>
      </c>
      <c r="B65" s="4" t="n">
        <v>3230.2</v>
      </c>
      <c r="C65" s="4" t="n">
        <v>3220.96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46007</v>
      </c>
      <c r="B66" s="4" t="n">
        <v>3205.1</v>
      </c>
      <c r="C66" s="4" t="n">
        <v>3204.68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46008</v>
      </c>
      <c r="B67" s="4" t="n">
        <v>3217.8</v>
      </c>
      <c r="C67" s="4" t="n">
        <v>3218.59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46009</v>
      </c>
      <c r="B68" s="4" t="n">
        <v>3280.8</v>
      </c>
      <c r="C68" s="4" t="n">
        <v>3260.44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46010</v>
      </c>
      <c r="B69" s="4" t="n">
        <v>3282</v>
      </c>
      <c r="C69" s="4" t="n">
        <v>3295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46013</v>
      </c>
      <c r="B70" s="4" t="n">
        <v>3324.9</v>
      </c>
      <c r="C70" s="4" t="n">
        <v>3314.14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46014</v>
      </c>
      <c r="B71" s="4" t="n">
        <v>3310</v>
      </c>
      <c r="C71" s="4" t="n">
        <v>3304.76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46015</v>
      </c>
      <c r="B72" s="4" t="n">
        <v>3319</v>
      </c>
      <c r="C72" s="4" t="n">
        <v>3312.41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46017</v>
      </c>
      <c r="B73" s="4" t="n">
        <v>3280</v>
      </c>
      <c r="C73" s="4" t="n">
        <v>3287.9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46020</v>
      </c>
      <c r="B74" s="4" t="n">
        <v>3251.5</v>
      </c>
      <c r="C74" s="4" t="n">
        <v>3254.98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46021</v>
      </c>
      <c r="B75" s="4" t="n">
        <v>3246.8</v>
      </c>
      <c r="C75" s="4" t="n">
        <v>3250.63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46022</v>
      </c>
      <c r="B76" s="4" t="n">
        <v>3206.2</v>
      </c>
      <c r="C76" s="4" t="n">
        <v>3216.08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46023</v>
      </c>
      <c r="B77" s="4" t="n">
        <v>3227.4</v>
      </c>
      <c r="C77" s="4" t="n">
        <v>3219.96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  <c r="Y77" s="191">
        <f>IF(AND(W77="GREEN",X77=2),"CALL ENTRY",IF(AND(W77="RED",X77=1,W76="GREEN",X76&gt;=2),"PUT ENTRY 1-day",IF(AND(W77="GREEN",X77&gt;2),"HOLD CALL",IF(AND(W77="RED",X77&gt;1),"HOLD PUT","WAIT"))))</f>
        <v/>
      </c>
    </row>
    <row r="78">
      <c r="A78" s="280" t="n">
        <v>46024</v>
      </c>
      <c r="B78" s="4" t="n">
        <v>3250.7</v>
      </c>
      <c r="C78" s="4" t="n">
        <v>3241.1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46027</v>
      </c>
      <c r="B79" s="4" t="n">
        <v>3216.1</v>
      </c>
      <c r="C79" s="4" t="n">
        <v>3220.21</v>
      </c>
      <c r="D79" s="75">
        <f>SUM(C78:C79)/2</f>
        <v/>
      </c>
      <c r="E79" s="201">
        <f>SUM(C77:C79)/3</f>
        <v/>
      </c>
      <c r="F79" s="80">
        <f>SUM(C76:C79)/4</f>
        <v/>
      </c>
      <c r="G79" s="87">
        <f>SUM(C75:C79)/5</f>
        <v/>
      </c>
      <c r="H79" s="82">
        <f>SUM(C74:C79)/6</f>
        <v/>
      </c>
      <c r="I79" s="72">
        <f>SUM(C73:C79)/7</f>
        <v/>
      </c>
      <c r="J79" s="72">
        <f>SUM(C72:C79)/8</f>
        <v/>
      </c>
      <c r="K79" s="72">
        <f>SUM(C71:C79)/9</f>
        <v/>
      </c>
      <c r="L79" s="82">
        <f>SUM(C70:C79)/10</f>
        <v/>
      </c>
      <c r="M79" s="57">
        <f>SUM(C69:C79)/11</f>
        <v/>
      </c>
      <c r="N79" s="202">
        <f>SUM(C68:C79)/12</f>
        <v/>
      </c>
      <c r="O79" s="65">
        <f>SUM(C67:C79)/13</f>
        <v/>
      </c>
      <c r="P79" s="58">
        <f>SUM(C66:C79)/14</f>
        <v/>
      </c>
      <c r="Q79" s="65">
        <f>SUM(C65:C79)/15</f>
        <v/>
      </c>
      <c r="R79" s="64">
        <f>SUM(C64:C79)/16</f>
        <v/>
      </c>
      <c r="S79" s="73">
        <f>SUM(C63:C79)/17</f>
        <v/>
      </c>
      <c r="T79" s="73">
        <f>SUM(C62:C79)/18</f>
        <v/>
      </c>
      <c r="U79" s="73">
        <f>SUM(C61:C79)/19</f>
        <v/>
      </c>
      <c r="V79" s="64">
        <f>SUM(C60:C79)/20</f>
        <v/>
      </c>
    </row>
    <row r="80">
      <c r="A80" s="280" t="n">
        <v>46028</v>
      </c>
      <c r="B80" s="4" t="n">
        <v>3255.8</v>
      </c>
      <c r="C80" s="4" t="n">
        <v>3242.4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46029</v>
      </c>
      <c r="B81" s="4" t="n">
        <v>3295.6</v>
      </c>
      <c r="C81" s="4" t="n">
        <v>3284.63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46030</v>
      </c>
      <c r="B82" s="4" t="n">
        <v>3203.9</v>
      </c>
      <c r="C82" s="4" t="n">
        <v>3211.48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46031</v>
      </c>
      <c r="B83" s="4" t="n">
        <v>3207.8</v>
      </c>
      <c r="C83" s="4" t="n">
        <v>3209.44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46034</v>
      </c>
      <c r="B84" s="4" t="n">
        <v>3239.6</v>
      </c>
      <c r="C84" s="4" t="n">
        <v>3212.14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46035</v>
      </c>
      <c r="B85" s="4" t="n">
        <v>3268</v>
      </c>
      <c r="C85" s="4" t="n">
        <v>3251.44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46036</v>
      </c>
      <c r="B86" s="4" t="n">
        <v>3192.5</v>
      </c>
      <c r="C86" s="4" t="n">
        <v>3205.63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46038</v>
      </c>
      <c r="B87" s="4" t="n">
        <v>3206.7</v>
      </c>
      <c r="C87" s="4" t="n">
        <v>3200.62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46041</v>
      </c>
      <c r="B88" s="4" t="n">
        <v>3163.6</v>
      </c>
      <c r="C88" s="4" t="n">
        <v>3168.84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46042</v>
      </c>
      <c r="B89" s="4" t="n">
        <v>3102.3</v>
      </c>
      <c r="C89" s="4" t="n">
        <v>3127.35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46043</v>
      </c>
      <c r="B90" s="4" t="n">
        <v>3122.6</v>
      </c>
      <c r="C90" s="4" t="n">
        <v>3112.67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46044</v>
      </c>
      <c r="B91" s="4" t="n">
        <v>3150.4</v>
      </c>
      <c r="C91" s="4" t="n">
        <v>3142.82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46045</v>
      </c>
      <c r="B92" s="4" t="n">
        <v>3162.5</v>
      </c>
      <c r="C92" s="4" t="n">
        <v>3176.58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46049</v>
      </c>
      <c r="B93" s="4" t="n">
        <v>3158</v>
      </c>
      <c r="C93" s="4" t="n">
        <v>3146.84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46050</v>
      </c>
      <c r="B94" s="4" t="n">
        <v>3200.1</v>
      </c>
      <c r="C94" s="4" t="n">
        <v>3191.17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46051</v>
      </c>
      <c r="B95" s="4" t="n">
        <v>3144.4</v>
      </c>
      <c r="C95" s="4" t="n">
        <v>3143.87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46052</v>
      </c>
      <c r="B96" s="4" t="n">
        <v>3123.9</v>
      </c>
      <c r="C96" s="4" t="n">
        <v>3121.64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46054</v>
      </c>
      <c r="B97" s="4" t="n">
        <v>3186.9</v>
      </c>
      <c r="C97" s="4" t="n">
        <v>3182.47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46055</v>
      </c>
      <c r="B98" s="4" t="n">
        <v>3169.6</v>
      </c>
      <c r="C98" s="4" t="n">
        <v>3164.69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46056</v>
      </c>
      <c r="B99" s="4" t="n">
        <v>3225.3</v>
      </c>
      <c r="C99" s="4" t="n">
        <v>3231.26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46057</v>
      </c>
      <c r="B100" s="4" t="n">
        <v>2999.1</v>
      </c>
      <c r="C100" s="4" t="n">
        <v>3020.56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46058</v>
      </c>
      <c r="B101" s="4" t="n">
        <v>2991.5</v>
      </c>
      <c r="C101" s="4" t="n">
        <v>3000.1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46059</v>
      </c>
      <c r="B102" s="4" t="n">
        <v>2941.6</v>
      </c>
      <c r="C102" s="4" t="n">
        <v>2934.09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46062</v>
      </c>
      <c r="B103" s="4" t="n">
        <v>2948.2</v>
      </c>
      <c r="C103" s="4" t="n">
        <v>2949.17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46063</v>
      </c>
      <c r="B104" s="4" t="n">
        <v>2984.6</v>
      </c>
      <c r="C104" s="4" t="n">
        <v>2985.3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46064</v>
      </c>
      <c r="B105" s="4" t="n">
        <v>2909.8</v>
      </c>
      <c r="C105" s="4" t="n">
        <v>2938.39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46065</v>
      </c>
      <c r="B106" s="4" t="n">
        <v>2750.1</v>
      </c>
      <c r="C106" s="4" t="n">
        <v>2778.16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46066</v>
      </c>
      <c r="B107" s="4" t="n">
        <v>2692.2</v>
      </c>
      <c r="C107" s="4" t="n">
        <v>2649.41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46069</v>
      </c>
      <c r="B108" s="4" t="n">
        <v>2706.6</v>
      </c>
      <c r="C108" s="4" t="n">
        <v>2692.22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46070</v>
      </c>
      <c r="B109" s="4" t="n">
        <v>2717.4</v>
      </c>
      <c r="C109" s="4" t="n">
        <v>2735.59</v>
      </c>
      <c r="D109" s="85">
        <f>SUM(C108:C109)/2</f>
        <v/>
      </c>
      <c r="E109" s="68">
        <f>SUM(C107:C109)/3</f>
        <v/>
      </c>
      <c r="F109" s="78">
        <f>SUM(C106:C109)/4</f>
        <v/>
      </c>
      <c r="G109" s="203">
        <f>SUM(C105:C109)/5</f>
        <v/>
      </c>
      <c r="H109" s="203">
        <f>SUM(C104:C109)/6</f>
        <v/>
      </c>
      <c r="I109" s="69">
        <f>SUM(C103:C109)/7</f>
        <v/>
      </c>
      <c r="J109" s="204">
        <f>SUM(C102:C109)/8</f>
        <v/>
      </c>
      <c r="K109" s="56">
        <f>SUM(C101:C109)/9</f>
        <v/>
      </c>
      <c r="L109" s="205">
        <f>SUM(C100:C109)/10</f>
        <v/>
      </c>
      <c r="M109" s="90">
        <f>SUM(C99:C109)/11</f>
        <v/>
      </c>
      <c r="N109" s="206">
        <f>SUM(C98:C109)/12</f>
        <v/>
      </c>
      <c r="O109" s="198">
        <f>SUM(C97:C109)/13</f>
        <v/>
      </c>
      <c r="P109" s="207">
        <f>SUM(C96:C109)/14</f>
        <v/>
      </c>
      <c r="Q109" s="208">
        <f>SUM(C95:C109)/15</f>
        <v/>
      </c>
      <c r="R109" s="195">
        <f>SUM(C94:C109)/16</f>
        <v/>
      </c>
      <c r="S109" s="209">
        <f>SUM(C93:C109)/17</f>
        <v/>
      </c>
      <c r="T109" s="210">
        <f>SUM(C92:C109)/18</f>
        <v/>
      </c>
      <c r="U109" s="211">
        <f>SUM(C91:C109)/19</f>
        <v/>
      </c>
      <c r="V109" s="212">
        <f>SUM(C90:C109)/20</f>
        <v/>
      </c>
    </row>
    <row r="110">
      <c r="A110" s="280" t="n">
        <v>46071</v>
      </c>
      <c r="B110" s="4" t="n">
        <v>2694.9</v>
      </c>
      <c r="C110" s="4" t="n">
        <v>2687.81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46072</v>
      </c>
      <c r="B111" s="4" t="n">
        <v>2677.9</v>
      </c>
      <c r="C111" s="4" t="n">
        <v>2709.32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46073</v>
      </c>
      <c r="B112" s="4" t="n">
        <v>2686.2</v>
      </c>
      <c r="C112" s="4" t="n">
        <v>2684.4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46076</v>
      </c>
      <c r="B113" s="4" t="n">
        <v>2676.3</v>
      </c>
      <c r="C113" s="4" t="n">
        <v>2675.99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46077</v>
      </c>
      <c r="B114" s="4" t="n">
        <v>2573.7</v>
      </c>
      <c r="C114" s="4" t="n">
        <v>2586.99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46078</v>
      </c>
      <c r="B115" s="4" t="n">
        <v>2629.3</v>
      </c>
      <c r="C115" s="4" t="n">
        <v>2632.15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46079</v>
      </c>
      <c r="B116" s="4" t="n">
        <v>2647.7</v>
      </c>
      <c r="C116" s="4" t="n">
        <v>2649.36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46080</v>
      </c>
      <c r="B117" s="4" t="n">
        <v>2637.4</v>
      </c>
      <c r="C117" s="4" t="n">
        <v>2644.9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46083</v>
      </c>
      <c r="B118" s="4" t="n">
        <v>2613.5</v>
      </c>
      <c r="C118" s="4" t="n">
        <v>2606.37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46085</v>
      </c>
      <c r="B119" s="4" t="n">
        <v>2587.8</v>
      </c>
      <c r="C119" s="4" t="n">
        <v>2598.18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46086</v>
      </c>
      <c r="B120" s="4" t="n">
        <v>2578.8</v>
      </c>
      <c r="C120" s="4" t="n">
        <v>2567.95</v>
      </c>
      <c r="D120" s="96">
        <f>SUM(C119:C120)/2</f>
        <v/>
      </c>
      <c r="E120" s="97">
        <f>SUM(C118:C120)/3</f>
        <v/>
      </c>
      <c r="F120" s="98">
        <f>SUM(C117:C120)/4</f>
        <v/>
      </c>
      <c r="G120" s="99">
        <f>SUM(C116:C120)/5</f>
        <v/>
      </c>
      <c r="H120" s="100">
        <f>SUM(C115:C120)/6</f>
        <v/>
      </c>
      <c r="I120" s="101">
        <f>SUM(C114:C120)/7</f>
        <v/>
      </c>
      <c r="J120" s="102">
        <f>SUM(C113:C120)/8</f>
        <v/>
      </c>
      <c r="K120" s="103">
        <f>SUM(C112:C120)/9</f>
        <v/>
      </c>
      <c r="L120" s="104">
        <f>SUM(C111:C120)/10</f>
        <v/>
      </c>
      <c r="M120" s="105">
        <f>SUM(C110:C120)/11</f>
        <v/>
      </c>
      <c r="N120" s="106">
        <f>SUM(C109:C120)/12</f>
        <v/>
      </c>
      <c r="O120" s="107">
        <f>SUM(C108:C120)/13</f>
        <v/>
      </c>
      <c r="P120" s="108">
        <f>SUM(C107:C120)/14</f>
        <v/>
      </c>
      <c r="Q120" s="109">
        <f>SUM(C106:C120)/15</f>
        <v/>
      </c>
      <c r="R120" s="110">
        <f>SUM(C105:C120)/16</f>
        <v/>
      </c>
      <c r="S120" s="111">
        <f>SUM(C104:C120)/17</f>
        <v/>
      </c>
      <c r="T120" s="112">
        <f>SUM(C103:C120)/18</f>
        <v/>
      </c>
      <c r="U120" s="112">
        <f>SUM(C102:C120)/19</f>
        <v/>
      </c>
      <c r="V120" s="113">
        <f>SUM(C101:C120)/20</f>
        <v/>
      </c>
    </row>
    <row r="121">
      <c r="A121" s="280" t="n">
        <v>46087</v>
      </c>
      <c r="B121" s="4" t="n">
        <v>2557.6</v>
      </c>
      <c r="C121" s="4" t="n">
        <v>2581.53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46090</v>
      </c>
      <c r="B122" s="4" t="n">
        <v>2527.4</v>
      </c>
      <c r="C122" s="4" t="n">
        <v>2525.32</v>
      </c>
      <c r="D122" s="114">
        <f>SUM(C121:C122)/2</f>
        <v/>
      </c>
      <c r="E122" s="115">
        <f>SUM(C120:C122)/3</f>
        <v/>
      </c>
      <c r="F122" s="116">
        <f>SUM(C119:C122)/4</f>
        <v/>
      </c>
      <c r="G122" s="117">
        <f>SUM(C118:C122)/5</f>
        <v/>
      </c>
      <c r="H122" s="118">
        <f>SUM(C117:C122)/6</f>
        <v/>
      </c>
      <c r="I122" s="119">
        <f>SUM(C116:C122)/7</f>
        <v/>
      </c>
      <c r="J122" s="120">
        <f>SUM(C115:C122)/8</f>
        <v/>
      </c>
      <c r="K122" s="121">
        <f>SUM(C114:C122)/9</f>
        <v/>
      </c>
      <c r="L122" s="122">
        <f>SUM(C113:C122)/10</f>
        <v/>
      </c>
      <c r="M122" s="123">
        <f>SUM(C112:C122)/11</f>
        <v/>
      </c>
      <c r="N122" s="101">
        <f>SUM(C111:C122)/12</f>
        <v/>
      </c>
      <c r="O122" s="102">
        <f>SUM(C110:C122)/13</f>
        <v/>
      </c>
      <c r="P122" s="124">
        <f>SUM(C109:C122)/14</f>
        <v/>
      </c>
      <c r="Q122" s="103">
        <f>SUM(C108:C122)/15</f>
        <v/>
      </c>
      <c r="R122" s="104">
        <f>SUM(C107:C122)/16</f>
        <v/>
      </c>
      <c r="S122" s="106">
        <f>SUM(C106:C122)/17</f>
        <v/>
      </c>
      <c r="T122" s="125">
        <f>SUM(C105:C122)/18</f>
        <v/>
      </c>
      <c r="U122" s="126">
        <f>SUM(C104:C122)/19</f>
        <v/>
      </c>
      <c r="V122" s="127">
        <f>SUM(C103:C122)/20</f>
        <v/>
      </c>
    </row>
    <row r="123">
      <c r="A123" s="280" t="n">
        <v>46091</v>
      </c>
      <c r="B123" s="4" t="n">
        <v>2513.1</v>
      </c>
      <c r="C123" s="4" t="n">
        <v>2507.25</v>
      </c>
      <c r="D123" s="115">
        <f>SUM(C122:C123)/2</f>
        <v/>
      </c>
      <c r="E123" s="128">
        <f>SUM(C121:C123)/3</f>
        <v/>
      </c>
      <c r="F123" s="129">
        <f>SUM(C120:C123)/4</f>
        <v/>
      </c>
      <c r="G123" s="130">
        <f>SUM(C119:C123)/5</f>
        <v/>
      </c>
      <c r="H123" s="131">
        <f>SUM(C118:C123)/6</f>
        <v/>
      </c>
      <c r="I123" s="132">
        <f>SUM(C117:C123)/7</f>
        <v/>
      </c>
      <c r="J123" s="133">
        <f>SUM(C116:C123)/8</f>
        <v/>
      </c>
      <c r="K123" s="122">
        <f>SUM(C115:C123)/9</f>
        <v/>
      </c>
      <c r="L123" s="134">
        <f>SUM(C114:C123)/10</f>
        <v/>
      </c>
      <c r="M123" s="135">
        <f>SUM(C113:C123)/11</f>
        <v/>
      </c>
      <c r="N123" s="136">
        <f>SUM(C112:C123)/12</f>
        <v/>
      </c>
      <c r="O123" s="137">
        <f>SUM(C111:C123)/13</f>
        <v/>
      </c>
      <c r="P123" s="105">
        <f>SUM(C110:C123)/14</f>
        <v/>
      </c>
      <c r="Q123" s="107">
        <f>SUM(C109:C123)/15</f>
        <v/>
      </c>
      <c r="R123" s="138">
        <f>SUM(C108:C123)/16</f>
        <v/>
      </c>
      <c r="S123" s="126">
        <f>SUM(C107:C123)/17</f>
        <v/>
      </c>
      <c r="T123" s="139">
        <f>SUM(C106:C123)/18</f>
        <v/>
      </c>
      <c r="U123" s="140">
        <f>SUM(C105:C123)/19</f>
        <v/>
      </c>
      <c r="V123" s="141">
        <f>SUM(C104:C123)/20</f>
        <v/>
      </c>
    </row>
    <row r="124">
      <c r="A124" s="280" t="n">
        <v>46092</v>
      </c>
      <c r="B124" s="4" t="n">
        <v>2464.9</v>
      </c>
      <c r="C124" s="4" t="n">
        <v>2482.92</v>
      </c>
      <c r="D124" s="115">
        <f>SUM(C123:C124)/2</f>
        <v/>
      </c>
      <c r="E124" s="142">
        <f>SUM(C122:C124)/3</f>
        <v/>
      </c>
      <c r="F124" s="117">
        <f>SUM(C121:C124)/4</f>
        <v/>
      </c>
      <c r="G124" s="143">
        <f>SUM(C120:C124)/5</f>
        <v/>
      </c>
      <c r="H124" s="144">
        <f>SUM(C119:C124)/6</f>
        <v/>
      </c>
      <c r="I124" s="145">
        <f>SUM(C118:C124)/7</f>
        <v/>
      </c>
      <c r="J124" s="120">
        <f>SUM(C117:C124)/8</f>
        <v/>
      </c>
      <c r="K124" s="99">
        <f>SUM(C116:C124)/9</f>
        <v/>
      </c>
      <c r="L124" s="146">
        <f>SUM(C115:C124)/10</f>
        <v/>
      </c>
      <c r="M124" s="135">
        <f>SUM(C114:C124)/11</f>
        <v/>
      </c>
      <c r="N124" s="124">
        <f>SUM(C113:C124)/12</f>
        <v/>
      </c>
      <c r="O124" s="137">
        <f>SUM(C112:C124)/13</f>
        <v/>
      </c>
      <c r="P124" s="105">
        <f>SUM(C111:C124)/14</f>
        <v/>
      </c>
      <c r="Q124" s="107">
        <f>SUM(C110:C124)/15</f>
        <v/>
      </c>
      <c r="R124" s="125">
        <f>SUM(C109:C124)/16</f>
        <v/>
      </c>
      <c r="S124" s="126">
        <f>SUM(C108:C124)/17</f>
        <v/>
      </c>
      <c r="T124" s="109">
        <f>SUM(C107:C124)/18</f>
        <v/>
      </c>
      <c r="U124" s="147">
        <f>SUM(C106:C124)/19</f>
        <v/>
      </c>
      <c r="V124" s="141">
        <f>SUM(C105:C124)/20</f>
        <v/>
      </c>
    </row>
    <row r="125">
      <c r="A125" s="280" t="n">
        <v>46093</v>
      </c>
      <c r="B125" s="4" t="n">
        <v>2442.4</v>
      </c>
      <c r="C125" s="4" t="n">
        <v>2450.96</v>
      </c>
      <c r="D125" s="96">
        <f>SUM(C124:C125)/2</f>
        <v/>
      </c>
      <c r="E125" s="115">
        <f>SUM(C123:C125)/3</f>
        <v/>
      </c>
      <c r="F125" s="148">
        <f>SUM(C122:C125)/4</f>
        <v/>
      </c>
      <c r="G125" s="149">
        <f>SUM(C121:C125)/5</f>
        <v/>
      </c>
      <c r="H125" s="150">
        <f>SUM(C120:C125)/6</f>
        <v/>
      </c>
      <c r="I125" s="151">
        <f>SUM(C119:C125)/7</f>
        <v/>
      </c>
      <c r="J125" s="152">
        <f>SUM(C118:C125)/8</f>
        <v/>
      </c>
      <c r="K125" s="119">
        <f>SUM(C117:C125)/9</f>
        <v/>
      </c>
      <c r="L125" s="153">
        <f>SUM(C116:C125)/10</f>
        <v/>
      </c>
      <c r="M125" s="99">
        <f>SUM(C115:C125)/11</f>
        <v/>
      </c>
      <c r="N125" s="146">
        <f>SUM(C114:C125)/12</f>
        <v/>
      </c>
      <c r="O125" s="154">
        <f>SUM(C113:C125)/13</f>
        <v/>
      </c>
      <c r="P125" s="102">
        <f>SUM(C112:C125)/14</f>
        <v/>
      </c>
      <c r="Q125" s="155">
        <f>SUM(C111:C125)/15</f>
        <v/>
      </c>
      <c r="R125" s="104">
        <f>SUM(C110:C125)/16</f>
        <v/>
      </c>
      <c r="S125" s="105">
        <f>SUM(C109:C125)/17</f>
        <v/>
      </c>
      <c r="T125" s="156">
        <f>SUM(C108:C125)/18</f>
        <v/>
      </c>
      <c r="U125" s="125">
        <f>SUM(C107:C125)/19</f>
        <v/>
      </c>
      <c r="V125" s="109">
        <f>SUM(C106:C125)/20</f>
        <v/>
      </c>
    </row>
    <row r="126">
      <c r="A126" s="280" t="n">
        <v>46094</v>
      </c>
      <c r="B126" s="4" t="n">
        <v>2410.5</v>
      </c>
      <c r="C126" s="4" t="n">
        <v>2418.06</v>
      </c>
      <c r="D126" s="115">
        <f>SUM(C125:C126)/2</f>
        <v/>
      </c>
      <c r="E126" s="116">
        <f>SUM(C124:C126)/3</f>
        <v/>
      </c>
      <c r="F126" s="96">
        <f>SUM(C123:C126)/4</f>
        <v/>
      </c>
      <c r="G126" s="157">
        <f>SUM(C122:C126)/5</f>
        <v/>
      </c>
      <c r="H126" s="158">
        <f>SUM(C121:C126)/6</f>
        <v/>
      </c>
      <c r="I126" s="159">
        <f>SUM(C120:C126)/7</f>
        <v/>
      </c>
      <c r="J126" s="160">
        <f>SUM(C119:C126)/8</f>
        <v/>
      </c>
      <c r="K126" s="161">
        <f>SUM(C118:C126)/9</f>
        <v/>
      </c>
      <c r="L126" s="162">
        <f>SUM(C117:C126)/10</f>
        <v/>
      </c>
      <c r="M126" s="121">
        <f>SUM(C116:C126)/11</f>
        <v/>
      </c>
      <c r="N126" s="100">
        <f>SUM(C115:C126)/12</f>
        <v/>
      </c>
      <c r="O126" s="134">
        <f>SUM(C114:C126)/13</f>
        <v/>
      </c>
      <c r="P126" s="135">
        <f>SUM(C113:C126)/14</f>
        <v/>
      </c>
      <c r="Q126" s="136">
        <f>SUM(C112:C126)/15</f>
        <v/>
      </c>
      <c r="R126" s="137">
        <f>SUM(C111:C126)/16</f>
        <v/>
      </c>
      <c r="S126" s="105">
        <f>SUM(C110:C126)/17</f>
        <v/>
      </c>
      <c r="T126" s="107">
        <f>SUM(C109:C126)/18</f>
        <v/>
      </c>
      <c r="U126" s="138">
        <f>SUM(C108:C126)/19</f>
        <v/>
      </c>
      <c r="V126" s="127">
        <f>SUM(C107:C126)/20</f>
        <v/>
      </c>
    </row>
    <row r="127">
      <c r="A127" s="280" t="n">
        <v>46097</v>
      </c>
      <c r="B127" s="4" t="n">
        <v>2409.2</v>
      </c>
      <c r="C127" s="4" t="n">
        <v>2394.17</v>
      </c>
      <c r="D127" s="115">
        <f>SUM(C126:C127)/2</f>
        <v/>
      </c>
      <c r="E127" s="163">
        <f>SUM(C125:C127)/3</f>
        <v/>
      </c>
      <c r="F127" s="150">
        <f>SUM(C124:C127)/4</f>
        <v/>
      </c>
      <c r="G127" s="117">
        <f>SUM(C123:C127)/5</f>
        <v/>
      </c>
      <c r="H127" s="97">
        <f>SUM(C122:C127)/6</f>
        <v/>
      </c>
      <c r="I127" s="118">
        <f>SUM(C121:C127)/7</f>
        <v/>
      </c>
      <c r="J127" s="164">
        <f>SUM(C120:C127)/8</f>
        <v/>
      </c>
      <c r="K127" s="165">
        <f>SUM(C119:C127)/9</f>
        <v/>
      </c>
      <c r="L127" s="166">
        <f>SUM(C118:C127)/10</f>
        <v/>
      </c>
      <c r="M127" s="167">
        <f>SUM(C117:C127)/11</f>
        <v/>
      </c>
      <c r="N127" s="134">
        <f>SUM(C116:C127)/12</f>
        <v/>
      </c>
      <c r="O127" s="168">
        <f>SUM(C115:C127)/13</f>
        <v/>
      </c>
      <c r="P127" s="155">
        <f>SUM(C114:C127)/14</f>
        <v/>
      </c>
      <c r="Q127" s="169">
        <f>SUM(C113:C127)/15</f>
        <v/>
      </c>
      <c r="R127" s="106">
        <f>SUM(C112:C127)/16</f>
        <v/>
      </c>
      <c r="S127" s="125">
        <f>SUM(C111:C127)/17</f>
        <v/>
      </c>
      <c r="T127" s="127">
        <f>SUM(C110:C127)/18</f>
        <v/>
      </c>
      <c r="U127" s="109">
        <f>SUM(C109:C127)/19</f>
        <v/>
      </c>
      <c r="V127" s="110">
        <f>SUM(C108:C127)/20</f>
        <v/>
      </c>
    </row>
    <row r="128">
      <c r="A128" s="280" t="n">
        <v>46098</v>
      </c>
      <c r="B128" s="4" t="n">
        <v>2391.7</v>
      </c>
      <c r="C128" s="4" t="n">
        <v>2387.21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>
      <c r="A129" s="280" t="n">
        <v>46099</v>
      </c>
      <c r="B129" s="4" t="n">
        <v>2440.8</v>
      </c>
      <c r="C129" s="4" t="n">
        <v>2457.23</v>
      </c>
      <c r="D129" s="34">
        <f>SUM(C128:C129)/2</f>
        <v/>
      </c>
      <c r="E129" s="34">
        <f>SUM(C127:C129)/3</f>
        <v/>
      </c>
      <c r="F129" s="34">
        <f>SUM(C126:C129)/4</f>
        <v/>
      </c>
      <c r="G129" s="34">
        <f>SUM(C125:C129)/5</f>
        <v/>
      </c>
      <c r="H129" s="34">
        <f>SUM(C124:C129)/6</f>
        <v/>
      </c>
      <c r="I129" s="34">
        <f>SUM(C123:C129)/7</f>
        <v/>
      </c>
      <c r="J129" s="37">
        <f>SUM(C122:C129)/8</f>
        <v/>
      </c>
      <c r="K129" s="34">
        <f>SUM(C121:C129)/9</f>
        <v/>
      </c>
      <c r="L129" s="34">
        <f>SUM(C120:C129)/10</f>
        <v/>
      </c>
      <c r="M129" s="34">
        <f>SUM(C119:C129)/11</f>
        <v/>
      </c>
      <c r="N129" s="34">
        <f>SUM(C118:C129)/12</f>
        <v/>
      </c>
      <c r="O129" s="34">
        <f>SUM(C117:C129)/13</f>
        <v/>
      </c>
      <c r="P129" s="34">
        <f>SUM(C116:C129)/14</f>
        <v/>
      </c>
      <c r="Q129" s="34">
        <f>SUM(C115:C129)/15</f>
        <v/>
      </c>
      <c r="R129" s="4">
        <f>SUM(C114:C129)/16</f>
        <v/>
      </c>
      <c r="S129" s="4">
        <f>SUM(C113:C129)/17</f>
        <v/>
      </c>
      <c r="T129" s="4">
        <f>SUM(C112:C129)/18</f>
        <v/>
      </c>
      <c r="U129" s="4">
        <f>SUM(C111:C129)/19</f>
        <v/>
      </c>
      <c r="V129" s="4">
        <f>SUM(C110:C129)/20</f>
        <v/>
      </c>
    </row>
    <row r="130">
      <c r="A130" s="280" t="n">
        <v>46100</v>
      </c>
      <c r="B130" s="4" t="n">
        <v>2356</v>
      </c>
      <c r="C130" s="4" t="n">
        <v>2378.78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>
      <c r="A131" s="280" t="n">
        <v>46101</v>
      </c>
      <c r="B131" s="4" t="n">
        <v>2390.6</v>
      </c>
      <c r="C131" s="4" t="n">
        <v>2384.64</v>
      </c>
      <c r="D131" s="148">
        <f>SUM(C130:C131)/2</f>
        <v/>
      </c>
      <c r="E131" s="170">
        <f>SUM(C129:C131)/3</f>
        <v/>
      </c>
      <c r="F131" s="171">
        <f>SUM(C128:C131)/4</f>
        <v/>
      </c>
      <c r="G131" s="96">
        <f>SUM(C127:C131)/5</f>
        <v/>
      </c>
      <c r="H131" s="148">
        <f>SUM(C126:C131)/6</f>
        <v/>
      </c>
      <c r="I131" s="129">
        <f>SUM(C125:C131)/7</f>
        <v/>
      </c>
      <c r="J131" s="150">
        <f>SUM(C124:C131)/8</f>
        <v/>
      </c>
      <c r="K131" s="117">
        <f>SUM(C123:C131)/9</f>
        <v/>
      </c>
      <c r="L131" s="172">
        <f>SUM(C122:C131)/10</f>
        <v/>
      </c>
      <c r="M131" s="173">
        <f>SUM(C121:C131)/11</f>
        <v/>
      </c>
      <c r="N131" s="118">
        <f>SUM(C120:C131)/12</f>
        <v/>
      </c>
      <c r="O131" s="164">
        <f>SUM(C119:C131)/13</f>
        <v/>
      </c>
      <c r="P131" s="132">
        <f>SUM(C118:C131)/14</f>
        <v/>
      </c>
      <c r="Q131" s="166">
        <f>SUM(C117:C131)/15</f>
        <v/>
      </c>
      <c r="R131" s="174">
        <f>SUM(C116:C131)/16</f>
        <v/>
      </c>
      <c r="S131" s="100">
        <f>SUM(C115:C131)/17</f>
        <v/>
      </c>
      <c r="T131" s="134">
        <f>SUM(C114:C131)/18</f>
        <v/>
      </c>
      <c r="U131" s="135">
        <f>SUM(C113:C131)/19</f>
        <v/>
      </c>
      <c r="V131" s="124">
        <f>SUM(C112:C131)/20</f>
        <v/>
      </c>
    </row>
    <row r="132">
      <c r="A132" s="280" t="n">
        <v>46104</v>
      </c>
      <c r="B132" s="4" t="n">
        <v>2383.8</v>
      </c>
      <c r="C132" s="4" t="n">
        <v>2389.12</v>
      </c>
      <c r="D132" s="115">
        <f>SUM(C131:C132)/2</f>
        <v/>
      </c>
      <c r="E132" s="148">
        <f>SUM(C130:C132)/3</f>
        <v/>
      </c>
      <c r="F132" s="128">
        <f>SUM(C129:C132)/4</f>
        <v/>
      </c>
      <c r="G132" s="148">
        <f>SUM(C128:C132)/5</f>
        <v/>
      </c>
      <c r="H132" s="148">
        <f>SUM(C127:C132)/6</f>
        <v/>
      </c>
      <c r="I132" s="128">
        <f>SUM(C126:C132)/7</f>
        <v/>
      </c>
      <c r="J132" s="175">
        <f>SUM(C125:C132)/8</f>
        <v/>
      </c>
      <c r="K132" s="117">
        <f>SUM(C124:C132)/9</f>
        <v/>
      </c>
      <c r="L132" s="143">
        <f>SUM(C123:C132)/10</f>
        <v/>
      </c>
      <c r="M132" s="97">
        <f>SUM(C122:C132)/11</f>
        <v/>
      </c>
      <c r="N132" s="176">
        <f>SUM(C121:C132)/12</f>
        <v/>
      </c>
      <c r="O132" s="152">
        <f>SUM(C120:C132)/13</f>
        <v/>
      </c>
      <c r="P132" s="145">
        <f>SUM(C119:C132)/14</f>
        <v/>
      </c>
      <c r="Q132" s="177">
        <f>SUM(C118:C132)/15</f>
        <v/>
      </c>
      <c r="R132" s="166">
        <f>SUM(C117:C132)/16</f>
        <v/>
      </c>
      <c r="S132" s="99">
        <f>SUM(C116:C132)/17</f>
        <v/>
      </c>
      <c r="T132" s="100">
        <f>SUM(C115:C132)/18</f>
        <v/>
      </c>
      <c r="U132" s="134">
        <f>SUM(C114:C132)/19</f>
        <v/>
      </c>
      <c r="V132" s="135">
        <f>SUM(C113:C132)/20</f>
        <v/>
      </c>
    </row>
    <row r="133">
      <c r="A133" s="280" t="n">
        <v>46105</v>
      </c>
      <c r="B133" s="4" t="n">
        <v>2398.8</v>
      </c>
      <c r="C133" s="4" t="n">
        <v>2405.63</v>
      </c>
      <c r="D133" s="115">
        <f>SUM(C132:C133)/2</f>
        <v/>
      </c>
      <c r="E133" s="178">
        <f>SUM(C131:C133)/3</f>
        <v/>
      </c>
      <c r="F133" s="129">
        <f>SUM(C130:C133)/4</f>
        <v/>
      </c>
      <c r="G133" s="175">
        <f>SUM(C129:C133)/5</f>
        <v/>
      </c>
      <c r="H133" s="149">
        <f>SUM(C128:C133)/6</f>
        <v/>
      </c>
      <c r="I133" s="149">
        <f>SUM(C127:C133)/7</f>
        <v/>
      </c>
      <c r="J133" s="117">
        <f>SUM(C126:C133)/8</f>
        <v/>
      </c>
      <c r="K133" s="159">
        <f>SUM(C125:C133)/9</f>
        <v/>
      </c>
      <c r="L133" s="179">
        <f>SUM(C124:C133)/10</f>
        <v/>
      </c>
      <c r="M133" s="173">
        <f>SUM(C123:C133)/11</f>
        <v/>
      </c>
      <c r="N133" s="152">
        <f>SUM(C122:C133)/12</f>
        <v/>
      </c>
      <c r="O133" s="145">
        <f>SUM(C121:C133)/13</f>
        <v/>
      </c>
      <c r="P133" s="165">
        <f>SUM(C120:C133)/14</f>
        <v/>
      </c>
      <c r="Q133" s="162">
        <f>SUM(C119:C133)/15</f>
        <v/>
      </c>
      <c r="R133" s="153">
        <f>SUM(C118:C133)/16</f>
        <v/>
      </c>
      <c r="S133" s="99">
        <f>SUM(C117:C133)/17</f>
        <v/>
      </c>
      <c r="T133" s="146">
        <f>SUM(C116:C133)/18</f>
        <v/>
      </c>
      <c r="U133" s="154">
        <f>SUM(C115:C133)/19</f>
        <v/>
      </c>
      <c r="V133" s="102">
        <f>SUM(C114:C133)/20</f>
        <v/>
      </c>
    </row>
    <row r="134">
      <c r="A134" s="280" t="n">
        <v>46106</v>
      </c>
      <c r="B134" s="4" t="n">
        <v>2377.4</v>
      </c>
      <c r="C134" s="4" t="n">
        <v>2397.29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46108</v>
      </c>
      <c r="B135" s="4" t="n">
        <v>2389.8</v>
      </c>
      <c r="C135" s="4" t="n">
        <v>2403.63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46111</v>
      </c>
      <c r="B136" s="4" t="n">
        <v>2358.9</v>
      </c>
      <c r="C136" s="4" t="n">
        <v>2370.92</v>
      </c>
      <c r="D136" s="150">
        <f>SUM(C135:C136)/2</f>
        <v/>
      </c>
      <c r="E136" s="180">
        <f>SUM(C134:C136)/3</f>
        <v/>
      </c>
      <c r="F136" s="148">
        <f>SUM(C133:C136)/4</f>
        <v/>
      </c>
      <c r="G136" s="128">
        <f>SUM(C132:C136)/5</f>
        <v/>
      </c>
      <c r="H136" s="129">
        <f>SUM(C131:C136)/6</f>
        <v/>
      </c>
      <c r="I136" s="150">
        <f>SUM(C130:C136)/7</f>
        <v/>
      </c>
      <c r="J136" s="117">
        <f>SUM(C129:C136)/8</f>
        <v/>
      </c>
      <c r="K136" s="130">
        <f>SUM(C128:C136)/9</f>
        <v/>
      </c>
      <c r="L136" s="158">
        <f>SUM(C127:C136)/10</f>
        <v/>
      </c>
      <c r="M136" s="159">
        <f>SUM(C126:C136)/11</f>
        <v/>
      </c>
      <c r="N136" s="97">
        <f>SUM(C125:C136)/12</f>
        <v/>
      </c>
      <c r="O136" s="173">
        <f>SUM(C124:C136)/13</f>
        <v/>
      </c>
      <c r="P136" s="131">
        <f>SUM(C123:C136)/14</f>
        <v/>
      </c>
      <c r="Q136" s="181">
        <f>SUM(C122:C136)/15</f>
        <v/>
      </c>
      <c r="R136" s="182">
        <f>SUM(C121:C136)/16</f>
        <v/>
      </c>
      <c r="S136" s="165">
        <f>SUM(C120:C136)/17</f>
        <v/>
      </c>
      <c r="T136" s="162">
        <f>SUM(C119:C136)/18</f>
        <v/>
      </c>
      <c r="U136" s="153">
        <f>SUM(C118:C136)/19</f>
        <v/>
      </c>
      <c r="V136" s="174">
        <f>SUM(C117:C136)/20</f>
        <v/>
      </c>
    </row>
    <row r="137">
      <c r="A137" s="280" t="n">
        <v>46113</v>
      </c>
      <c r="B137" s="4" t="n">
        <v>2408.2</v>
      </c>
      <c r="C137" s="4" t="n">
        <v>2433.69</v>
      </c>
      <c r="D137" s="115">
        <f>SUM(C136:C137)/2</f>
        <v/>
      </c>
      <c r="E137" s="148">
        <f>SUM(C135:C137)/3</f>
        <v/>
      </c>
      <c r="F137" s="148">
        <f>SUM(C134:C137)/4</f>
        <v/>
      </c>
      <c r="G137" s="96">
        <f>SUM(C133:C137)/5</f>
        <v/>
      </c>
      <c r="H137" s="148">
        <f>SUM(C132:C137)/6</f>
        <v/>
      </c>
      <c r="I137" s="163">
        <f>SUM(C131:C137)/7</f>
        <v/>
      </c>
      <c r="J137" s="183">
        <f>SUM(C130:C137)/8</f>
        <v/>
      </c>
      <c r="K137" s="149">
        <f>SUM(C129:C137)/9</f>
        <v/>
      </c>
      <c r="L137" s="150">
        <f>SUM(C128:C137)/10</f>
        <v/>
      </c>
      <c r="M137" s="150">
        <f>SUM(C127:C137)/11</f>
        <v/>
      </c>
      <c r="N137" s="130">
        <f>SUM(C126:C137)/12</f>
        <v/>
      </c>
      <c r="O137" s="159">
        <f>SUM(C125:C137)/13</f>
        <v/>
      </c>
      <c r="P137" s="184">
        <f>SUM(C124:C137)/14</f>
        <v/>
      </c>
      <c r="Q137" s="160">
        <f>SUM(C123:C137)/15</f>
        <v/>
      </c>
      <c r="R137" s="118">
        <f>SUM(C122:C137)/16</f>
        <v/>
      </c>
      <c r="S137" s="164">
        <f>SUM(C121:C137)/17</f>
        <v/>
      </c>
      <c r="T137" s="182">
        <f>SUM(C120:C137)/18</f>
        <v/>
      </c>
      <c r="U137" s="119">
        <f>SUM(C119:C137)/19</f>
        <v/>
      </c>
      <c r="V137" s="120">
        <f>SUM(C118:C137)/20</f>
        <v/>
      </c>
    </row>
    <row r="138">
      <c r="A138" s="280" t="n">
        <v>46114</v>
      </c>
      <c r="B138" s="49" t="n">
        <v>2450.7</v>
      </c>
      <c r="C138" s="50" t="n">
        <v>2428.65</v>
      </c>
      <c r="D138" s="115">
        <f>SUM(C137:C138)/2</f>
        <v/>
      </c>
      <c r="E138" s="185">
        <f>SUM(C136:C138)/3</f>
        <v/>
      </c>
      <c r="F138" s="148">
        <f>SUM(C135:C138)/4</f>
        <v/>
      </c>
      <c r="G138" s="148">
        <f>SUM(C134:C138)/5</f>
        <v/>
      </c>
      <c r="H138" s="171">
        <f>SUM(C133:C138)/6</f>
        <v/>
      </c>
      <c r="I138" s="148">
        <f>SUM(C132:C138)/7</f>
        <v/>
      </c>
      <c r="J138" s="163">
        <f>SUM(C131:C138)/8</f>
        <v/>
      </c>
      <c r="K138" s="183">
        <f>SUM(C130:C138)/9</f>
        <v/>
      </c>
      <c r="L138" s="149">
        <f>SUM(C129:C138)/10</f>
        <v/>
      </c>
      <c r="M138" s="150">
        <f>SUM(C128:C138)/11</f>
        <v/>
      </c>
      <c r="N138" s="150">
        <f>SUM(C127:C138)/12</f>
        <v/>
      </c>
      <c r="O138" s="130">
        <f>SUM(C126:C138)/13</f>
        <v/>
      </c>
      <c r="P138" s="159">
        <f>SUM(C125:C138)/14</f>
        <v/>
      </c>
      <c r="Q138" s="97">
        <f>SUM(C124:C138)/15</f>
        <v/>
      </c>
      <c r="R138" s="144">
        <f>SUM(C123:C138)/16</f>
        <v/>
      </c>
      <c r="S138" s="118">
        <f>SUM(C122:C138)/17</f>
        <v/>
      </c>
      <c r="T138" s="186">
        <f>SUM(C121:C138)/18</f>
        <v/>
      </c>
      <c r="U138" s="145">
        <f>SUM(C120:C138)/19</f>
        <v/>
      </c>
      <c r="V138" s="165">
        <f>SUM(C119:C138)/20</f>
        <v/>
      </c>
    </row>
    <row r="139">
      <c r="A139" s="280" t="n">
        <v>46118</v>
      </c>
      <c r="B139" s="49" t="n">
        <v>2473.9</v>
      </c>
      <c r="C139" s="49" t="n">
        <v>2465.46</v>
      </c>
      <c r="D139" s="115">
        <f>SUM(C138:C139)/2</f>
        <v/>
      </c>
      <c r="E139" s="185">
        <f>SUM(C137:C139)/3</f>
        <v/>
      </c>
      <c r="F139" s="148">
        <f>SUM(C136:C139)/4</f>
        <v/>
      </c>
      <c r="G139" s="148">
        <f>SUM(C135:C139)/5</f>
        <v/>
      </c>
      <c r="H139" s="171">
        <f>SUM(C134:C139)/6</f>
        <v/>
      </c>
      <c r="I139" s="148">
        <f>SUM(C133:C139)/7</f>
        <v/>
      </c>
      <c r="J139" s="163">
        <f>SUM(C132:C139)/8</f>
        <v/>
      </c>
      <c r="K139" s="183">
        <f>SUM(C131:C139)/9</f>
        <v/>
      </c>
      <c r="L139" s="149">
        <f>SUM(C130:C139)/10</f>
        <v/>
      </c>
      <c r="M139" s="150">
        <f>SUM(C129:C139)/11</f>
        <v/>
      </c>
      <c r="N139" s="150">
        <f>SUM(C128:C139)/12</f>
        <v/>
      </c>
      <c r="O139" s="130">
        <f>SUM(C127:C139)/13</f>
        <v/>
      </c>
      <c r="P139" s="159">
        <f>SUM(C126:C139)/14</f>
        <v/>
      </c>
      <c r="Q139" s="97">
        <f>SUM(C125:C139)/15</f>
        <v/>
      </c>
      <c r="R139" s="144">
        <f>SUM(C124:C139)/16</f>
        <v/>
      </c>
      <c r="S139" s="118">
        <f>SUM(C123:C139)/17</f>
        <v/>
      </c>
      <c r="T139" s="186">
        <f>SUM(C122:C139)/18</f>
        <v/>
      </c>
      <c r="U139" s="145">
        <f>SUM(C121:C139)/19</f>
        <v/>
      </c>
      <c r="V139" s="165">
        <f>SUM(C120:C139)/20</f>
        <v/>
      </c>
    </row>
    <row r="140">
      <c r="A140" s="280" t="n">
        <v>46119</v>
      </c>
      <c r="B140" s="4" t="n">
        <v>2539.8</v>
      </c>
      <c r="C140" s="4" t="n">
        <v>2522.711</v>
      </c>
      <c r="D140" s="115">
        <f>SUM(C139:C140)/2</f>
        <v/>
      </c>
      <c r="E140" s="185">
        <f>SUM(C138:C140)/3</f>
        <v/>
      </c>
      <c r="F140" s="148">
        <f>SUM(C137:C140)/4</f>
        <v/>
      </c>
      <c r="G140" s="148">
        <f>SUM(C136:C140)/5</f>
        <v/>
      </c>
      <c r="H140" s="171">
        <f>SUM(C135:C140)/6</f>
        <v/>
      </c>
      <c r="I140" s="148">
        <f>SUM(C134:C140)/7</f>
        <v/>
      </c>
      <c r="J140" s="163">
        <f>SUM(C133:C140)/8</f>
        <v/>
      </c>
      <c r="K140" s="183">
        <f>SUM(C132:C140)/9</f>
        <v/>
      </c>
      <c r="L140" s="149">
        <f>SUM(C131:C140)/10</f>
        <v/>
      </c>
      <c r="M140" s="150">
        <f>SUM(C130:C140)/11</f>
        <v/>
      </c>
      <c r="N140" s="150">
        <f>SUM(C129:C140)/12</f>
        <v/>
      </c>
      <c r="O140" s="130">
        <f>SUM(C128:C140)/13</f>
        <v/>
      </c>
      <c r="P140" s="159">
        <f>SUM(C127:C140)/14</f>
        <v/>
      </c>
      <c r="Q140" s="97">
        <f>SUM(C126:C140)/15</f>
        <v/>
      </c>
      <c r="R140" s="144">
        <f>SUM(C125:C140)/16</f>
        <v/>
      </c>
      <c r="S140" s="118">
        <f>SUM(C124:C140)/17</f>
        <v/>
      </c>
      <c r="T140" s="186">
        <f>SUM(C123:C140)/18</f>
        <v/>
      </c>
      <c r="U140" s="145">
        <f>SUM(C122:C140)/19</f>
        <v/>
      </c>
      <c r="V140" s="165">
        <f>SUM(C121:C140)/20</f>
        <v/>
      </c>
    </row>
    <row r="141">
      <c r="A141" s="280" t="n">
        <v>46120</v>
      </c>
      <c r="B141" s="4" t="n">
        <v>2559.2</v>
      </c>
      <c r="C141" s="4" t="n">
        <v>2557.12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46121</v>
      </c>
      <c r="B142" s="4" t="n">
        <v>2589</v>
      </c>
      <c r="C142" s="4" t="n">
        <v>2577.84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46122</v>
      </c>
      <c r="B143" s="4" t="n">
        <v>2524.3</v>
      </c>
      <c r="C143" s="4" t="n">
        <v>2522.67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46125</v>
      </c>
      <c r="B144" s="4" t="n">
        <v>2472.6</v>
      </c>
      <c r="C144" s="4" t="n">
        <v>2480.4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46127</v>
      </c>
      <c r="B145" s="4" t="n">
        <v>2554.9</v>
      </c>
      <c r="C145" s="4" t="n">
        <v>2542.02</v>
      </c>
      <c r="D145" s="34">
        <f>SUM(C144:C145)/2</f>
        <v/>
      </c>
      <c r="E145" s="34">
        <f>SUM(C143:C145)/3</f>
        <v/>
      </c>
      <c r="F145" s="34">
        <f>SUM(C142:C145)/4</f>
        <v/>
      </c>
      <c r="G145" s="34">
        <f>SUM(C141:C145)/5</f>
        <v/>
      </c>
      <c r="H145" s="34">
        <f>SUM(C140:C145)/6</f>
        <v/>
      </c>
      <c r="I145" s="34">
        <f>SUM(C139:C145)/7</f>
        <v/>
      </c>
      <c r="J145" s="37">
        <f>SUM(C138:C145)/8</f>
        <v/>
      </c>
      <c r="K145" s="34">
        <f>SUM(C137:C145)/9</f>
        <v/>
      </c>
      <c r="L145" s="34">
        <f>SUM(C136:C145)/10</f>
        <v/>
      </c>
      <c r="M145" s="34">
        <f>SUM(C135:C145)/11</f>
        <v/>
      </c>
      <c r="N145" s="34">
        <f>SUM(C134:C145)/12</f>
        <v/>
      </c>
      <c r="O145" s="34">
        <f>SUM(C133:C145)/13</f>
        <v/>
      </c>
      <c r="P145" s="34">
        <f>SUM(C132:C145)/14</f>
        <v/>
      </c>
      <c r="Q145" s="34">
        <f>SUM(C131:C145)/15</f>
        <v/>
      </c>
      <c r="R145" s="4">
        <f>SUM(C130:C145)/16</f>
        <v/>
      </c>
      <c r="S145" s="4">
        <f>SUM(C129:C145)/17</f>
        <v/>
      </c>
      <c r="T145" s="4">
        <f>SUM(C128:C145)/18</f>
        <v/>
      </c>
      <c r="U145" s="4">
        <f>SUM(C127:C145)/19</f>
        <v/>
      </c>
      <c r="V145" s="4">
        <f>SUM(C126:C145)/20</f>
        <v/>
      </c>
    </row>
    <row r="146">
      <c r="A146" s="280" t="n">
        <v>46128</v>
      </c>
      <c r="B146" s="4" t="n">
        <v>2576.9</v>
      </c>
      <c r="C146" s="4" t="n">
        <v>2575.25</v>
      </c>
      <c r="D146" s="34">
        <f>SUM(C145:C146)/2</f>
        <v/>
      </c>
      <c r="E146" s="34">
        <f>SUM(C144:C146)/3</f>
        <v/>
      </c>
      <c r="F146" s="34">
        <f>SUM(C143:C146)/4</f>
        <v/>
      </c>
      <c r="G146" s="34">
        <f>SUM(C142:C146)/5</f>
        <v/>
      </c>
      <c r="H146" s="34">
        <f>SUM(C141:C146)/6</f>
        <v/>
      </c>
      <c r="I146" s="34">
        <f>SUM(C140:C146)/7</f>
        <v/>
      </c>
      <c r="J146" s="37">
        <f>SUM(C139:C146)/8</f>
        <v/>
      </c>
      <c r="K146" s="34">
        <f>SUM(C138:C146)/9</f>
        <v/>
      </c>
      <c r="L146" s="34">
        <f>SUM(C137:C146)/10</f>
        <v/>
      </c>
      <c r="M146" s="34">
        <f>SUM(C136:C146)/11</f>
        <v/>
      </c>
      <c r="N146" s="34">
        <f>SUM(C135:C146)/12</f>
        <v/>
      </c>
      <c r="O146" s="34">
        <f>SUM(C134:C146)/13</f>
        <v/>
      </c>
      <c r="P146" s="34">
        <f>SUM(C133:C146)/14</f>
        <v/>
      </c>
      <c r="Q146" s="34">
        <f>SUM(C132:C146)/15</f>
        <v/>
      </c>
      <c r="R146" s="4">
        <f>SUM(C131:C146)/16</f>
        <v/>
      </c>
      <c r="S146" s="4">
        <f>SUM(C130:C146)/17</f>
        <v/>
      </c>
      <c r="T146" s="4">
        <f>SUM(C129:C146)/18</f>
        <v/>
      </c>
      <c r="U146" s="4">
        <f>SUM(C128:C146)/19</f>
        <v/>
      </c>
      <c r="V146" s="4">
        <f>SUM(C127:C146)/20</f>
        <v/>
      </c>
    </row>
    <row r="147">
      <c r="A147" s="280" t="n">
        <v>46129</v>
      </c>
      <c r="B147" s="4" t="n">
        <v>2581.5</v>
      </c>
      <c r="C147" s="4" t="n">
        <v>2577.97</v>
      </c>
      <c r="D147" s="34">
        <f>SUM(C146:C147)/2</f>
        <v/>
      </c>
      <c r="E147" s="34">
        <f>SUM(C145:C147)/3</f>
        <v/>
      </c>
      <c r="F147" s="34">
        <f>SUM(C144:C147)/4</f>
        <v/>
      </c>
      <c r="G147" s="34">
        <f>SUM(C143:C147)/5</f>
        <v/>
      </c>
      <c r="H147" s="34">
        <f>SUM(C142:C147)/6</f>
        <v/>
      </c>
      <c r="I147" s="34">
        <f>SUM(C141:C147)/7</f>
        <v/>
      </c>
      <c r="J147" s="37">
        <f>SUM(C140:C147)/8</f>
        <v/>
      </c>
      <c r="K147" s="34">
        <f>SUM(C139:C147)/9</f>
        <v/>
      </c>
      <c r="L147" s="34">
        <f>SUM(C138:C147)/10</f>
        <v/>
      </c>
      <c r="M147" s="34">
        <f>SUM(C137:C147)/11</f>
        <v/>
      </c>
      <c r="N147" s="34">
        <f>SUM(C136:C147)/12</f>
        <v/>
      </c>
      <c r="O147" s="34">
        <f>SUM(C135:C147)/13</f>
        <v/>
      </c>
      <c r="P147" s="34">
        <f>SUM(C134:C147)/14</f>
        <v/>
      </c>
      <c r="Q147" s="34">
        <f>SUM(C133:C147)/15</f>
        <v/>
      </c>
      <c r="R147" s="4">
        <f>SUM(C132:C147)/16</f>
        <v/>
      </c>
      <c r="S147" s="4">
        <f>SUM(C131:C147)/17</f>
        <v/>
      </c>
      <c r="T147" s="4">
        <f>SUM(C130:C147)/18</f>
        <v/>
      </c>
      <c r="U147" s="4">
        <f>SUM(C129:C147)/19</f>
        <v/>
      </c>
      <c r="V147" s="4">
        <f>SUM(C128:C147)/20</f>
        <v/>
      </c>
    </row>
    <row r="148">
      <c r="A148" s="280" t="n">
        <v>46132</v>
      </c>
      <c r="B148" s="4" t="n">
        <v>2579.6</v>
      </c>
      <c r="C148" s="4" t="n">
        <v>2581.07</v>
      </c>
      <c r="D148" s="34">
        <f>SUM(C147:C148)/2</f>
        <v/>
      </c>
      <c r="E148" s="34">
        <f>SUM(C146:C148)/3</f>
        <v/>
      </c>
      <c r="F148" s="34">
        <f>SUM(C145:C148)/4</f>
        <v/>
      </c>
      <c r="G148" s="34">
        <f>SUM(C144:C148)/5</f>
        <v/>
      </c>
      <c r="H148" s="34">
        <f>SUM(C143:C148)/6</f>
        <v/>
      </c>
      <c r="I148" s="34">
        <f>SUM(C142:C148)/7</f>
        <v/>
      </c>
      <c r="J148" s="37">
        <f>SUM(C141:C148)/8</f>
        <v/>
      </c>
      <c r="K148" s="34">
        <f>SUM(C140:C148)/9</f>
        <v/>
      </c>
      <c r="L148" s="34">
        <f>SUM(C139:C148)/10</f>
        <v/>
      </c>
      <c r="M148" s="34">
        <f>SUM(C138:C148)/11</f>
        <v/>
      </c>
      <c r="N148" s="34">
        <f>SUM(C137:C148)/12</f>
        <v/>
      </c>
      <c r="O148" s="34">
        <f>SUM(C136:C148)/13</f>
        <v/>
      </c>
      <c r="P148" s="34">
        <f>SUM(C135:C148)/14</f>
        <v/>
      </c>
      <c r="Q148" s="34">
        <f>SUM(C134:C148)/15</f>
        <v/>
      </c>
      <c r="R148" s="4">
        <f>SUM(C133:C148)/16</f>
        <v/>
      </c>
      <c r="S148" s="4">
        <f>SUM(C132:C148)/17</f>
        <v/>
      </c>
      <c r="T148" s="4">
        <f>SUM(C131:C148)/18</f>
        <v/>
      </c>
      <c r="U148" s="4">
        <f>SUM(C130:C148)/19</f>
        <v/>
      </c>
      <c r="V148" s="4">
        <f>SUM(C129:C148)/20</f>
        <v/>
      </c>
    </row>
    <row r="149">
      <c r="A149" s="280" t="n">
        <v>46133</v>
      </c>
      <c r="B149" s="4" t="n">
        <v>2610.5</v>
      </c>
      <c r="C149" s="4" t="n">
        <v>2596.45</v>
      </c>
      <c r="D149" s="34">
        <f>SUM(C148:C149)/2</f>
        <v/>
      </c>
      <c r="E149" s="34">
        <f>SUM(C147:C149)/3</f>
        <v/>
      </c>
      <c r="F149" s="34">
        <f>SUM(C146:C149)/4</f>
        <v/>
      </c>
      <c r="G149" s="34">
        <f>SUM(C145:C149)/5</f>
        <v/>
      </c>
      <c r="H149" s="34">
        <f>SUM(C144:C149)/6</f>
        <v/>
      </c>
      <c r="I149" s="34">
        <f>SUM(C143:C149)/7</f>
        <v/>
      </c>
      <c r="J149" s="37">
        <f>SUM(C142:C149)/8</f>
        <v/>
      </c>
      <c r="K149" s="34">
        <f>SUM(C141:C149)/9</f>
        <v/>
      </c>
      <c r="L149" s="34">
        <f>SUM(C140:C149)/10</f>
        <v/>
      </c>
      <c r="M149" s="34">
        <f>SUM(C139:C149)/11</f>
        <v/>
      </c>
      <c r="N149" s="34">
        <f>SUM(C138:C149)/12</f>
        <v/>
      </c>
      <c r="O149" s="34">
        <f>SUM(C137:C149)/13</f>
        <v/>
      </c>
      <c r="P149" s="34">
        <f>SUM(C136:C149)/14</f>
        <v/>
      </c>
      <c r="Q149" s="34">
        <f>SUM(C135:C149)/15</f>
        <v/>
      </c>
      <c r="R149" s="4">
        <f>SUM(C134:C149)/16</f>
        <v/>
      </c>
      <c r="S149" s="4">
        <f>SUM(C133:C149)/17</f>
        <v/>
      </c>
      <c r="T149" s="4">
        <f>SUM(C132:C149)/18</f>
        <v/>
      </c>
      <c r="U149" s="4">
        <f>SUM(C131:C149)/19</f>
        <v/>
      </c>
      <c r="V149" s="4">
        <f>SUM(C130:C149)/20</f>
        <v/>
      </c>
    </row>
    <row r="150">
      <c r="A150" s="280" t="n">
        <v>46134</v>
      </c>
      <c r="B150" s="4" t="n">
        <v>2538.5</v>
      </c>
      <c r="C150" s="4" t="n">
        <v>2543.73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>
      <c r="A151" s="280" t="n">
        <v>46135</v>
      </c>
      <c r="B151" s="4" t="n">
        <v>2521.8</v>
      </c>
      <c r="C151" s="4" t="n">
        <v>2538.02</v>
      </c>
      <c r="D151" s="34">
        <f>SUM(C150:C151)/2</f>
        <v/>
      </c>
      <c r="E151" s="34">
        <f>SUM(C149:C151)/3</f>
        <v/>
      </c>
      <c r="F151" s="34">
        <f>SUM(C148:C151)/4</f>
        <v/>
      </c>
      <c r="G151" s="34">
        <f>SUM(C147:C151)/5</f>
        <v/>
      </c>
      <c r="H151" s="34">
        <f>SUM(C146:C151)/6</f>
        <v/>
      </c>
      <c r="I151" s="34">
        <f>SUM(C145:C151)/7</f>
        <v/>
      </c>
      <c r="J151" s="37">
        <f>SUM(C144:C151)/8</f>
        <v/>
      </c>
      <c r="K151" s="34">
        <f>SUM(C143:C151)/9</f>
        <v/>
      </c>
      <c r="L151" s="34">
        <f>SUM(C142:C151)/10</f>
        <v/>
      </c>
      <c r="M151" s="34">
        <f>SUM(C141:C151)/11</f>
        <v/>
      </c>
      <c r="N151" s="34">
        <f>SUM(C140:C151)/12</f>
        <v/>
      </c>
      <c r="O151" s="34">
        <f>SUM(C139:C151)/13</f>
        <v/>
      </c>
      <c r="P151" s="34">
        <f>SUM(C138:C151)/14</f>
        <v/>
      </c>
      <c r="Q151" s="34">
        <f>SUM(C137:C151)/15</f>
        <v/>
      </c>
      <c r="R151" s="4">
        <f>SUM(C136:C151)/16</f>
        <v/>
      </c>
      <c r="S151" s="4">
        <f>SUM(C135:C151)/17</f>
        <v/>
      </c>
      <c r="T151" s="4">
        <f>SUM(C134:C151)/18</f>
        <v/>
      </c>
      <c r="U151" s="4">
        <f>SUM(C133:C151)/19</f>
        <v/>
      </c>
      <c r="V151" s="4">
        <f>SUM(C132:C151)/20</f>
        <v/>
      </c>
    </row>
    <row r="152">
      <c r="A152" s="280" t="n">
        <v>46136</v>
      </c>
      <c r="B152" s="4" t="n">
        <v>2396.9</v>
      </c>
      <c r="C152" s="4" t="n">
        <v>2426.09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>
      <c r="A153" s="280" t="n">
        <v>46137</v>
      </c>
      <c r="B153" s="4" t="n"/>
      <c r="C153" s="4" t="n"/>
    </row>
    <row r="154">
      <c r="A154" s="280" t="n">
        <v>46138</v>
      </c>
      <c r="B154" s="4" t="n"/>
      <c r="C154" s="4" t="n"/>
    </row>
    <row r="155">
      <c r="A155" s="280" t="n">
        <v>46139</v>
      </c>
      <c r="B155" s="4" t="n"/>
      <c r="C155" s="4" t="n"/>
    </row>
    <row r="156">
      <c r="A156" s="280" t="n">
        <v>46140</v>
      </c>
      <c r="B156" s="4" t="n"/>
      <c r="C156" s="4" t="n"/>
    </row>
    <row r="157">
      <c r="A157" s="280" t="n">
        <v>46141</v>
      </c>
      <c r="B157" s="4" t="n"/>
      <c r="C157" s="4" t="n"/>
    </row>
    <row r="158">
      <c r="A158" s="280" t="n">
        <v>46142</v>
      </c>
      <c r="B158" s="4" t="n"/>
      <c r="C158" s="4" t="n"/>
    </row>
    <row r="159">
      <c r="A159" s="280" t="n">
        <v>46143</v>
      </c>
      <c r="B159" s="4" t="n"/>
      <c r="C159" s="4" t="n"/>
    </row>
    <row r="160">
      <c r="A160" s="280" t="n">
        <v>46144</v>
      </c>
      <c r="B160" s="4" t="n"/>
      <c r="C160" s="4" t="n"/>
    </row>
  </sheetData>
  <conditionalFormatting sqref="B2:C160">
    <cfRule type="expression" priority="1" dxfId="0">
      <formula>C2&gt;=B2</formula>
    </cfRule>
    <cfRule type="expression" priority="2" dxfId="1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9" customWidth="1" style="326" min="2" max="2"/>
    <col width="9.43" customWidth="1" style="326" min="3" max="3"/>
    <col width="8.57" customWidth="1" style="326" min="4" max="17"/>
    <col width="8.710000000000001" customWidth="1" style="326" min="18" max="22"/>
    <col width="27.86" customWidth="1" style="326" min="23" max="23"/>
  </cols>
  <sheetData>
    <row r="1">
      <c r="A1" s="52" t="inlineStr">
        <is>
          <t>DATE</t>
        </is>
      </c>
      <c r="B1" s="52" t="inlineStr">
        <is>
          <t>INFY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45912</v>
      </c>
      <c r="B2" s="33" t="n">
        <v>1525.6</v>
      </c>
      <c r="C2" s="34" t="n">
        <v>1529.86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45915</v>
      </c>
      <c r="B3" s="33" t="n">
        <v>1508.4</v>
      </c>
      <c r="C3" s="34" t="n">
        <v>1509.77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45916</v>
      </c>
      <c r="B4" s="33" t="n">
        <v>1511.3</v>
      </c>
      <c r="C4" s="34" t="n">
        <v>1507.81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45917</v>
      </c>
      <c r="B5" s="33" t="n">
        <v>1522.4</v>
      </c>
      <c r="C5" s="34" t="n">
        <v>1521.42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45918</v>
      </c>
      <c r="B6" s="33" t="n">
        <v>1541.6</v>
      </c>
      <c r="C6" s="34" t="n">
        <v>1545.12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45919</v>
      </c>
      <c r="B7" s="33" t="n">
        <v>1540.2</v>
      </c>
      <c r="C7" s="34" t="n">
        <v>1536.05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45922</v>
      </c>
      <c r="B8" s="33" t="n">
        <v>1499.5</v>
      </c>
      <c r="C8" s="34" t="n">
        <v>1499.71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45923</v>
      </c>
      <c r="B9" s="33" t="n">
        <v>1497.5</v>
      </c>
      <c r="C9" s="34" t="n">
        <v>1500.59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4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45924</v>
      </c>
      <c r="B10" s="33" t="n">
        <v>1494.6</v>
      </c>
      <c r="C10" s="34" t="n">
        <v>1490.98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4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45925</v>
      </c>
      <c r="B11" s="33" t="n">
        <v>1484.8</v>
      </c>
      <c r="C11" s="34" t="n">
        <v>1487.92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4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45926</v>
      </c>
      <c r="B12" s="33" t="n">
        <v>1448.9</v>
      </c>
      <c r="C12" s="34" t="n">
        <v>1457.7</v>
      </c>
      <c r="D12" s="40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4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45929</v>
      </c>
      <c r="B13" s="33" t="n">
        <v>1441.8</v>
      </c>
      <c r="C13" s="34" t="n">
        <v>1447.05</v>
      </c>
      <c r="D13" s="34">
        <f>SUM(C12:C13)/2</f>
        <v/>
      </c>
      <c r="E13" s="34">
        <f>SUM(C11:C13)/3</f>
        <v/>
      </c>
      <c r="F13" s="227">
        <f>SUM(C10:C13)/4</f>
        <v/>
      </c>
      <c r="G13" s="45">
        <f>SUM(C9:C13)/5</f>
        <v/>
      </c>
      <c r="H13" s="34">
        <f>SUM(C8:C13)/6</f>
        <v/>
      </c>
      <c r="I13" s="34">
        <f>SUM(C7:C13)/7</f>
        <v/>
      </c>
      <c r="J13" s="34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45930</v>
      </c>
      <c r="B14" s="33" t="n">
        <v>1441.8</v>
      </c>
      <c r="C14" s="34" t="n">
        <v>1443.52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227">
        <f>SUM(C9:C14)/6</f>
        <v/>
      </c>
      <c r="I14" s="227">
        <f>SUM(C8:C14)/7</f>
        <v/>
      </c>
      <c r="J14" s="34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45931</v>
      </c>
      <c r="B15" s="34" t="n">
        <v>1445.8</v>
      </c>
      <c r="C15" s="34" t="n">
        <v>1439.54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22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45933</v>
      </c>
      <c r="B16" s="34" t="n">
        <v>1446.6</v>
      </c>
      <c r="C16" s="34" t="n">
        <v>1442.27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4">
        <f>SUM(C9:C16)/8</f>
        <v/>
      </c>
      <c r="K16" s="34">
        <f>SUM(C8:C16)/9</f>
        <v/>
      </c>
      <c r="L16" s="40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45936</v>
      </c>
      <c r="B17" s="34" t="n">
        <v>1476</v>
      </c>
      <c r="C17" s="34" t="n">
        <v>1465.65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227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45937</v>
      </c>
      <c r="B18" s="34" t="n">
        <v>1458.5</v>
      </c>
      <c r="C18" s="34" t="n">
        <v>1463.52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40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45938</v>
      </c>
      <c r="B19" s="34" t="n">
        <v>1495</v>
      </c>
      <c r="C19" s="34" t="n">
        <v>1489.22</v>
      </c>
      <c r="D19" s="228">
        <f>SUM(C18:C19)/2</f>
        <v/>
      </c>
      <c r="E19" s="229">
        <f>SUM(C17:C19)/3</f>
        <v/>
      </c>
      <c r="F19" s="214">
        <f>SUM(C16:C19)/4</f>
        <v/>
      </c>
      <c r="G19" s="214">
        <f>SUM(C15:C19)/5</f>
        <v/>
      </c>
      <c r="H19" s="214">
        <f>SUM(C14:C19)/6</f>
        <v/>
      </c>
      <c r="I19" s="214">
        <f>SUM(C13:C19)/7</f>
        <v/>
      </c>
      <c r="J19" s="216">
        <f>SUM(C12:C19)/8</f>
        <v/>
      </c>
      <c r="K19" s="214">
        <f>SUM(C11:C19)/9</f>
        <v/>
      </c>
      <c r="L19" s="214">
        <f>SUM(C10:C19)/10</f>
        <v/>
      </c>
      <c r="M19" s="214">
        <f>SUM(C9:C19)/11</f>
        <v/>
      </c>
      <c r="N19" s="214">
        <f>SUM(C8:C19)/12</f>
        <v/>
      </c>
      <c r="O19" s="230">
        <f>SUM(C7:C19)/13</f>
        <v/>
      </c>
      <c r="P19" s="214">
        <f>SUM(C6:C19)/14</f>
        <v/>
      </c>
      <c r="Q19" s="214">
        <f>SUM(C5:C19)/15</f>
        <v/>
      </c>
      <c r="R19" s="214">
        <f>SUM(C4:C19)/16</f>
        <v/>
      </c>
      <c r="S19" s="214">
        <f>SUM(C3:C19)/17</f>
        <v/>
      </c>
      <c r="T19" s="214">
        <f>SUM(C2:C19)/18</f>
        <v/>
      </c>
      <c r="U19" s="214" t="n"/>
      <c r="V19" s="214" t="n"/>
    </row>
    <row r="20">
      <c r="A20" s="280" t="n">
        <v>45939</v>
      </c>
      <c r="B20" s="34" t="n">
        <v>1509.3</v>
      </c>
      <c r="C20" s="34" t="n">
        <v>1504.16</v>
      </c>
      <c r="D20" s="214">
        <f>SUM(C19:C20)/2</f>
        <v/>
      </c>
      <c r="E20" s="214">
        <f>SUM(C18:C20)/3</f>
        <v/>
      </c>
      <c r="F20" s="214">
        <f>SUM(C17:C20)/4</f>
        <v/>
      </c>
      <c r="G20" s="229">
        <f>SUM(C16:C20)/5</f>
        <v/>
      </c>
      <c r="H20" s="214">
        <f>SUM(C15:C20)/6</f>
        <v/>
      </c>
      <c r="I20" s="214">
        <f>SUM(C14:C20)/7</f>
        <v/>
      </c>
      <c r="J20" s="216">
        <f>SUM(C13:C20)/8</f>
        <v/>
      </c>
      <c r="K20" s="214">
        <f>SUM(C12:C20)/9</f>
        <v/>
      </c>
      <c r="L20" s="214">
        <f>SUM(C11:C20)/10</f>
        <v/>
      </c>
      <c r="M20" s="214">
        <f>SUM(C10:C20)/11</f>
        <v/>
      </c>
      <c r="N20" s="214">
        <f>SUM(C9:C20)/12</f>
        <v/>
      </c>
      <c r="O20" s="229">
        <f>SUM(C8:C20)/13</f>
        <v/>
      </c>
      <c r="P20" s="214">
        <f>SUM(C7:C20)/14</f>
        <v/>
      </c>
      <c r="Q20" s="214">
        <f>SUM(C6:C20)/15</f>
        <v/>
      </c>
      <c r="R20" s="214">
        <f>SUM(C5:C20)/16</f>
        <v/>
      </c>
      <c r="S20" s="214">
        <f>SUM(C4:C20)/17</f>
        <v/>
      </c>
      <c r="T20" s="214">
        <f>SUM(C3:C20)/18</f>
        <v/>
      </c>
      <c r="U20" s="214">
        <f>SUM(C2:C20)/19</f>
        <v/>
      </c>
      <c r="V20" s="214" t="n"/>
    </row>
    <row r="21">
      <c r="A21" s="280" t="n">
        <v>45940</v>
      </c>
      <c r="B21" s="34" t="n">
        <v>1514.9</v>
      </c>
      <c r="C21" s="34" t="n">
        <v>1513.91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40">
        <f>SUM(C15:C21)/7</f>
        <v/>
      </c>
      <c r="J21" s="231">
        <f>SUM(C14:C21)/8</f>
        <v/>
      </c>
      <c r="K21" s="34">
        <f>SUM(C13:C21)/9</f>
        <v/>
      </c>
      <c r="L21" s="34">
        <f>SUM(C12:C21)/10</f>
        <v/>
      </c>
      <c r="M21" s="227">
        <f>SUM(C11:C21)/11</f>
        <v/>
      </c>
      <c r="N21" s="227">
        <f>SUM(C10:C21)/12</f>
        <v/>
      </c>
      <c r="O21" s="227">
        <f>SUM(C9:C21)/13</f>
        <v/>
      </c>
      <c r="P21" s="227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  <c r="W21" s="8" t="inlineStr">
        <is>
          <t>8DATP</t>
        </is>
      </c>
    </row>
    <row r="22">
      <c r="A22" s="280" t="n">
        <v>45943</v>
      </c>
      <c r="B22" s="34" t="n">
        <v>1493.2</v>
      </c>
      <c r="C22" s="34" t="n">
        <v>1492.35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232">
        <f>SUM(C15:C22)/8</f>
        <v/>
      </c>
      <c r="K22" s="40">
        <f>SUM(C14:C22)/9</f>
        <v/>
      </c>
      <c r="L22" s="227">
        <f>SUM(C13:C22)/10</f>
        <v/>
      </c>
      <c r="M22" s="227">
        <f>SUM(C12:C22)/11</f>
        <v/>
      </c>
      <c r="N22" s="227">
        <f>SUM(C11:C22)/12</f>
        <v/>
      </c>
      <c r="O22" s="227">
        <f>SUM(C10:C22)/13</f>
        <v/>
      </c>
      <c r="P22" s="227">
        <f>SUM(C9:C22)/14</f>
        <v/>
      </c>
      <c r="Q22" s="233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45944</v>
      </c>
      <c r="B23" s="34" t="n">
        <v>1489.9</v>
      </c>
      <c r="C23" s="34" t="n">
        <v>1494.67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40">
        <f>SUM(C14:C23)/10</f>
        <v/>
      </c>
      <c r="M23" s="40">
        <f>SUM(C13:C23)/11</f>
        <v/>
      </c>
      <c r="N23" s="227">
        <f>SUM(C12:C23)/12</f>
        <v/>
      </c>
      <c r="O23" s="40">
        <f>SUM(C11:C23)/13</f>
        <v/>
      </c>
      <c r="P23" s="227">
        <f>SUM(C10:C23)/14</f>
        <v/>
      </c>
      <c r="Q23" s="233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45945</v>
      </c>
      <c r="B24" s="34" t="n">
        <v>1474.4</v>
      </c>
      <c r="C24" s="34" t="n">
        <v>1475.21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40">
        <f>SUM(C14:C24)/11</f>
        <v/>
      </c>
      <c r="N24" s="40">
        <f>SUM(C13:C24)/12</f>
        <v/>
      </c>
      <c r="O24" s="227">
        <f>SUM(C12:C24)/13</f>
        <v/>
      </c>
      <c r="P24" s="40">
        <f>SUM(C11:C24)/14</f>
        <v/>
      </c>
      <c r="Q24" s="233">
        <f>SUM(C10:C24)/15</f>
        <v/>
      </c>
      <c r="R24" s="234">
        <f>SUM(C9:C24)/16</f>
        <v/>
      </c>
      <c r="S24" s="235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45946</v>
      </c>
      <c r="B25" s="34" t="n">
        <v>1471.5</v>
      </c>
      <c r="C25" s="34" t="n">
        <v>1468.34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40">
        <f>SUM(C14:C25)/12</f>
        <v/>
      </c>
      <c r="O25" s="40">
        <f>SUM(C13:C25)/13</f>
        <v/>
      </c>
      <c r="P25" s="227">
        <f>SUM(C12:C25)/14</f>
        <v/>
      </c>
      <c r="Q25" s="40">
        <f>SUM(C11:C25)/15</f>
        <v/>
      </c>
      <c r="R25" s="234">
        <f>SUM(C10:C25)/16</f>
        <v/>
      </c>
      <c r="S25" s="236">
        <f>SUM(C9:C25)/17</f>
        <v/>
      </c>
      <c r="T25" s="235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45947</v>
      </c>
      <c r="B26" s="4" t="n">
        <v>1441.1</v>
      </c>
      <c r="C26" s="4" t="n">
        <v>1444.15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40">
        <f>SUM(C15:C26)/12</f>
        <v/>
      </c>
      <c r="O26" s="40">
        <f>SUM(C14:C26)/13</f>
        <v/>
      </c>
      <c r="P26" s="227">
        <f>SUM(C13:C26)/14</f>
        <v/>
      </c>
      <c r="Q26" s="34">
        <f>SUM(C12:C26)/15</f>
        <v/>
      </c>
      <c r="R26" s="236">
        <f>SUM(C11:C26)/16</f>
        <v/>
      </c>
      <c r="S26" s="236">
        <f>SUM(C10:C26)/17</f>
        <v/>
      </c>
      <c r="T26" s="236">
        <f>SUM(C9:C26)/18</f>
        <v/>
      </c>
      <c r="U26" s="38">
        <f>SUM(C8:C26)/19</f>
        <v/>
      </c>
      <c r="V26" s="4">
        <f>SUM(C7:C26)/20</f>
        <v/>
      </c>
    </row>
    <row r="27">
      <c r="A27" s="280" t="n">
        <v>45950</v>
      </c>
      <c r="B27" s="4" t="n">
        <v>1460.9</v>
      </c>
      <c r="C27" s="4" t="n">
        <v>1460.14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45">
        <f>SUM(C16:C27)/12</f>
        <v/>
      </c>
      <c r="O27" s="227">
        <f>SUM(C15:C27)/13</f>
        <v/>
      </c>
      <c r="P27" s="227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236">
        <f>SUM(C10:C27)/18</f>
        <v/>
      </c>
      <c r="U27" s="38">
        <f>SUM(C9:C27)/19</f>
        <v/>
      </c>
      <c r="V27" s="38">
        <f>SUM(C8:C27)/20</f>
        <v/>
      </c>
    </row>
    <row r="28">
      <c r="A28" s="280" t="n">
        <v>45951</v>
      </c>
      <c r="B28" s="4" t="n">
        <v>1472.4</v>
      </c>
      <c r="C28" s="4" t="n">
        <v>1476.03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45">
        <f>SUM(C16:C28)/13</f>
        <v/>
      </c>
      <c r="P28" s="227">
        <f>SUM(C15:C28)/14</f>
        <v/>
      </c>
      <c r="Q28" s="227">
        <f>SUM(C14:C28)/15</f>
        <v/>
      </c>
      <c r="R28" s="4">
        <f>SUM(C13:C28)/16</f>
        <v/>
      </c>
      <c r="S28" s="4">
        <f>SUM(C12:C28)/17</f>
        <v/>
      </c>
      <c r="T28" s="236">
        <f>SUM(C11:C28)/18</f>
        <v/>
      </c>
      <c r="U28" s="236">
        <f>SUM(C10:C28)/19</f>
        <v/>
      </c>
      <c r="V28" s="38">
        <f>SUM(C9:C28)/20</f>
        <v/>
      </c>
      <c r="W28" s="238" t="inlineStr">
        <is>
          <t>16-DATP 1469.98</t>
        </is>
      </c>
    </row>
    <row r="29">
      <c r="A29" s="280" t="n">
        <v>45953</v>
      </c>
      <c r="B29" s="4" t="n">
        <v>1528.5</v>
      </c>
      <c r="C29" s="4" t="n">
        <v>1530.63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236">
        <f>SUM(C14:C29)/16</f>
        <v/>
      </c>
      <c r="S29" s="236">
        <f>SUM(C13:C29)/17</f>
        <v/>
      </c>
      <c r="T29" s="38">
        <f>SUM(C12:C29)/18</f>
        <v/>
      </c>
      <c r="U29" s="236">
        <f>SUM(C11:C29)/19</f>
        <v/>
      </c>
      <c r="V29" s="38">
        <f>SUM(C10:C29)/20</f>
        <v/>
      </c>
      <c r="W29" s="238" t="n"/>
    </row>
    <row r="30">
      <c r="A30" s="280" t="n">
        <v>45954</v>
      </c>
      <c r="B30" s="4" t="n">
        <v>1525.4</v>
      </c>
      <c r="C30" s="4" t="n">
        <v>1525.74</v>
      </c>
      <c r="D30" s="239">
        <f>SUM(C29:C30)/2</f>
        <v/>
      </c>
      <c r="E30" s="239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235">
        <f>SUM(C13:C30)/18</f>
        <v/>
      </c>
      <c r="U30" s="236">
        <f>SUM(C12:C30)/19</f>
        <v/>
      </c>
      <c r="V30" s="235">
        <f>SUM(C11:C30)/20</f>
        <v/>
      </c>
      <c r="W30" s="238" t="n"/>
    </row>
    <row r="31">
      <c r="A31" s="280" t="n">
        <v>45957</v>
      </c>
      <c r="B31" s="4" t="n">
        <v>1504.5</v>
      </c>
      <c r="C31" s="4" t="n">
        <v>1506.5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  <c r="W31" s="238" t="n"/>
    </row>
    <row r="32">
      <c r="A32" s="280" t="n">
        <v>45958</v>
      </c>
      <c r="B32" s="4" t="n">
        <v>1500.2</v>
      </c>
      <c r="C32" s="4" t="n">
        <v>1497.66</v>
      </c>
      <c r="D32" s="34">
        <f>SUM(C31:C32)/2</f>
        <v/>
      </c>
      <c r="E32" s="34">
        <f>SUM(C30:C32)/3</f>
        <v/>
      </c>
      <c r="F32" s="34">
        <f>SUM(C29:C32)/4</f>
        <v/>
      </c>
      <c r="G32" s="48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  <c r="W32" s="238" t="n"/>
    </row>
    <row r="33">
      <c r="A33" s="280" t="n">
        <v>45959</v>
      </c>
      <c r="B33" s="4" t="n">
        <v>1510.4</v>
      </c>
      <c r="C33" s="4" t="n">
        <v>1510.57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48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  <c r="W33" s="238" t="n"/>
    </row>
    <row r="34">
      <c r="A34" s="280" t="n">
        <v>45960</v>
      </c>
      <c r="B34" s="4" t="n">
        <v>1493.8</v>
      </c>
      <c r="C34" s="4" t="n">
        <v>1494.92</v>
      </c>
      <c r="D34" s="34">
        <f>SUM(C33:C34)/2</f>
        <v/>
      </c>
      <c r="E34" s="34">
        <f>SUM(C32:C34)/3</f>
        <v/>
      </c>
      <c r="F34" s="34">
        <f>SUM(C31:C34)/4</f>
        <v/>
      </c>
      <c r="G34" s="48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  <c r="W34" s="238" t="n"/>
    </row>
    <row r="35">
      <c r="A35" s="280" t="n">
        <v>45961</v>
      </c>
      <c r="B35" s="4" t="n">
        <v>1482.3</v>
      </c>
      <c r="C35" s="4" t="n">
        <v>1485.7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48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  <c r="W35" s="238" t="n"/>
    </row>
    <row r="36">
      <c r="A36" s="280" t="n">
        <v>45964</v>
      </c>
      <c r="B36" s="4" t="n">
        <v>1485.5</v>
      </c>
      <c r="C36" s="4" t="n">
        <v>1482.11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  <c r="W36" s="238" t="n"/>
    </row>
    <row r="37">
      <c r="A37" s="280" t="n">
        <v>45965</v>
      </c>
      <c r="B37" s="4" t="n">
        <v>1467.9</v>
      </c>
      <c r="C37" s="4" t="n">
        <v>1470.61</v>
      </c>
      <c r="D37" s="84">
        <f>SUM(C36:C37)/2</f>
        <v/>
      </c>
      <c r="E37" s="74">
        <f>SUM(C35:C37)/3</f>
        <v/>
      </c>
      <c r="F37" s="95">
        <f>SUM(C34:C37)/4</f>
        <v/>
      </c>
      <c r="G37" s="217">
        <f>SUM(C33:C37)/5</f>
        <v/>
      </c>
      <c r="H37" s="79">
        <f>SUM(C32:C37)/6</f>
        <v/>
      </c>
      <c r="I37" s="80">
        <f>SUM(C31:C37)/7</f>
        <v/>
      </c>
      <c r="J37" s="86">
        <f>SUM(C30:C37)/8</f>
        <v/>
      </c>
      <c r="K37" s="82">
        <f>SUM(C29:C37)/9</f>
        <v/>
      </c>
      <c r="L37" s="88">
        <f>SUM(C28:C37)/10</f>
        <v/>
      </c>
      <c r="M37" s="73">
        <f>SUM(C27:C37)/11</f>
        <v/>
      </c>
      <c r="N37" s="59">
        <f>SUM(C26:C37)/12</f>
        <v/>
      </c>
      <c r="O37" s="61">
        <f>SUM(C25:C37)/13</f>
        <v/>
      </c>
      <c r="P37" s="200">
        <f>SUM(C24:C37)/14</f>
        <v/>
      </c>
      <c r="Q37" s="198">
        <f>SUM(C23:C37)/15</f>
        <v/>
      </c>
      <c r="R37" s="208">
        <f>SUM(C22:C37)/16</f>
        <v/>
      </c>
      <c r="S37" s="194">
        <f>SUM(C21:C37)/17</f>
        <v/>
      </c>
      <c r="T37" s="218">
        <f>SUM(C20:C37)/18</f>
        <v/>
      </c>
      <c r="U37" s="219">
        <f>SUM(C19:C37)/19</f>
        <v/>
      </c>
      <c r="V37" s="220">
        <f>SUM(C18:C37)/20</f>
        <v/>
      </c>
    </row>
    <row r="38">
      <c r="A38" s="280" t="n">
        <v>45967</v>
      </c>
      <c r="B38" s="4" t="n">
        <v>1466.7</v>
      </c>
      <c r="C38" s="4" t="n">
        <v>1471.99</v>
      </c>
      <c r="D38" s="62">
        <f>SUM(C37:C38)/2</f>
        <v/>
      </c>
      <c r="E38" s="73">
        <f>SUM(C36:C38)/3</f>
        <v/>
      </c>
      <c r="F38" s="57">
        <f>SUM(C35:C38)/4</f>
        <v/>
      </c>
      <c r="G38" s="56">
        <f>SUM(C34:C38)/5</f>
        <v/>
      </c>
      <c r="H38" s="86">
        <f>SUM(C33:C38)/6</f>
        <v/>
      </c>
      <c r="I38" s="56">
        <f>SUM(C32:C38)/7</f>
        <v/>
      </c>
      <c r="J38" s="205">
        <f>SUM(C31:C38)/8</f>
        <v/>
      </c>
      <c r="K38" s="56">
        <f>SUM(C30:C38)/9</f>
        <v/>
      </c>
      <c r="L38" s="55">
        <f>SUM(C29:C38)/10</f>
        <v/>
      </c>
      <c r="M38" s="86">
        <f>SUM(C28:C38)/11</f>
        <v/>
      </c>
      <c r="N38" s="72">
        <f>SUM(C27:C38)/12</f>
        <v/>
      </c>
      <c r="O38" s="57">
        <f>SUM(C26:C38)/13</f>
        <v/>
      </c>
      <c r="P38" s="64">
        <f>SUM(C25:C38)/14</f>
        <v/>
      </c>
      <c r="Q38" s="59">
        <f>SUM(C24:C38)/15</f>
        <v/>
      </c>
      <c r="R38" s="61">
        <f>SUM(C23:C38)/16</f>
        <v/>
      </c>
      <c r="S38" s="199">
        <f>SUM(C22:C38)/17</f>
        <v/>
      </c>
      <c r="T38" s="221">
        <f>SUM(C21:C38)/18</f>
        <v/>
      </c>
      <c r="U38" s="208">
        <f>SUM(C20:C38)/19</f>
        <v/>
      </c>
      <c r="V38" s="194">
        <f>SUM(C19:C38)/20</f>
        <v/>
      </c>
    </row>
    <row r="39">
      <c r="A39" s="280" t="n">
        <v>45968</v>
      </c>
      <c r="B39" s="4" t="n">
        <v>1476.8</v>
      </c>
      <c r="C39" s="4" t="n">
        <v>1466.5</v>
      </c>
      <c r="D39" s="208">
        <f>SUM(C38:C39)/2</f>
        <v/>
      </c>
      <c r="E39" s="199">
        <f>SUM(C37:C39)/3</f>
        <v/>
      </c>
      <c r="F39" s="62">
        <f>SUM(C36:C39)/4</f>
        <v/>
      </c>
      <c r="G39" s="73">
        <f>SUM(C35:C39)/5</f>
        <v/>
      </c>
      <c r="H39" s="82">
        <f>SUM(C34:C39)/6</f>
        <v/>
      </c>
      <c r="I39" s="82">
        <f>SUM(C33:C39)/7</f>
        <v/>
      </c>
      <c r="J39" s="72">
        <f>SUM(C32:C39)/8</f>
        <v/>
      </c>
      <c r="K39" s="82">
        <f>SUM(C31:C39)/9</f>
        <v/>
      </c>
      <c r="L39" s="72">
        <f>SUM(C30:C39)/10</f>
        <v/>
      </c>
      <c r="M39" s="72">
        <f>SUM(C29:C39)/11</f>
        <v/>
      </c>
      <c r="N39" s="72">
        <f>SUM(C28:C39)/12</f>
        <v/>
      </c>
      <c r="O39" s="83">
        <f>SUM(C27:C39)/13</f>
        <v/>
      </c>
      <c r="P39" s="66">
        <f>SUM(C26:C39)/14</f>
        <v/>
      </c>
      <c r="Q39" s="73">
        <f>SUM(C25:C39)/15</f>
        <v/>
      </c>
      <c r="R39" s="90">
        <f>SUM(C24:C39)/16</f>
        <v/>
      </c>
      <c r="S39" s="91">
        <f>SUM(C23:C39)/17</f>
        <v/>
      </c>
      <c r="T39" s="200">
        <f>SUM(C22:C39)/18</f>
        <v/>
      </c>
      <c r="U39" s="198">
        <f>SUM(C21:C39)/19</f>
        <v/>
      </c>
      <c r="V39" s="208">
        <f>SUM(C20:C39)/20</f>
        <v/>
      </c>
    </row>
    <row r="40">
      <c r="A40" s="280" t="n">
        <v>45971</v>
      </c>
      <c r="B40" s="4" t="n">
        <v>1513.5</v>
      </c>
      <c r="C40" s="4" t="n">
        <v>1510.82</v>
      </c>
      <c r="D40" s="222">
        <f>SUM(C39:C40)/2</f>
        <v/>
      </c>
      <c r="E40" s="223">
        <f>SUM(C38:C40)/3</f>
        <v/>
      </c>
      <c r="F40" s="208">
        <f>SUM(C37:C40)/4</f>
        <v/>
      </c>
      <c r="G40" s="224">
        <f>SUM(C36:C40)/5</f>
        <v/>
      </c>
      <c r="H40" s="62">
        <f>SUM(C35:C40)/6</f>
        <v/>
      </c>
      <c r="I40" s="73">
        <f>SUM(C34:C40)/7</f>
        <v/>
      </c>
      <c r="J40" s="64">
        <f>SUM(C33:C40)/8</f>
        <v/>
      </c>
      <c r="K40" s="202">
        <f>SUM(C32:C40)/9</f>
        <v/>
      </c>
      <c r="L40" s="65">
        <f>SUM(C31:C40)/10</f>
        <v/>
      </c>
      <c r="M40" s="88">
        <f>SUM(C30:C40)/11</f>
        <v/>
      </c>
      <c r="N40" s="88">
        <f>SUM(C29:C40)/12</f>
        <v/>
      </c>
      <c r="O40" s="88">
        <f>SUM(C28:C40)/13</f>
        <v/>
      </c>
      <c r="P40" s="202">
        <f>SUM(C27:C40)/14</f>
        <v/>
      </c>
      <c r="Q40" s="64">
        <f>SUM(C26:C40)/15</f>
        <v/>
      </c>
      <c r="R40" s="63">
        <f>SUM(C25:C40)/16</f>
        <v/>
      </c>
      <c r="S40" s="61">
        <f>SUM(C24:C40)/17</f>
        <v/>
      </c>
      <c r="T40" s="199">
        <f>SUM(C23:C40)/18</f>
        <v/>
      </c>
      <c r="U40" s="206">
        <f>SUM(C22:C40)/19</f>
        <v/>
      </c>
      <c r="V40" s="207">
        <f>SUM(C21:C40)/20</f>
        <v/>
      </c>
    </row>
    <row r="41">
      <c r="A41" s="280" t="n">
        <v>45972</v>
      </c>
      <c r="B41" s="4" t="n">
        <v>1530.3</v>
      </c>
      <c r="C41" s="4" t="n">
        <v>1523.86</v>
      </c>
      <c r="D41" s="222">
        <f>SUM(C40:C41)/2</f>
        <v/>
      </c>
      <c r="E41" s="219">
        <f>SUM(C39:C41)/3</f>
        <v/>
      </c>
      <c r="F41" s="196">
        <f>SUM(C38:C41)/4</f>
        <v/>
      </c>
      <c r="G41" s="197">
        <f>SUM(C37:C41)/5</f>
        <v/>
      </c>
      <c r="H41" s="206">
        <f>SUM(C36:C41)/6</f>
        <v/>
      </c>
      <c r="I41" s="91">
        <f>SUM(C35:C41)/7</f>
        <v/>
      </c>
      <c r="J41" s="89">
        <f>SUM(C34:C41)/8</f>
        <v/>
      </c>
      <c r="K41" s="89">
        <f>SUM(C33:C41)/9</f>
        <v/>
      </c>
      <c r="L41" s="73">
        <f>SUM(C32:C41)/10</f>
        <v/>
      </c>
      <c r="M41" s="73">
        <f>SUM(C31:C41)/11</f>
        <v/>
      </c>
      <c r="N41" s="65">
        <f>SUM(C30:C41)/12</f>
        <v/>
      </c>
      <c r="O41" s="202">
        <f>SUM(C29:C41)/13</f>
        <v/>
      </c>
      <c r="P41" s="202">
        <f>SUM(C28:C41)/14</f>
        <v/>
      </c>
      <c r="Q41" s="58">
        <f>SUM(C27:C41)/15</f>
        <v/>
      </c>
      <c r="R41" s="73">
        <f>SUM(C26:C41)/16</f>
        <v/>
      </c>
      <c r="S41" s="59">
        <f>SUM(C25:C41)/17</f>
        <v/>
      </c>
      <c r="T41" s="61">
        <f>SUM(C24:C41)/18</f>
        <v/>
      </c>
      <c r="U41" s="199">
        <f>SUM(C23:C41)/19</f>
        <v/>
      </c>
      <c r="V41" s="206">
        <f>SUM(C22:C41)/20</f>
        <v/>
      </c>
    </row>
    <row r="42">
      <c r="A42" s="280" t="n">
        <v>45973</v>
      </c>
      <c r="B42" s="4" t="n">
        <v>1551.7</v>
      </c>
      <c r="C42" s="4" t="n">
        <v>1551.22</v>
      </c>
      <c r="D42" s="194">
        <f>SUM(C41:C42)/2</f>
        <v/>
      </c>
      <c r="E42" s="195">
        <f>SUM(C40:C42)/3</f>
        <v/>
      </c>
      <c r="F42" s="195">
        <f>SUM(C39:C42)/4</f>
        <v/>
      </c>
      <c r="G42" s="196">
        <f>SUM(C38:C42)/5</f>
        <v/>
      </c>
      <c r="H42" s="197">
        <f>SUM(C37:C42)/6</f>
        <v/>
      </c>
      <c r="I42" s="198">
        <f>SUM(C36:C42)/7</f>
        <v/>
      </c>
      <c r="J42" s="199">
        <f>SUM(C35:C42)/8</f>
        <v/>
      </c>
      <c r="K42" s="59">
        <f>SUM(C34:C42)/9</f>
        <v/>
      </c>
      <c r="L42" s="63">
        <f>SUM(C33:C42)/10</f>
        <v/>
      </c>
      <c r="M42" s="89">
        <f>SUM(C32:C42)/11</f>
        <v/>
      </c>
      <c r="N42" s="89">
        <f>SUM(C31:C42)/12</f>
        <v/>
      </c>
      <c r="O42" s="64">
        <f>SUM(C30:C42)/13</f>
        <v/>
      </c>
      <c r="P42" s="64">
        <f>SUM(C29:C42)/14</f>
        <v/>
      </c>
      <c r="Q42" s="64">
        <f>SUM(C28:C42)/15</f>
        <v/>
      </c>
      <c r="R42" s="73">
        <f>SUM(C27:C42)/16</f>
        <v/>
      </c>
      <c r="S42" s="89">
        <f>SUM(C26:C42)/17</f>
        <v/>
      </c>
      <c r="T42" s="90">
        <f>SUM(C25:C42)/18</f>
        <v/>
      </c>
      <c r="U42" s="91">
        <f>SUM(C24:C42)/19</f>
        <v/>
      </c>
      <c r="V42" s="200">
        <f>SUM(C23:C42)/20</f>
        <v/>
      </c>
    </row>
    <row r="43">
      <c r="A43" s="280" t="n">
        <v>45974</v>
      </c>
      <c r="B43" s="4" t="n">
        <v>1541.8</v>
      </c>
      <c r="C43" s="4" t="n">
        <v>1546.17</v>
      </c>
      <c r="D43" s="59">
        <f>SUM(C42:C43)/2</f>
        <v/>
      </c>
      <c r="E43" s="199">
        <f>SUM(C41:C43)/3</f>
        <v/>
      </c>
      <c r="F43" s="208">
        <f>SUM(C40:C43)/4</f>
        <v/>
      </c>
      <c r="G43" s="208">
        <f>SUM(C39:C43)/5</f>
        <v/>
      </c>
      <c r="H43" s="208">
        <f>SUM(C38:C43)/6</f>
        <v/>
      </c>
      <c r="I43" s="198">
        <f>SUM(C37:C43)/7</f>
        <v/>
      </c>
      <c r="J43" s="200">
        <f>SUM(C36:C43)/8</f>
        <v/>
      </c>
      <c r="K43" s="61">
        <f>SUM(C35:C43)/9</f>
        <v/>
      </c>
      <c r="L43" s="63">
        <f>SUM(C34:C43)/10</f>
        <v/>
      </c>
      <c r="M43" s="89">
        <f>SUM(C33:C43)/11</f>
        <v/>
      </c>
      <c r="N43" s="73">
        <f>SUM(C32:C43)/12</f>
        <v/>
      </c>
      <c r="O43" s="73">
        <f>SUM(C31:C43)/13</f>
        <v/>
      </c>
      <c r="P43" s="58">
        <f>SUM(C30:C43)/14</f>
        <v/>
      </c>
      <c r="Q43" s="58">
        <f>SUM(C29:C43)/15</f>
        <v/>
      </c>
      <c r="R43" s="58">
        <f>SUM(C28:C43)/16</f>
        <v/>
      </c>
      <c r="S43" s="64">
        <f>SUM(C27:C43)/17</f>
        <v/>
      </c>
      <c r="T43" s="225">
        <f>SUM(C26:C43)/18</f>
        <v/>
      </c>
      <c r="U43" s="59">
        <f>SUM(C25:C43)/19</f>
        <v/>
      </c>
      <c r="V43" s="61">
        <f>SUM(C24:C43)/20</f>
        <v/>
      </c>
    </row>
    <row r="44">
      <c r="A44" s="280" t="n">
        <v>45975</v>
      </c>
      <c r="B44" s="4" t="n">
        <v>1502.8</v>
      </c>
      <c r="C44" s="4" t="n">
        <v>1502.85</v>
      </c>
      <c r="D44" s="56">
        <f>SUM(C43:C44)/2</f>
        <v/>
      </c>
      <c r="E44" s="58">
        <f>SUM(C42:C44)/3</f>
        <v/>
      </c>
      <c r="F44" s="63">
        <f>SUM(C41:C44)/4</f>
        <v/>
      </c>
      <c r="G44" s="199">
        <f>SUM(C40:C44)/5</f>
        <v/>
      </c>
      <c r="H44" s="206">
        <f>SUM(C39:C44)/6</f>
        <v/>
      </c>
      <c r="I44" s="206">
        <f>SUM(C38:C44)/7</f>
        <v/>
      </c>
      <c r="J44" s="199">
        <f>SUM(C37:C44)/8</f>
        <v/>
      </c>
      <c r="K44" s="91">
        <f>SUM(C36:C44)/9</f>
        <v/>
      </c>
      <c r="L44" s="62">
        <f>SUM(C35:C44)/10</f>
        <v/>
      </c>
      <c r="M44" s="225">
        <f>SUM(C34:C44)/11</f>
        <v/>
      </c>
      <c r="N44" s="73">
        <f>SUM(C33:C44)/12</f>
        <v/>
      </c>
      <c r="O44" s="64">
        <f>SUM(C32:C44)/13</f>
        <v/>
      </c>
      <c r="P44" s="64">
        <f>SUM(C31:C44)/14</f>
        <v/>
      </c>
      <c r="Q44" s="65">
        <f>SUM(C30:C44)/15</f>
        <v/>
      </c>
      <c r="R44" s="65">
        <f>SUM(C29:C44)/16</f>
        <v/>
      </c>
      <c r="S44" s="65">
        <f>SUM(C28:C44)/17</f>
        <v/>
      </c>
      <c r="T44" s="58">
        <f>SUM(C27:C44)/18</f>
        <v/>
      </c>
      <c r="U44" s="73">
        <f>SUM(C26:C44)/19</f>
        <v/>
      </c>
      <c r="V44" s="63">
        <f>SUM(C25:C44)/20</f>
        <v/>
      </c>
    </row>
    <row r="45">
      <c r="A45" s="280" t="n">
        <v>45978</v>
      </c>
      <c r="B45" s="4" t="n">
        <v>1507.6</v>
      </c>
      <c r="C45" s="4" t="n">
        <v>1502.36</v>
      </c>
      <c r="D45" s="81">
        <f>SUM(C44:C45)/2</f>
        <v/>
      </c>
      <c r="E45" s="205">
        <f>SUM(C43:C45)/3</f>
        <v/>
      </c>
      <c r="F45" s="65">
        <f>SUM(C42:C45)/4</f>
        <v/>
      </c>
      <c r="G45" s="89">
        <f>SUM(C41:C45)/5</f>
        <v/>
      </c>
      <c r="H45" s="91">
        <f>SUM(C40:C45)/6</f>
        <v/>
      </c>
      <c r="I45" s="199">
        <f>SUM(C39:C45)/7</f>
        <v/>
      </c>
      <c r="J45" s="199">
        <f>SUM(C38:C45)/8</f>
        <v/>
      </c>
      <c r="K45" s="226">
        <f>SUM(C37:C45)/9</f>
        <v/>
      </c>
      <c r="L45" s="61">
        <f>SUM(C36:C45)/10</f>
        <v/>
      </c>
      <c r="M45" s="59">
        <f>SUM(C35:C45)/11</f>
        <v/>
      </c>
      <c r="N45" s="73">
        <f>SUM(C34:C45)/12</f>
        <v/>
      </c>
      <c r="O45" s="73">
        <f>SUM(C33:C45)/13</f>
        <v/>
      </c>
      <c r="P45" s="64">
        <f>SUM(C32:C45)/14</f>
        <v/>
      </c>
      <c r="Q45" s="64">
        <f>SUM(C31:C45)/15</f>
        <v/>
      </c>
      <c r="R45" s="65">
        <f>SUM(C30:C45)/16</f>
        <v/>
      </c>
      <c r="S45" s="65">
        <f>SUM(C29:C45)/17</f>
        <v/>
      </c>
      <c r="T45" s="202">
        <f>SUM(C28:C45)/18</f>
        <v/>
      </c>
      <c r="U45" s="58">
        <f>SUM(C27:C45)/19</f>
        <v/>
      </c>
      <c r="V45" s="73">
        <f>SUM(C26:C45)/20</f>
        <v/>
      </c>
    </row>
    <row r="46">
      <c r="A46" s="280" t="n">
        <v>45979</v>
      </c>
      <c r="B46" s="4" t="n">
        <v>1486.4</v>
      </c>
      <c r="C46" s="4" t="n">
        <v>1489.33</v>
      </c>
      <c r="D46" s="55">
        <f>SUM(C45:C46)/2</f>
        <v/>
      </c>
      <c r="E46" s="56">
        <f>SUM(C44:C46)/3</f>
        <v/>
      </c>
      <c r="F46" s="56">
        <f>SUM(C43:C46)/4</f>
        <v/>
      </c>
      <c r="G46" s="57">
        <f>SUM(C42:C46)/5</f>
        <v/>
      </c>
      <c r="H46" s="58">
        <f>SUM(C41:C46)/6</f>
        <v/>
      </c>
      <c r="I46" s="59">
        <f>SUM(C40:C46)/7</f>
        <v/>
      </c>
      <c r="J46" s="60">
        <f>SUM(C39:C46)/8</f>
        <v/>
      </c>
      <c r="K46" s="61">
        <f>SUM(C38:C46)/9</f>
        <v/>
      </c>
      <c r="L46" s="62">
        <f>SUM(C37:C46)/10</f>
        <v/>
      </c>
      <c r="M46" s="59">
        <f>SUM(C36:C46)/11</f>
        <v/>
      </c>
      <c r="N46" s="63">
        <f>SUM(C35:C46)/12</f>
        <v/>
      </c>
      <c r="O46" s="64">
        <f>SUM(C34:C46)/13</f>
        <v/>
      </c>
      <c r="P46" s="64">
        <f>SUM(C33:C46)/14</f>
        <v/>
      </c>
      <c r="Q46" s="65">
        <f>SUM(C32:C46)/15</f>
        <v/>
      </c>
      <c r="R46" s="58">
        <f>SUM(C31:C46)/16</f>
        <v/>
      </c>
      <c r="S46" s="66">
        <f>SUM(C30:C46)/17</f>
        <v/>
      </c>
      <c r="T46" s="66">
        <f>SUM(C29:C46)/18</f>
        <v/>
      </c>
      <c r="U46" s="66">
        <f>SUM(C28:C46)/19</f>
        <v/>
      </c>
      <c r="V46" s="65">
        <f>SUM(C27:C46)/20</f>
        <v/>
      </c>
    </row>
    <row r="47">
      <c r="A47" s="280" t="n">
        <v>45980</v>
      </c>
      <c r="B47" s="4" t="n">
        <v>1541.1</v>
      </c>
      <c r="C47" s="4" t="n">
        <v>1531.48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45981</v>
      </c>
      <c r="B48" s="4" t="n">
        <v>1536.5</v>
      </c>
      <c r="C48" s="4" t="n">
        <v>1539.6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45982</v>
      </c>
      <c r="B49" s="4" t="n">
        <v>1545</v>
      </c>
      <c r="C49" s="4" t="n">
        <v>1543.82</v>
      </c>
      <c r="D49" s="67">
        <f>SUM(C48:C49)/2</f>
        <v/>
      </c>
      <c r="E49" s="68">
        <f>SUM(C47:C49)/3</f>
        <v/>
      </c>
      <c r="F49" s="68">
        <f>SUM(C46:C49)/4</f>
        <v/>
      </c>
      <c r="G49" s="69">
        <f>SUM(C45:C49)/5</f>
        <v/>
      </c>
      <c r="H49" s="70">
        <f>SUM(C44:C49)/6</f>
        <v/>
      </c>
      <c r="I49" s="71">
        <f>SUM(C43:C49)/7</f>
        <v/>
      </c>
      <c r="J49" s="55">
        <f>SUM(C42:C49)/8</f>
        <v/>
      </c>
      <c r="K49" s="72">
        <f>SUM(C41:C49)/9</f>
        <v/>
      </c>
      <c r="L49" s="66">
        <f>SUM(C40:C49)/10</f>
        <v/>
      </c>
      <c r="M49" s="64">
        <f>SUM(C39:C49)/11</f>
        <v/>
      </c>
      <c r="N49" s="73">
        <f>SUM(C38:C49)/12</f>
        <v/>
      </c>
      <c r="O49" s="73">
        <f>SUM(C37:C49)/13</f>
        <v/>
      </c>
      <c r="P49" s="64">
        <f>SUM(C36:C49)/14</f>
        <v/>
      </c>
      <c r="Q49" s="65">
        <f>SUM(C35:C49)/15</f>
        <v/>
      </c>
      <c r="R49" s="57">
        <f>SUM(C34:C49)/16</f>
        <v/>
      </c>
      <c r="S49" s="57">
        <f>SUM(C33:C49)/17</f>
        <v/>
      </c>
      <c r="T49" s="57">
        <f>SUM(C32:C49)/18</f>
        <v/>
      </c>
      <c r="U49" s="57">
        <f>SUM(C31:C49)/19</f>
        <v/>
      </c>
      <c r="V49" s="57">
        <f>SUM(C30:C49)/20</f>
        <v/>
      </c>
    </row>
    <row r="50">
      <c r="A50" s="280" t="n">
        <v>45985</v>
      </c>
      <c r="B50" s="4" t="n">
        <v>1548</v>
      </c>
      <c r="C50" s="4" t="n">
        <v>1558.71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45986</v>
      </c>
      <c r="B51" s="4" t="n">
        <v>1530.6</v>
      </c>
      <c r="C51" s="4" t="n">
        <v>1532.04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45987</v>
      </c>
      <c r="B52" s="4" t="n">
        <v>1557.9</v>
      </c>
      <c r="C52" s="4" t="n">
        <v>1550.71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45988</v>
      </c>
      <c r="B53" s="4" t="n">
        <v>1566.4</v>
      </c>
      <c r="C53" s="4" t="n">
        <v>1563.46</v>
      </c>
      <c r="D53" s="74">
        <f>SUM(C52:C53)/2</f>
        <v/>
      </c>
      <c r="E53" s="75">
        <f>SUM(C51:C53)/3</f>
        <v/>
      </c>
      <c r="F53" s="75">
        <f>SUM(C50:C53)/4</f>
        <v/>
      </c>
      <c r="G53" s="76">
        <f>SUM(C49:C53)/5</f>
        <v/>
      </c>
      <c r="H53" s="75">
        <f>SUM(C48:C53)/6</f>
        <v/>
      </c>
      <c r="I53" s="77">
        <f>SUM(C47:C53)/7</f>
        <v/>
      </c>
      <c r="J53" s="78">
        <f>SUM(C46:C53)/8</f>
        <v/>
      </c>
      <c r="K53" s="68">
        <f>SUM(C45:C53)/9</f>
        <v/>
      </c>
      <c r="L53" s="68">
        <f>SUM(C44:C53)/10</f>
        <v/>
      </c>
      <c r="M53" s="79">
        <f>SUM(C43:C53)/11</f>
        <v/>
      </c>
      <c r="N53" s="71">
        <f>SUM(C42:C53)/12</f>
        <v/>
      </c>
      <c r="O53" s="80">
        <f>SUM(C41:C53)/13</f>
        <v/>
      </c>
      <c r="P53" s="81">
        <f>SUM(C40:C53)/14</f>
        <v/>
      </c>
      <c r="Q53" s="82">
        <f>SUM(C39:C53)/15</f>
        <v/>
      </c>
      <c r="R53" s="83">
        <f>SUM(C38:C53)/16</f>
        <v/>
      </c>
      <c r="S53" s="57">
        <f>SUM(C37:C53)/17</f>
        <v/>
      </c>
      <c r="T53" s="57">
        <f>SUM(C36:C53)/18</f>
        <v/>
      </c>
      <c r="U53" s="82">
        <f>SUM(C35:C53)/19</f>
        <v/>
      </c>
      <c r="V53" s="72">
        <f>SUM(C34:C53)/20</f>
        <v/>
      </c>
    </row>
    <row r="54">
      <c r="A54" s="280" t="n">
        <v>45989</v>
      </c>
      <c r="B54" s="4" t="n">
        <v>1560.1</v>
      </c>
      <c r="C54" s="4" t="n">
        <v>1561.92</v>
      </c>
      <c r="D54" s="84">
        <f>SUM(C53:C54)/2</f>
        <v/>
      </c>
      <c r="E54" s="69">
        <f>SUM(C52:C54)/3</f>
        <v/>
      </c>
      <c r="F54" s="85">
        <f>SUM(C51:C54)/4</f>
        <v/>
      </c>
      <c r="G54" s="80">
        <f>SUM(C50:C54)/5</f>
        <v/>
      </c>
      <c r="H54" s="80">
        <f>SUM(C49:C54)/6</f>
        <v/>
      </c>
      <c r="I54" s="86">
        <f>SUM(C48:C54)/7</f>
        <v/>
      </c>
      <c r="J54" s="87">
        <f>SUM(C47:C54)/8</f>
        <v/>
      </c>
      <c r="K54" s="72">
        <f>SUM(C46:C54)/9</f>
        <v/>
      </c>
      <c r="L54" s="57">
        <f>SUM(C45:C54)/10</f>
        <v/>
      </c>
      <c r="M54" s="57">
        <f>SUM(C44:C54)/11</f>
        <v/>
      </c>
      <c r="N54" s="88">
        <f>SUM(C43:C54)/12</f>
        <v/>
      </c>
      <c r="O54" s="64">
        <f>SUM(C42:C54)/13</f>
        <v/>
      </c>
      <c r="P54" s="89">
        <f>SUM(C41:C54)/14</f>
        <v/>
      </c>
      <c r="Q54" s="90">
        <f>SUM(C40:C54)/15</f>
        <v/>
      </c>
      <c r="R54" s="61">
        <f>SUM(C39:C54)/16</f>
        <v/>
      </c>
      <c r="S54" s="91">
        <f>SUM(C38:C54)/17</f>
        <v/>
      </c>
      <c r="T54" s="91">
        <f>SUM(C37:C54)/18</f>
        <v/>
      </c>
      <c r="U54" s="91">
        <f>SUM(C36:C54)/19</f>
        <v/>
      </c>
      <c r="V54" s="91">
        <f>SUM(C35:C54)/20</f>
        <v/>
      </c>
    </row>
    <row r="55">
      <c r="A55" s="280" t="n">
        <v>45992</v>
      </c>
      <c r="B55" s="4" t="n">
        <v>1564</v>
      </c>
      <c r="C55" s="4" t="n">
        <v>1564.42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45993</v>
      </c>
      <c r="B56" s="4" t="n">
        <v>1561</v>
      </c>
      <c r="C56" s="4" t="n">
        <v>1564.21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45994</v>
      </c>
      <c r="B57" s="4" t="n">
        <v>1578.7</v>
      </c>
      <c r="C57" s="4" t="n">
        <v>1574.15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45995</v>
      </c>
      <c r="B58" s="4" t="n">
        <v>1597.6</v>
      </c>
      <c r="C58" s="4" t="n">
        <v>1591.51</v>
      </c>
      <c r="D58" s="72">
        <f>SUM(C57:C58)/2</f>
        <v/>
      </c>
      <c r="E58" s="85">
        <f>SUM(C56:C58)/3</f>
        <v/>
      </c>
      <c r="F58" s="79">
        <f>SUM(C55:C58)/4</f>
        <v/>
      </c>
      <c r="G58" s="92">
        <f>SUM(C54:C58)/5</f>
        <v/>
      </c>
      <c r="H58" s="92">
        <f>SUM(C53:C58)/6</f>
        <v/>
      </c>
      <c r="I58" s="93">
        <f>SUM(C52:C58)/7</f>
        <v/>
      </c>
      <c r="J58" s="85">
        <f>SUM(C51:C58)/8</f>
        <v/>
      </c>
      <c r="K58" s="80">
        <f>SUM(C50:C58)/9</f>
        <v/>
      </c>
      <c r="L58" s="56">
        <f>SUM(C49:C58)/10</f>
        <v/>
      </c>
      <c r="M58" s="86">
        <f>SUM(C48:C58)/11</f>
        <v/>
      </c>
      <c r="N58" s="81">
        <f>SUM(C47:C58)/12</f>
        <v/>
      </c>
      <c r="O58" s="72">
        <f>SUM(C46:C58)/13</f>
        <v/>
      </c>
      <c r="P58" s="82">
        <f>SUM(C45:C58)/14</f>
        <v/>
      </c>
      <c r="Q58" s="57">
        <f>SUM(C44:C58)/15</f>
        <v/>
      </c>
      <c r="R58" s="88">
        <f>SUM(C43:C58)/16</f>
        <v/>
      </c>
      <c r="S58" s="65">
        <f>SUM(C42:C58)/17</f>
        <v/>
      </c>
      <c r="T58" s="73">
        <f>SUM(C41:C58)/18</f>
        <v/>
      </c>
      <c r="U58" s="63">
        <f>SUM(C40:C58)/19</f>
        <v/>
      </c>
      <c r="V58" s="90">
        <f>SUM(C39:C58)/20</f>
        <v/>
      </c>
    </row>
    <row r="59">
      <c r="A59" s="280" t="n">
        <v>45996</v>
      </c>
      <c r="B59" s="4" t="n">
        <v>1616.2</v>
      </c>
      <c r="C59" s="4" t="n">
        <v>1617.78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45999</v>
      </c>
      <c r="B60" s="4" t="n">
        <v>1610.8</v>
      </c>
      <c r="C60" s="4" t="n">
        <v>1616.8</v>
      </c>
      <c r="D60" s="74">
        <f>SUM(C59:C60)/2</f>
        <v/>
      </c>
      <c r="E60" s="74">
        <f>SUM(C58:C60)/3</f>
        <v/>
      </c>
      <c r="F60" s="74">
        <f>SUM(C57:C60)/4</f>
        <v/>
      </c>
      <c r="G60" s="74">
        <f>SUM(C56:C60)/5</f>
        <v/>
      </c>
      <c r="H60" s="94">
        <f>SUM(C55:C60)/6</f>
        <v/>
      </c>
      <c r="I60" s="94">
        <f>SUM(C54:C60)/7</f>
        <v/>
      </c>
      <c r="J60" s="94">
        <f>SUM(C53:C60)/8</f>
        <v/>
      </c>
      <c r="K60" s="74">
        <f>SUM(C52:C60)/9</f>
        <v/>
      </c>
      <c r="L60" s="74">
        <f>SUM(C51:C60)/10</f>
        <v/>
      </c>
      <c r="M60" s="74">
        <f>SUM(C50:C60)/11</f>
        <v/>
      </c>
      <c r="N60" s="74">
        <f>SUM(C49:C60)/12</f>
        <v/>
      </c>
      <c r="O60" s="74">
        <f>SUM(C48:C60)/13</f>
        <v/>
      </c>
      <c r="P60" s="74">
        <f>SUM(C47:C60)/14</f>
        <v/>
      </c>
      <c r="Q60" s="74">
        <f>SUM(C46:C60)/15</f>
        <v/>
      </c>
      <c r="R60" s="74">
        <f>SUM(C45:C60)/16</f>
        <v/>
      </c>
      <c r="S60" s="74">
        <f>SUM(C44:C60)/17</f>
        <v/>
      </c>
      <c r="T60" s="74">
        <f>SUM(C43:C60)/18</f>
        <v/>
      </c>
      <c r="U60" s="76">
        <f>SUM(C42:C60)/19</f>
        <v/>
      </c>
      <c r="V60" s="95">
        <f>SUM(C41:C60)/20</f>
        <v/>
      </c>
    </row>
    <row r="61">
      <c r="A61" s="280" t="n">
        <v>46000</v>
      </c>
      <c r="B61" s="4" t="n">
        <v>1599</v>
      </c>
      <c r="C61" s="4" t="n">
        <v>1596.27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46001</v>
      </c>
      <c r="B62" s="4" t="n">
        <v>1584.8</v>
      </c>
      <c r="C62" s="4" t="n">
        <v>1590.84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46002</v>
      </c>
      <c r="B63" s="4" t="n">
        <v>1598</v>
      </c>
      <c r="C63" s="4" t="n">
        <v>1592.83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46003</v>
      </c>
      <c r="B64" s="4" t="n">
        <v>1598.2</v>
      </c>
      <c r="C64" s="4" t="n">
        <v>1593.93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46006</v>
      </c>
      <c r="B65" s="4" t="n">
        <v>1606.8</v>
      </c>
      <c r="C65" s="4" t="n">
        <v>1603.87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46007</v>
      </c>
      <c r="B66" s="4" t="n">
        <v>1592.9</v>
      </c>
      <c r="C66" s="4" t="n">
        <v>1591.76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46008</v>
      </c>
      <c r="B67" s="4" t="n">
        <v>1602</v>
      </c>
      <c r="C67" s="4" t="n">
        <v>1600.2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46009</v>
      </c>
      <c r="B68" s="4" t="n">
        <v>1626.8</v>
      </c>
      <c r="C68" s="4" t="n">
        <v>1623.67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46010</v>
      </c>
      <c r="B69" s="4" t="n">
        <v>1638.7</v>
      </c>
      <c r="C69" s="4" t="n">
        <v>1640.01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46013</v>
      </c>
      <c r="B70" s="4" t="n">
        <v>1689.6</v>
      </c>
      <c r="C70" s="4" t="n">
        <v>1682.85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46014</v>
      </c>
      <c r="B71" s="4" t="n">
        <v>1668.3</v>
      </c>
      <c r="C71" s="4" t="n">
        <v>1666.35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46015</v>
      </c>
      <c r="B72" s="4" t="n">
        <v>1663.4</v>
      </c>
      <c r="C72" s="4" t="n">
        <v>1660.53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46017</v>
      </c>
      <c r="B73" s="4" t="n">
        <v>1656.1</v>
      </c>
      <c r="C73" s="4" t="n">
        <v>1657.89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46020</v>
      </c>
      <c r="B74" s="4" t="n">
        <v>1644.7</v>
      </c>
      <c r="C74" s="4" t="n">
        <v>1647.29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46021</v>
      </c>
      <c r="B75" s="4" t="n">
        <v>1621.6</v>
      </c>
      <c r="C75" s="4" t="n">
        <v>1625.71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46022</v>
      </c>
      <c r="B76" s="4" t="n">
        <v>1615.4</v>
      </c>
      <c r="C76" s="4" t="n">
        <v>1616.58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46023</v>
      </c>
      <c r="B77" s="4" t="n">
        <v>1629.8</v>
      </c>
      <c r="C77" s="4" t="n">
        <v>1630.76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46024</v>
      </c>
      <c r="B78" s="4" t="n">
        <v>1640.4</v>
      </c>
      <c r="C78" s="4" t="n">
        <v>1638.64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46027</v>
      </c>
      <c r="B79" s="4" t="n">
        <v>1606.4</v>
      </c>
      <c r="C79" s="4" t="n">
        <v>1602.81</v>
      </c>
      <c r="D79" s="75">
        <f>SUM(C78:C79)/2</f>
        <v/>
      </c>
      <c r="E79" s="201">
        <f>SUM(C77:C79)/3</f>
        <v/>
      </c>
      <c r="F79" s="80">
        <f>SUM(C76:C79)/4</f>
        <v/>
      </c>
      <c r="G79" s="87">
        <f>SUM(C75:C79)/5</f>
        <v/>
      </c>
      <c r="H79" s="82">
        <f>SUM(C74:C79)/6</f>
        <v/>
      </c>
      <c r="I79" s="72">
        <f>SUM(C73:C79)/7</f>
        <v/>
      </c>
      <c r="J79" s="72">
        <f>SUM(C72:C79)/8</f>
        <v/>
      </c>
      <c r="K79" s="72">
        <f>SUM(C71:C79)/9</f>
        <v/>
      </c>
      <c r="L79" s="82">
        <f>SUM(C70:C79)/10</f>
        <v/>
      </c>
      <c r="M79" s="57">
        <f>SUM(C69:C79)/11</f>
        <v/>
      </c>
      <c r="N79" s="202">
        <f>SUM(C68:C79)/12</f>
        <v/>
      </c>
      <c r="O79" s="65">
        <f>SUM(C67:C79)/13</f>
        <v/>
      </c>
      <c r="P79" s="58">
        <f>SUM(C66:C79)/14</f>
        <v/>
      </c>
      <c r="Q79" s="65">
        <f>SUM(C65:C79)/15</f>
        <v/>
      </c>
      <c r="R79" s="64">
        <f>SUM(C64:C79)/16</f>
        <v/>
      </c>
      <c r="S79" s="73">
        <f>SUM(C63:C79)/17</f>
        <v/>
      </c>
      <c r="T79" s="73">
        <f>SUM(C62:C79)/18</f>
        <v/>
      </c>
      <c r="U79" s="73">
        <f>SUM(C61:C79)/19</f>
        <v/>
      </c>
      <c r="V79" s="64">
        <f>SUM(C60:C79)/20</f>
        <v/>
      </c>
    </row>
    <row r="80">
      <c r="A80" s="280" t="n">
        <v>46028</v>
      </c>
      <c r="B80" s="4" t="n">
        <v>1612.2</v>
      </c>
      <c r="C80" s="4" t="n">
        <v>1612.25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46029</v>
      </c>
      <c r="B81" s="4" t="n">
        <v>1639</v>
      </c>
      <c r="C81" s="4" t="n">
        <v>1633.22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46030</v>
      </c>
      <c r="B82" s="4" t="n">
        <v>1613.3</v>
      </c>
      <c r="C82" s="4" t="n">
        <v>1619.64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46031</v>
      </c>
      <c r="B83" s="4" t="n">
        <v>1614.1</v>
      </c>
      <c r="C83" s="4" t="n">
        <v>1616.34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46034</v>
      </c>
      <c r="B84" s="4" t="n">
        <v>1595.9</v>
      </c>
      <c r="C84" s="4" t="n">
        <v>1599.67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46035</v>
      </c>
      <c r="B85" s="4" t="n">
        <v>1599</v>
      </c>
      <c r="C85" s="4" t="n">
        <v>1595.23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46036</v>
      </c>
      <c r="B86" s="4" t="n">
        <v>1599.8</v>
      </c>
      <c r="C86" s="4" t="n">
        <v>1598.46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46038</v>
      </c>
      <c r="B87" s="4" t="n">
        <v>1689.8</v>
      </c>
      <c r="C87" s="4" t="n">
        <v>1679.42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46041</v>
      </c>
      <c r="B88" s="4" t="n">
        <v>1681.2</v>
      </c>
      <c r="C88" s="4" t="n">
        <v>1678.98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46042</v>
      </c>
      <c r="B89" s="4" t="n">
        <v>1658.9</v>
      </c>
      <c r="C89" s="4" t="n">
        <v>1664.2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46043</v>
      </c>
      <c r="B90" s="4" t="n">
        <v>1654.4</v>
      </c>
      <c r="C90" s="4" t="n">
        <v>1648.32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46044</v>
      </c>
      <c r="B91" s="4" t="n">
        <v>1663.5</v>
      </c>
      <c r="C91" s="4" t="n">
        <v>1661.08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46045</v>
      </c>
      <c r="B92" s="4" t="n">
        <v>1670.8</v>
      </c>
      <c r="C92" s="4" t="n">
        <v>1668.82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46049</v>
      </c>
      <c r="B93" s="4" t="n">
        <v>1682.7</v>
      </c>
      <c r="C93" s="4" t="n">
        <v>1679.04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46050</v>
      </c>
      <c r="B94" s="4" t="n">
        <v>1666.5</v>
      </c>
      <c r="C94" s="4" t="n">
        <v>1662.8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46051</v>
      </c>
      <c r="B95" s="4" t="n">
        <v>1659.5</v>
      </c>
      <c r="C95" s="4" t="n">
        <v>1655.78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46052</v>
      </c>
      <c r="B96" s="4" t="n">
        <v>1641</v>
      </c>
      <c r="C96" s="4" t="n">
        <v>1634.49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46054</v>
      </c>
      <c r="B97" s="4" t="n">
        <v>1654.5</v>
      </c>
      <c r="C97" s="4" t="n">
        <v>1643.29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46055</v>
      </c>
      <c r="B98" s="4" t="n">
        <v>1629.4</v>
      </c>
      <c r="C98" s="4" t="n">
        <v>1631.43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46056</v>
      </c>
      <c r="B99" s="4" t="n">
        <v>1656</v>
      </c>
      <c r="C99" s="4" t="n">
        <v>1673.77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46057</v>
      </c>
      <c r="B100" s="4" t="n">
        <v>1535.8</v>
      </c>
      <c r="C100" s="4" t="n">
        <v>1539.37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46058</v>
      </c>
      <c r="B101" s="4" t="n">
        <v>1520.2</v>
      </c>
      <c r="C101" s="4" t="n">
        <v>1528.44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46059</v>
      </c>
      <c r="B102" s="4" t="n">
        <v>1507.1</v>
      </c>
      <c r="C102" s="4" t="n">
        <v>1500.76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46062</v>
      </c>
      <c r="B103" s="4" t="n">
        <v>1497.2</v>
      </c>
      <c r="C103" s="4" t="n">
        <v>1501.27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46063</v>
      </c>
      <c r="B104" s="4" t="n">
        <v>1497.8</v>
      </c>
      <c r="C104" s="4" t="n">
        <v>1501.34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46064</v>
      </c>
      <c r="B105" s="4" t="n">
        <v>1471.9</v>
      </c>
      <c r="C105" s="4" t="n">
        <v>1482.7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46065</v>
      </c>
      <c r="B106" s="4" t="n">
        <v>1386</v>
      </c>
      <c r="C106" s="4" t="n">
        <v>1398.59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46066</v>
      </c>
      <c r="B107" s="4" t="n">
        <v>1369.1</v>
      </c>
      <c r="C107" s="4" t="n">
        <v>1335.86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46069</v>
      </c>
      <c r="B108" s="4" t="n">
        <v>1365.6</v>
      </c>
      <c r="C108" s="4" t="n">
        <v>1350.57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46070</v>
      </c>
      <c r="B109" s="4" t="n">
        <v>1391.2</v>
      </c>
      <c r="C109" s="4" t="n">
        <v>1405.92</v>
      </c>
      <c r="D109" s="85">
        <f>SUM(C108:C109)/2</f>
        <v/>
      </c>
      <c r="E109" s="68">
        <f>SUM(C107:C109)/3</f>
        <v/>
      </c>
      <c r="F109" s="78">
        <f>SUM(C106:C109)/4</f>
        <v/>
      </c>
      <c r="G109" s="203">
        <f>SUM(C105:C109)/5</f>
        <v/>
      </c>
      <c r="H109" s="203">
        <f>SUM(C104:C109)/6</f>
        <v/>
      </c>
      <c r="I109" s="69">
        <f>SUM(C103:C109)/7</f>
        <v/>
      </c>
      <c r="J109" s="204">
        <f>SUM(C102:C109)/8</f>
        <v/>
      </c>
      <c r="K109" s="56">
        <f>SUM(C101:C109)/9</f>
        <v/>
      </c>
      <c r="L109" s="205">
        <f>SUM(C100:C109)/10</f>
        <v/>
      </c>
      <c r="M109" s="90">
        <f>SUM(C99:C109)/11</f>
        <v/>
      </c>
      <c r="N109" s="206">
        <f>SUM(C98:C109)/12</f>
        <v/>
      </c>
      <c r="O109" s="198">
        <f>SUM(C97:C109)/13</f>
        <v/>
      </c>
      <c r="P109" s="207">
        <f>SUM(C96:C109)/14</f>
        <v/>
      </c>
      <c r="Q109" s="208">
        <f>SUM(C95:C109)/15</f>
        <v/>
      </c>
      <c r="R109" s="195">
        <f>SUM(C94:C109)/16</f>
        <v/>
      </c>
      <c r="S109" s="209">
        <f>SUM(C93:C109)/17</f>
        <v/>
      </c>
      <c r="T109" s="210">
        <f>SUM(C92:C109)/18</f>
        <v/>
      </c>
      <c r="U109" s="211">
        <f>SUM(C91:C109)/19</f>
        <v/>
      </c>
      <c r="V109" s="212">
        <f>SUM(C90:C109)/20</f>
        <v/>
      </c>
    </row>
    <row r="110">
      <c r="A110" s="280" t="n">
        <v>46071</v>
      </c>
      <c r="B110" s="4" t="n">
        <v>1373.7</v>
      </c>
      <c r="C110" s="4" t="n">
        <v>1366.92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46072</v>
      </c>
      <c r="B111" s="4" t="n">
        <v>1370.5</v>
      </c>
      <c r="C111" s="4" t="n">
        <v>1385.82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46073</v>
      </c>
      <c r="B112" s="4" t="n">
        <v>1353.2</v>
      </c>
      <c r="C112" s="4" t="n">
        <v>1354.72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46076</v>
      </c>
      <c r="B113" s="4" t="n">
        <v>1327.5</v>
      </c>
      <c r="C113" s="4" t="n">
        <v>1330.98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46077</v>
      </c>
      <c r="B114" s="4" t="n">
        <v>1275.5</v>
      </c>
      <c r="C114" s="4" t="n">
        <v>1277.69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46078</v>
      </c>
      <c r="B115" s="4" t="n">
        <v>1290.1</v>
      </c>
      <c r="C115" s="4" t="n">
        <v>1302.76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46079</v>
      </c>
      <c r="B116" s="4" t="n">
        <v>1289.1</v>
      </c>
      <c r="C116" s="4" t="n">
        <v>1296.59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46080</v>
      </c>
      <c r="B117" s="4" t="n">
        <v>1300.1</v>
      </c>
      <c r="C117" s="4" t="n">
        <v>1304.81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46083</v>
      </c>
      <c r="B118" s="4" t="n">
        <v>1288.9</v>
      </c>
      <c r="C118" s="4" t="n">
        <v>1286.78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46085</v>
      </c>
      <c r="B119" s="4" t="n">
        <v>1307.4</v>
      </c>
      <c r="C119" s="4" t="n">
        <v>1305.6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46086</v>
      </c>
      <c r="B120" s="4" t="n">
        <v>1305.8</v>
      </c>
      <c r="C120" s="4" t="n">
        <v>1301.27</v>
      </c>
      <c r="D120" s="96">
        <f>SUM(C119:C120)/2</f>
        <v/>
      </c>
      <c r="E120" s="97">
        <f>SUM(C118:C120)/3</f>
        <v/>
      </c>
      <c r="F120" s="98">
        <f>SUM(C117:C120)/4</f>
        <v/>
      </c>
      <c r="G120" s="99">
        <f>SUM(C116:C120)/5</f>
        <v/>
      </c>
      <c r="H120" s="100">
        <f>SUM(C115:C120)/6</f>
        <v/>
      </c>
      <c r="I120" s="101">
        <f>SUM(C114:C120)/7</f>
        <v/>
      </c>
      <c r="J120" s="102">
        <f>SUM(C113:C120)/8</f>
        <v/>
      </c>
      <c r="K120" s="103">
        <f>SUM(C112:C120)/9</f>
        <v/>
      </c>
      <c r="L120" s="104">
        <f>SUM(C111:C120)/10</f>
        <v/>
      </c>
      <c r="M120" s="105">
        <f>SUM(C110:C120)/11</f>
        <v/>
      </c>
      <c r="N120" s="106">
        <f>SUM(C109:C120)/12</f>
        <v/>
      </c>
      <c r="O120" s="107">
        <f>SUM(C108:C120)/13</f>
        <v/>
      </c>
      <c r="P120" s="108">
        <f>SUM(C107:C120)/14</f>
        <v/>
      </c>
      <c r="Q120" s="109">
        <f>SUM(C106:C120)/15</f>
        <v/>
      </c>
      <c r="R120" s="110">
        <f>SUM(C105:C120)/16</f>
        <v/>
      </c>
      <c r="S120" s="111">
        <f>SUM(C104:C120)/17</f>
        <v/>
      </c>
      <c r="T120" s="112">
        <f>SUM(C103:C120)/18</f>
        <v/>
      </c>
      <c r="U120" s="112">
        <f>SUM(C102:C120)/19</f>
        <v/>
      </c>
      <c r="V120" s="113">
        <f>SUM(C101:C120)/20</f>
        <v/>
      </c>
    </row>
    <row r="121">
      <c r="A121" s="280" t="n">
        <v>46087</v>
      </c>
      <c r="B121" s="4" t="n">
        <v>1308.4</v>
      </c>
      <c r="C121" s="4" t="n">
        <v>1313.84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46090</v>
      </c>
      <c r="B122" s="4" t="n">
        <v>1315</v>
      </c>
      <c r="C122" s="4" t="n">
        <v>1300.34</v>
      </c>
      <c r="D122" s="114">
        <f>SUM(C121:C122)/2</f>
        <v/>
      </c>
      <c r="E122" s="115">
        <f>SUM(C120:C122)/3</f>
        <v/>
      </c>
      <c r="F122" s="116">
        <f>SUM(C119:C122)/4</f>
        <v/>
      </c>
      <c r="G122" s="117">
        <f>SUM(C118:C122)/5</f>
        <v/>
      </c>
      <c r="H122" s="118">
        <f>SUM(C117:C122)/6</f>
        <v/>
      </c>
      <c r="I122" s="119">
        <f>SUM(C116:C122)/7</f>
        <v/>
      </c>
      <c r="J122" s="120">
        <f>SUM(C115:C122)/8</f>
        <v/>
      </c>
      <c r="K122" s="121">
        <f>SUM(C114:C122)/9</f>
        <v/>
      </c>
      <c r="L122" s="122">
        <f>SUM(C113:C122)/10</f>
        <v/>
      </c>
      <c r="M122" s="123">
        <f>SUM(C112:C122)/11</f>
        <v/>
      </c>
      <c r="N122" s="101">
        <f>SUM(C111:C122)/12</f>
        <v/>
      </c>
      <c r="O122" s="102">
        <f>SUM(C110:C122)/13</f>
        <v/>
      </c>
      <c r="P122" s="124">
        <f>SUM(C109:C122)/14</f>
        <v/>
      </c>
      <c r="Q122" s="103">
        <f>SUM(C108:C122)/15</f>
        <v/>
      </c>
      <c r="R122" s="104">
        <f>SUM(C107:C122)/16</f>
        <v/>
      </c>
      <c r="S122" s="106">
        <f>SUM(C106:C122)/17</f>
        <v/>
      </c>
      <c r="T122" s="125">
        <f>SUM(C105:C122)/18</f>
        <v/>
      </c>
      <c r="U122" s="126">
        <f>SUM(C104:C122)/19</f>
        <v/>
      </c>
      <c r="V122" s="127">
        <f>SUM(C103:C122)/20</f>
        <v/>
      </c>
    </row>
    <row r="123">
      <c r="A123" s="280" t="n">
        <v>46091</v>
      </c>
      <c r="B123" s="4" t="n">
        <v>1295.6</v>
      </c>
      <c r="C123" s="4" t="n">
        <v>1295.53</v>
      </c>
      <c r="D123" s="115">
        <f>SUM(C122:C123)/2</f>
        <v/>
      </c>
      <c r="E123" s="128">
        <f>SUM(C121:C123)/3</f>
        <v/>
      </c>
      <c r="F123" s="129">
        <f>SUM(C120:C123)/4</f>
        <v/>
      </c>
      <c r="G123" s="130">
        <f>SUM(C119:C123)/5</f>
        <v/>
      </c>
      <c r="H123" s="131">
        <f>SUM(C118:C123)/6</f>
        <v/>
      </c>
      <c r="I123" s="132">
        <f>SUM(C117:C123)/7</f>
        <v/>
      </c>
      <c r="J123" s="133">
        <f>SUM(C116:C123)/8</f>
        <v/>
      </c>
      <c r="K123" s="122">
        <f>SUM(C115:C123)/9</f>
        <v/>
      </c>
      <c r="L123" s="134">
        <f>SUM(C114:C123)/10</f>
        <v/>
      </c>
      <c r="M123" s="135">
        <f>SUM(C113:C123)/11</f>
        <v/>
      </c>
      <c r="N123" s="136">
        <f>SUM(C112:C123)/12</f>
        <v/>
      </c>
      <c r="O123" s="137">
        <f>SUM(C111:C123)/13</f>
        <v/>
      </c>
      <c r="P123" s="105">
        <f>SUM(C110:C123)/14</f>
        <v/>
      </c>
      <c r="Q123" s="107">
        <f>SUM(C109:C123)/15</f>
        <v/>
      </c>
      <c r="R123" s="138">
        <f>SUM(C108:C123)/16</f>
        <v/>
      </c>
      <c r="S123" s="126">
        <f>SUM(C107:C123)/17</f>
        <v/>
      </c>
      <c r="T123" s="139">
        <f>SUM(C106:C123)/18</f>
        <v/>
      </c>
      <c r="U123" s="140">
        <f>SUM(C105:C123)/19</f>
        <v/>
      </c>
      <c r="V123" s="141">
        <f>SUM(C104:C123)/20</f>
        <v/>
      </c>
    </row>
    <row r="124">
      <c r="A124" s="280" t="n">
        <v>46092</v>
      </c>
      <c r="B124" s="4" t="n">
        <v>1276.3</v>
      </c>
      <c r="C124" s="4" t="n">
        <v>1283.19</v>
      </c>
      <c r="D124" s="115">
        <f>SUM(C123:C124)/2</f>
        <v/>
      </c>
      <c r="E124" s="142">
        <f>SUM(C122:C124)/3</f>
        <v/>
      </c>
      <c r="F124" s="117">
        <f>SUM(C121:C124)/4</f>
        <v/>
      </c>
      <c r="G124" s="143">
        <f>SUM(C120:C124)/5</f>
        <v/>
      </c>
      <c r="H124" s="144">
        <f>SUM(C119:C124)/6</f>
        <v/>
      </c>
      <c r="I124" s="145">
        <f>SUM(C118:C124)/7</f>
        <v/>
      </c>
      <c r="J124" s="120">
        <f>SUM(C117:C124)/8</f>
        <v/>
      </c>
      <c r="K124" s="99">
        <f>SUM(C116:C124)/9</f>
        <v/>
      </c>
      <c r="L124" s="146">
        <f>SUM(C115:C124)/10</f>
        <v/>
      </c>
      <c r="M124" s="135">
        <f>SUM(C114:C124)/11</f>
        <v/>
      </c>
      <c r="N124" s="124">
        <f>SUM(C113:C124)/12</f>
        <v/>
      </c>
      <c r="O124" s="137">
        <f>SUM(C112:C124)/13</f>
        <v/>
      </c>
      <c r="P124" s="105">
        <f>SUM(C111:C124)/14</f>
        <v/>
      </c>
      <c r="Q124" s="107">
        <f>SUM(C110:C124)/15</f>
        <v/>
      </c>
      <c r="R124" s="125">
        <f>SUM(C109:C124)/16</f>
        <v/>
      </c>
      <c r="S124" s="126">
        <f>SUM(C108:C124)/17</f>
        <v/>
      </c>
      <c r="T124" s="109">
        <f>SUM(C107:C124)/18</f>
        <v/>
      </c>
      <c r="U124" s="147">
        <f>SUM(C106:C124)/19</f>
        <v/>
      </c>
      <c r="V124" s="141">
        <f>SUM(C105:C124)/20</f>
        <v/>
      </c>
    </row>
    <row r="125">
      <c r="A125" s="280" t="n">
        <v>46093</v>
      </c>
      <c r="B125" s="4" t="n">
        <v>1265.8</v>
      </c>
      <c r="C125" s="4" t="n">
        <v>1268.31</v>
      </c>
      <c r="D125" s="96">
        <f>SUM(C124:C125)/2</f>
        <v/>
      </c>
      <c r="E125" s="115">
        <f>SUM(C123:C125)/3</f>
        <v/>
      </c>
      <c r="F125" s="148">
        <f>SUM(C122:C125)/4</f>
        <v/>
      </c>
      <c r="G125" s="149">
        <f>SUM(C121:C125)/5</f>
        <v/>
      </c>
      <c r="H125" s="150">
        <f>SUM(C120:C125)/6</f>
        <v/>
      </c>
      <c r="I125" s="151">
        <f>SUM(C119:C125)/7</f>
        <v/>
      </c>
      <c r="J125" s="152">
        <f>SUM(C118:C125)/8</f>
        <v/>
      </c>
      <c r="K125" s="119">
        <f>SUM(C117:C125)/9</f>
        <v/>
      </c>
      <c r="L125" s="153">
        <f>SUM(C116:C125)/10</f>
        <v/>
      </c>
      <c r="M125" s="99">
        <f>SUM(C115:C125)/11</f>
        <v/>
      </c>
      <c r="N125" s="146">
        <f>SUM(C114:C125)/12</f>
        <v/>
      </c>
      <c r="O125" s="154">
        <f>SUM(C113:C125)/13</f>
        <v/>
      </c>
      <c r="P125" s="102">
        <f>SUM(C112:C125)/14</f>
        <v/>
      </c>
      <c r="Q125" s="155">
        <f>SUM(C111:C125)/15</f>
        <v/>
      </c>
      <c r="R125" s="104">
        <f>SUM(C110:C125)/16</f>
        <v/>
      </c>
      <c r="S125" s="105">
        <f>SUM(C109:C125)/17</f>
        <v/>
      </c>
      <c r="T125" s="156">
        <f>SUM(C108:C125)/18</f>
        <v/>
      </c>
      <c r="U125" s="125">
        <f>SUM(C107:C125)/19</f>
        <v/>
      </c>
      <c r="V125" s="109">
        <f>SUM(C106:C125)/20</f>
        <v/>
      </c>
    </row>
    <row r="126">
      <c r="A126" s="280" t="n">
        <v>46094</v>
      </c>
      <c r="B126" s="4" t="n">
        <v>1248.3</v>
      </c>
      <c r="C126" s="4" t="n">
        <v>1253.62</v>
      </c>
      <c r="D126" s="115">
        <f>SUM(C125:C126)/2</f>
        <v/>
      </c>
      <c r="E126" s="116">
        <f>SUM(C124:C126)/3</f>
        <v/>
      </c>
      <c r="F126" s="96">
        <f>SUM(C123:C126)/4</f>
        <v/>
      </c>
      <c r="G126" s="157">
        <f>SUM(C122:C126)/5</f>
        <v/>
      </c>
      <c r="H126" s="158">
        <f>SUM(C121:C126)/6</f>
        <v/>
      </c>
      <c r="I126" s="159">
        <f>SUM(C120:C126)/7</f>
        <v/>
      </c>
      <c r="J126" s="160">
        <f>SUM(C119:C126)/8</f>
        <v/>
      </c>
      <c r="K126" s="161">
        <f>SUM(C118:C126)/9</f>
        <v/>
      </c>
      <c r="L126" s="162">
        <f>SUM(C117:C126)/10</f>
        <v/>
      </c>
      <c r="M126" s="121">
        <f>SUM(C116:C126)/11</f>
        <v/>
      </c>
      <c r="N126" s="100">
        <f>SUM(C115:C126)/12</f>
        <v/>
      </c>
      <c r="O126" s="134">
        <f>SUM(C114:C126)/13</f>
        <v/>
      </c>
      <c r="P126" s="135">
        <f>SUM(C113:C126)/14</f>
        <v/>
      </c>
      <c r="Q126" s="136">
        <f>SUM(C112:C126)/15</f>
        <v/>
      </c>
      <c r="R126" s="137">
        <f>SUM(C111:C126)/16</f>
        <v/>
      </c>
      <c r="S126" s="105">
        <f>SUM(C110:C126)/17</f>
        <v/>
      </c>
      <c r="T126" s="107">
        <f>SUM(C109:C126)/18</f>
        <v/>
      </c>
      <c r="U126" s="138">
        <f>SUM(C108:C126)/19</f>
        <v/>
      </c>
      <c r="V126" s="127">
        <f>SUM(C107:C126)/20</f>
        <v/>
      </c>
    </row>
    <row r="127">
      <c r="A127" s="280" t="n">
        <v>46097</v>
      </c>
      <c r="B127" s="4" t="n">
        <v>1249.8</v>
      </c>
      <c r="C127" s="4" t="n">
        <v>1240.46</v>
      </c>
      <c r="D127" s="115">
        <f>SUM(C126:C127)/2</f>
        <v/>
      </c>
      <c r="E127" s="163">
        <f>SUM(C125:C127)/3</f>
        <v/>
      </c>
      <c r="F127" s="150">
        <f>SUM(C124:C127)/4</f>
        <v/>
      </c>
      <c r="G127" s="117">
        <f>SUM(C123:C127)/5</f>
        <v/>
      </c>
      <c r="H127" s="97">
        <f>SUM(C122:C127)/6</f>
        <v/>
      </c>
      <c r="I127" s="118">
        <f>SUM(C121:C127)/7</f>
        <v/>
      </c>
      <c r="J127" s="164">
        <f>SUM(C120:C127)/8</f>
        <v/>
      </c>
      <c r="K127" s="165">
        <f>SUM(C119:C127)/9</f>
        <v/>
      </c>
      <c r="L127" s="166">
        <f>SUM(C118:C127)/10</f>
        <v/>
      </c>
      <c r="M127" s="167">
        <f>SUM(C117:C127)/11</f>
        <v/>
      </c>
      <c r="N127" s="134">
        <f>SUM(C116:C127)/12</f>
        <v/>
      </c>
      <c r="O127" s="168">
        <f>SUM(C115:C127)/13</f>
        <v/>
      </c>
      <c r="P127" s="155">
        <f>SUM(C114:C127)/14</f>
        <v/>
      </c>
      <c r="Q127" s="169">
        <f>SUM(C113:C127)/15</f>
        <v/>
      </c>
      <c r="R127" s="106">
        <f>SUM(C112:C127)/16</f>
        <v/>
      </c>
      <c r="S127" s="125">
        <f>SUM(C111:C127)/17</f>
        <v/>
      </c>
      <c r="T127" s="127">
        <f>SUM(C110:C127)/18</f>
        <v/>
      </c>
      <c r="U127" s="109">
        <f>SUM(C109:C127)/19</f>
        <v/>
      </c>
      <c r="V127" s="110">
        <f>SUM(C108:C127)/20</f>
        <v/>
      </c>
    </row>
    <row r="128">
      <c r="A128" s="280" t="n">
        <v>46098</v>
      </c>
      <c r="B128" s="4" t="n">
        <v>1232.9</v>
      </c>
      <c r="C128" s="4" t="n">
        <v>1231.33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>
      <c r="A129" s="280" t="n">
        <v>46099</v>
      </c>
      <c r="B129" s="4" t="n">
        <v>1267.1</v>
      </c>
      <c r="C129" s="4" t="n">
        <v>1273.95</v>
      </c>
      <c r="D129" s="34">
        <f>SUM(C128:C129)/2</f>
        <v/>
      </c>
      <c r="E129" s="34">
        <f>SUM(C127:C129)/3</f>
        <v/>
      </c>
      <c r="F129" s="34">
        <f>SUM(C126:C129)/4</f>
        <v/>
      </c>
      <c r="G129" s="34">
        <f>SUM(C125:C129)/5</f>
        <v/>
      </c>
      <c r="H129" s="34">
        <f>SUM(C124:C129)/6</f>
        <v/>
      </c>
      <c r="I129" s="34">
        <f>SUM(C123:C129)/7</f>
        <v/>
      </c>
      <c r="J129" s="37">
        <f>SUM(C122:C129)/8</f>
        <v/>
      </c>
      <c r="K129" s="34">
        <f>SUM(C121:C129)/9</f>
        <v/>
      </c>
      <c r="L129" s="34">
        <f>SUM(C120:C129)/10</f>
        <v/>
      </c>
      <c r="M129" s="34">
        <f>SUM(C119:C129)/11</f>
        <v/>
      </c>
      <c r="N129" s="34">
        <f>SUM(C118:C129)/12</f>
        <v/>
      </c>
      <c r="O129" s="34">
        <f>SUM(C117:C129)/13</f>
        <v/>
      </c>
      <c r="P129" s="34">
        <f>SUM(C116:C129)/14</f>
        <v/>
      </c>
      <c r="Q129" s="34">
        <f>SUM(C115:C129)/15</f>
        <v/>
      </c>
      <c r="R129" s="4">
        <f>SUM(C114:C129)/16</f>
        <v/>
      </c>
      <c r="S129" s="4">
        <f>SUM(C113:C129)/17</f>
        <v/>
      </c>
      <c r="T129" s="4">
        <f>SUM(C112:C129)/18</f>
        <v/>
      </c>
      <c r="U129" s="4">
        <f>SUM(C111:C129)/19</f>
        <v/>
      </c>
      <c r="V129" s="4">
        <f>SUM(C110:C129)/20</f>
        <v/>
      </c>
    </row>
    <row r="130">
      <c r="A130" s="280" t="n">
        <v>46100</v>
      </c>
      <c r="B130" s="4" t="n">
        <v>1220.8</v>
      </c>
      <c r="C130" s="4" t="n">
        <v>1229.3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>
      <c r="A131" s="280" t="n">
        <v>46101</v>
      </c>
      <c r="B131" s="4" t="n">
        <v>1255.9</v>
      </c>
      <c r="C131" s="4" t="n">
        <v>1252.63</v>
      </c>
      <c r="D131" s="148">
        <f>SUM(C130:C131)/2</f>
        <v/>
      </c>
      <c r="E131" s="170">
        <f>SUM(C129:C131)/3</f>
        <v/>
      </c>
      <c r="F131" s="171">
        <f>SUM(C128:C131)/4</f>
        <v/>
      </c>
      <c r="G131" s="96">
        <f>SUM(C127:C131)/5</f>
        <v/>
      </c>
      <c r="H131" s="148">
        <f>SUM(C126:C131)/6</f>
        <v/>
      </c>
      <c r="I131" s="129">
        <f>SUM(C125:C131)/7</f>
        <v/>
      </c>
      <c r="J131" s="150">
        <f>SUM(C124:C131)/8</f>
        <v/>
      </c>
      <c r="K131" s="117">
        <f>SUM(C123:C131)/9</f>
        <v/>
      </c>
      <c r="L131" s="172">
        <f>SUM(C122:C131)/10</f>
        <v/>
      </c>
      <c r="M131" s="173">
        <f>SUM(C121:C131)/11</f>
        <v/>
      </c>
      <c r="N131" s="118">
        <f>SUM(C120:C131)/12</f>
        <v/>
      </c>
      <c r="O131" s="164">
        <f>SUM(C119:C131)/13</f>
        <v/>
      </c>
      <c r="P131" s="132">
        <f>SUM(C118:C131)/14</f>
        <v/>
      </c>
      <c r="Q131" s="166">
        <f>SUM(C117:C131)/15</f>
        <v/>
      </c>
      <c r="R131" s="174">
        <f>SUM(C116:C131)/16</f>
        <v/>
      </c>
      <c r="S131" s="100">
        <f>SUM(C115:C131)/17</f>
        <v/>
      </c>
      <c r="T131" s="134">
        <f>SUM(C114:C131)/18</f>
        <v/>
      </c>
      <c r="U131" s="135">
        <f>SUM(C113:C131)/19</f>
        <v/>
      </c>
      <c r="V131" s="124">
        <f>SUM(C112:C131)/20</f>
        <v/>
      </c>
    </row>
    <row r="132">
      <c r="A132" s="280" t="n">
        <v>46104</v>
      </c>
      <c r="B132" s="4" t="n">
        <v>1256.8</v>
      </c>
      <c r="C132" s="4" t="n">
        <v>1250.79</v>
      </c>
      <c r="D132" s="115">
        <f>SUM(C131:C132)/2</f>
        <v/>
      </c>
      <c r="E132" s="148">
        <f>SUM(C130:C132)/3</f>
        <v/>
      </c>
      <c r="F132" s="128">
        <f>SUM(C129:C132)/4</f>
        <v/>
      </c>
      <c r="G132" s="148">
        <f>SUM(C128:C132)/5</f>
        <v/>
      </c>
      <c r="H132" s="148">
        <f>SUM(C127:C132)/6</f>
        <v/>
      </c>
      <c r="I132" s="128">
        <f>SUM(C126:C132)/7</f>
        <v/>
      </c>
      <c r="J132" s="175">
        <f>SUM(C125:C132)/8</f>
        <v/>
      </c>
      <c r="K132" s="117">
        <f>SUM(C124:C132)/9</f>
        <v/>
      </c>
      <c r="L132" s="143">
        <f>SUM(C123:C132)/10</f>
        <v/>
      </c>
      <c r="M132" s="97">
        <f>SUM(C122:C132)/11</f>
        <v/>
      </c>
      <c r="N132" s="176">
        <f>SUM(C121:C132)/12</f>
        <v/>
      </c>
      <c r="O132" s="152">
        <f>SUM(C120:C132)/13</f>
        <v/>
      </c>
      <c r="P132" s="145">
        <f>SUM(C119:C132)/14</f>
        <v/>
      </c>
      <c r="Q132" s="177">
        <f>SUM(C118:C132)/15</f>
        <v/>
      </c>
      <c r="R132" s="166">
        <f>SUM(C117:C132)/16</f>
        <v/>
      </c>
      <c r="S132" s="99">
        <f>SUM(C116:C132)/17</f>
        <v/>
      </c>
      <c r="T132" s="100">
        <f>SUM(C115:C132)/18</f>
        <v/>
      </c>
      <c r="U132" s="134">
        <f>SUM(C114:C132)/19</f>
        <v/>
      </c>
      <c r="V132" s="135">
        <f>SUM(C113:C132)/20</f>
        <v/>
      </c>
    </row>
    <row r="133">
      <c r="A133" s="280" t="n">
        <v>46105</v>
      </c>
      <c r="B133" s="4" t="n">
        <v>1278.3</v>
      </c>
      <c r="C133" s="4" t="n">
        <v>1281.37</v>
      </c>
      <c r="D133" s="115">
        <f>SUM(C132:C133)/2</f>
        <v/>
      </c>
      <c r="E133" s="178">
        <f>SUM(C131:C133)/3</f>
        <v/>
      </c>
      <c r="F133" s="129">
        <f>SUM(C130:C133)/4</f>
        <v/>
      </c>
      <c r="G133" s="175">
        <f>SUM(C129:C133)/5</f>
        <v/>
      </c>
      <c r="H133" s="149">
        <f>SUM(C128:C133)/6</f>
        <v/>
      </c>
      <c r="I133" s="149">
        <f>SUM(C127:C133)/7</f>
        <v/>
      </c>
      <c r="J133" s="117">
        <f>SUM(C126:C133)/8</f>
        <v/>
      </c>
      <c r="K133" s="159">
        <f>SUM(C125:C133)/9</f>
        <v/>
      </c>
      <c r="L133" s="179">
        <f>SUM(C124:C133)/10</f>
        <v/>
      </c>
      <c r="M133" s="173">
        <f>SUM(C123:C133)/11</f>
        <v/>
      </c>
      <c r="N133" s="152">
        <f>SUM(C122:C133)/12</f>
        <v/>
      </c>
      <c r="O133" s="145">
        <f>SUM(C121:C133)/13</f>
        <v/>
      </c>
      <c r="P133" s="165">
        <f>SUM(C120:C133)/14</f>
        <v/>
      </c>
      <c r="Q133" s="162">
        <f>SUM(C119:C133)/15</f>
        <v/>
      </c>
      <c r="R133" s="153">
        <f>SUM(C118:C133)/16</f>
        <v/>
      </c>
      <c r="S133" s="99">
        <f>SUM(C117:C133)/17</f>
        <v/>
      </c>
      <c r="T133" s="146">
        <f>SUM(C116:C133)/18</f>
        <v/>
      </c>
      <c r="U133" s="154">
        <f>SUM(C115:C133)/19</f>
        <v/>
      </c>
      <c r="V133" s="102">
        <f>SUM(C114:C133)/20</f>
        <v/>
      </c>
    </row>
    <row r="134">
      <c r="A134" s="280" t="n">
        <v>46106</v>
      </c>
      <c r="B134" s="4" t="n">
        <v>1279.1</v>
      </c>
      <c r="C134" s="4" t="n">
        <v>1280.37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46108</v>
      </c>
      <c r="B135" s="4" t="n">
        <v>1269.7</v>
      </c>
      <c r="C135" s="4" t="n">
        <v>1275.46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46111</v>
      </c>
      <c r="B136" s="4" t="n">
        <v>1250.6</v>
      </c>
      <c r="C136" s="4" t="n">
        <v>1252.83</v>
      </c>
      <c r="D136" s="150">
        <f>SUM(C135:C136)/2</f>
        <v/>
      </c>
      <c r="E136" s="180">
        <f>SUM(C134:C136)/3</f>
        <v/>
      </c>
      <c r="F136" s="148">
        <f>SUM(C133:C136)/4</f>
        <v/>
      </c>
      <c r="G136" s="128">
        <f>SUM(C132:C136)/5</f>
        <v/>
      </c>
      <c r="H136" s="129">
        <f>SUM(C131:C136)/6</f>
        <v/>
      </c>
      <c r="I136" s="150">
        <f>SUM(C130:C136)/7</f>
        <v/>
      </c>
      <c r="J136" s="117">
        <f>SUM(C129:C136)/8</f>
        <v/>
      </c>
      <c r="K136" s="130">
        <f>SUM(C128:C136)/9</f>
        <v/>
      </c>
      <c r="L136" s="158">
        <f>SUM(C127:C136)/10</f>
        <v/>
      </c>
      <c r="M136" s="159">
        <f>SUM(C126:C136)/11</f>
        <v/>
      </c>
      <c r="N136" s="97">
        <f>SUM(C125:C136)/12</f>
        <v/>
      </c>
      <c r="O136" s="173">
        <f>SUM(C124:C136)/13</f>
        <v/>
      </c>
      <c r="P136" s="131">
        <f>SUM(C123:C136)/14</f>
        <v/>
      </c>
      <c r="Q136" s="181">
        <f>SUM(C122:C136)/15</f>
        <v/>
      </c>
      <c r="R136" s="182">
        <f>SUM(C121:C136)/16</f>
        <v/>
      </c>
      <c r="S136" s="165">
        <f>SUM(C120:C136)/17</f>
        <v/>
      </c>
      <c r="T136" s="162">
        <f>SUM(C119:C136)/18</f>
        <v/>
      </c>
      <c r="U136" s="153">
        <f>SUM(C118:C136)/19</f>
        <v/>
      </c>
      <c r="V136" s="174">
        <f>SUM(C117:C136)/20</f>
        <v/>
      </c>
    </row>
    <row r="137">
      <c r="A137" s="280" t="n">
        <v>46113</v>
      </c>
      <c r="B137" s="4" t="n">
        <v>1275.7</v>
      </c>
      <c r="C137" s="4" t="n">
        <v>1285.76</v>
      </c>
      <c r="D137" s="115">
        <f>SUM(C136:C137)/2</f>
        <v/>
      </c>
      <c r="E137" s="148">
        <f>SUM(C135:C137)/3</f>
        <v/>
      </c>
      <c r="F137" s="148">
        <f>SUM(C134:C137)/4</f>
        <v/>
      </c>
      <c r="G137" s="96">
        <f>SUM(C133:C137)/5</f>
        <v/>
      </c>
      <c r="H137" s="148">
        <f>SUM(C132:C137)/6</f>
        <v/>
      </c>
      <c r="I137" s="163">
        <f>SUM(C131:C137)/7</f>
        <v/>
      </c>
      <c r="J137" s="183">
        <f>SUM(C130:C137)/8</f>
        <v/>
      </c>
      <c r="K137" s="149">
        <f>SUM(C129:C137)/9</f>
        <v/>
      </c>
      <c r="L137" s="150">
        <f>SUM(C128:C137)/10</f>
        <v/>
      </c>
      <c r="M137" s="150">
        <f>SUM(C127:C137)/11</f>
        <v/>
      </c>
      <c r="N137" s="130">
        <f>SUM(C126:C137)/12</f>
        <v/>
      </c>
      <c r="O137" s="159">
        <f>SUM(C125:C137)/13</f>
        <v/>
      </c>
      <c r="P137" s="184">
        <f>SUM(C124:C137)/14</f>
        <v/>
      </c>
      <c r="Q137" s="160">
        <f>SUM(C123:C137)/15</f>
        <v/>
      </c>
      <c r="R137" s="118">
        <f>SUM(C122:C137)/16</f>
        <v/>
      </c>
      <c r="S137" s="164">
        <f>SUM(C121:C137)/17</f>
        <v/>
      </c>
      <c r="T137" s="182">
        <f>SUM(C120:C137)/18</f>
        <v/>
      </c>
      <c r="U137" s="119">
        <f>SUM(C119:C137)/19</f>
        <v/>
      </c>
      <c r="V137" s="120">
        <f>SUM(C118:C137)/20</f>
        <v/>
      </c>
    </row>
    <row r="138">
      <c r="A138" s="280" t="n">
        <v>46114</v>
      </c>
      <c r="B138" s="49" t="n">
        <v>1300.8</v>
      </c>
      <c r="C138" s="50" t="n">
        <v>1285.34</v>
      </c>
      <c r="D138" s="115">
        <f>SUM(C137:C138)/2</f>
        <v/>
      </c>
      <c r="E138" s="185">
        <f>SUM(C136:C138)/3</f>
        <v/>
      </c>
      <c r="F138" s="148">
        <f>SUM(C135:C138)/4</f>
        <v/>
      </c>
      <c r="G138" s="148">
        <f>SUM(C134:C138)/5</f>
        <v/>
      </c>
      <c r="H138" s="171">
        <f>SUM(C133:C138)/6</f>
        <v/>
      </c>
      <c r="I138" s="148">
        <f>SUM(C132:C138)/7</f>
        <v/>
      </c>
      <c r="J138" s="163">
        <f>SUM(C131:C138)/8</f>
        <v/>
      </c>
      <c r="K138" s="183">
        <f>SUM(C130:C138)/9</f>
        <v/>
      </c>
      <c r="L138" s="149">
        <f>SUM(C129:C138)/10</f>
        <v/>
      </c>
      <c r="M138" s="150">
        <f>SUM(C128:C138)/11</f>
        <v/>
      </c>
      <c r="N138" s="150">
        <f>SUM(C127:C138)/12</f>
        <v/>
      </c>
      <c r="O138" s="130">
        <f>SUM(C126:C138)/13</f>
        <v/>
      </c>
      <c r="P138" s="159">
        <f>SUM(C125:C138)/14</f>
        <v/>
      </c>
      <c r="Q138" s="97">
        <f>SUM(C124:C138)/15</f>
        <v/>
      </c>
      <c r="R138" s="144">
        <f>SUM(C123:C138)/16</f>
        <v/>
      </c>
      <c r="S138" s="118">
        <f>SUM(C122:C138)/17</f>
        <v/>
      </c>
      <c r="T138" s="186">
        <f>SUM(C121:C138)/18</f>
        <v/>
      </c>
      <c r="U138" s="145">
        <f>SUM(C120:C138)/19</f>
        <v/>
      </c>
      <c r="V138" s="165">
        <f>SUM(C119:C138)/20</f>
        <v/>
      </c>
    </row>
    <row r="139">
      <c r="A139" s="280" t="n">
        <v>46118</v>
      </c>
      <c r="B139" s="50" t="n">
        <v>1306.2</v>
      </c>
      <c r="C139" s="49" t="n">
        <v>1308.78</v>
      </c>
      <c r="D139" s="115">
        <f>SUM(C138:C139)/2</f>
        <v/>
      </c>
      <c r="E139" s="185">
        <f>SUM(C137:C139)/3</f>
        <v/>
      </c>
      <c r="F139" s="148">
        <f>SUM(C136:C139)/4</f>
        <v/>
      </c>
      <c r="G139" s="148">
        <f>SUM(C135:C139)/5</f>
        <v/>
      </c>
      <c r="H139" s="171">
        <f>SUM(C134:C139)/6</f>
        <v/>
      </c>
      <c r="I139" s="148">
        <f>SUM(C133:C139)/7</f>
        <v/>
      </c>
      <c r="J139" s="163">
        <f>SUM(C132:C139)/8</f>
        <v/>
      </c>
      <c r="K139" s="183">
        <f>SUM(C131:C139)/9</f>
        <v/>
      </c>
      <c r="L139" s="149">
        <f>SUM(C130:C139)/10</f>
        <v/>
      </c>
      <c r="M139" s="150">
        <f>SUM(C129:C139)/11</f>
        <v/>
      </c>
      <c r="N139" s="150">
        <f>SUM(C128:C139)/12</f>
        <v/>
      </c>
      <c r="O139" s="130">
        <f>SUM(C127:C139)/13</f>
        <v/>
      </c>
      <c r="P139" s="159">
        <f>SUM(C126:C139)/14</f>
        <v/>
      </c>
      <c r="Q139" s="97">
        <f>SUM(C125:C139)/15</f>
        <v/>
      </c>
      <c r="R139" s="144">
        <f>SUM(C124:C139)/16</f>
        <v/>
      </c>
      <c r="S139" s="118">
        <f>SUM(C123:C139)/17</f>
        <v/>
      </c>
      <c r="T139" s="186">
        <f>SUM(C122:C139)/18</f>
        <v/>
      </c>
      <c r="U139" s="145">
        <f>SUM(C121:C139)/19</f>
        <v/>
      </c>
      <c r="V139" s="165">
        <f>SUM(C120:C139)/20</f>
        <v/>
      </c>
    </row>
    <row r="140">
      <c r="A140" s="280" t="n">
        <v>46119</v>
      </c>
      <c r="B140" s="4" t="n">
        <v>1339.4</v>
      </c>
      <c r="C140" s="4" t="n">
        <v>1329.79</v>
      </c>
      <c r="D140" s="115">
        <f>SUM(C139:C140)/2</f>
        <v/>
      </c>
      <c r="E140" s="185">
        <f>SUM(C138:C140)/3</f>
        <v/>
      </c>
      <c r="F140" s="148">
        <f>SUM(C137:C140)/4</f>
        <v/>
      </c>
      <c r="G140" s="148">
        <f>SUM(C136:C140)/5</f>
        <v/>
      </c>
      <c r="H140" s="171">
        <f>SUM(C135:C140)/6</f>
        <v/>
      </c>
      <c r="I140" s="148">
        <f>SUM(C134:C140)/7</f>
        <v/>
      </c>
      <c r="J140" s="163">
        <f>SUM(C133:C140)/8</f>
        <v/>
      </c>
      <c r="K140" s="183">
        <f>SUM(C132:C140)/9</f>
        <v/>
      </c>
      <c r="L140" s="149">
        <f>SUM(C131:C140)/10</f>
        <v/>
      </c>
      <c r="M140" s="150">
        <f>SUM(C130:C140)/11</f>
        <v/>
      </c>
      <c r="N140" s="150">
        <f>SUM(C129:C140)/12</f>
        <v/>
      </c>
      <c r="O140" s="130">
        <f>SUM(C128:C140)/13</f>
        <v/>
      </c>
      <c r="P140" s="159">
        <f>SUM(C127:C140)/14</f>
        <v/>
      </c>
      <c r="Q140" s="97">
        <f>SUM(C126:C140)/15</f>
        <v/>
      </c>
      <c r="R140" s="144">
        <f>SUM(C125:C140)/16</f>
        <v/>
      </c>
      <c r="S140" s="118">
        <f>SUM(C124:C140)/17</f>
        <v/>
      </c>
      <c r="T140" s="186">
        <f>SUM(C123:C140)/18</f>
        <v/>
      </c>
      <c r="U140" s="145">
        <f>SUM(C122:C140)/19</f>
        <v/>
      </c>
      <c r="V140" s="165">
        <f>SUM(C121:C140)/20</f>
        <v/>
      </c>
    </row>
    <row r="141">
      <c r="A141" s="280" t="n">
        <v>46120</v>
      </c>
      <c r="B141" s="4" t="n">
        <v>1346.2</v>
      </c>
      <c r="C141" s="4" t="n">
        <v>1344.07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46121</v>
      </c>
      <c r="B142" s="4" t="n">
        <v>1331.6</v>
      </c>
      <c r="C142" s="4" t="n">
        <v>1325.55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46122</v>
      </c>
      <c r="B143" s="4" t="n">
        <v>1292.5</v>
      </c>
      <c r="C143" s="4" t="n">
        <v>1292.68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46125</v>
      </c>
      <c r="B144" s="4" t="n">
        <v>1276.8</v>
      </c>
      <c r="C144" s="4" t="n">
        <v>1274.61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46127</v>
      </c>
      <c r="B145" s="4" t="n">
        <v>1305.3</v>
      </c>
      <c r="C145" s="4" t="n">
        <v>1307.53</v>
      </c>
      <c r="D145" s="34">
        <f>SUM(C144:C145)/2</f>
        <v/>
      </c>
      <c r="E145" s="34">
        <f>SUM(C143:C145)/3</f>
        <v/>
      </c>
      <c r="F145" s="34">
        <f>SUM(C142:C145)/4</f>
        <v/>
      </c>
      <c r="G145" s="34">
        <f>SUM(C141:C145)/5</f>
        <v/>
      </c>
      <c r="H145" s="34">
        <f>SUM(C140:C145)/6</f>
        <v/>
      </c>
      <c r="I145" s="34">
        <f>SUM(C139:C145)/7</f>
        <v/>
      </c>
      <c r="J145" s="37">
        <f>SUM(C138:C145)/8</f>
        <v/>
      </c>
      <c r="K145" s="34">
        <f>SUM(C137:C145)/9</f>
        <v/>
      </c>
      <c r="L145" s="34">
        <f>SUM(C136:C145)/10</f>
        <v/>
      </c>
      <c r="M145" s="34">
        <f>SUM(C135:C145)/11</f>
        <v/>
      </c>
      <c r="N145" s="34">
        <f>SUM(C134:C145)/12</f>
        <v/>
      </c>
      <c r="O145" s="34">
        <f>SUM(C133:C145)/13</f>
        <v/>
      </c>
      <c r="P145" s="34">
        <f>SUM(C132:C145)/14</f>
        <v/>
      </c>
      <c r="Q145" s="34">
        <f>SUM(C131:C145)/15</f>
        <v/>
      </c>
      <c r="R145" s="4">
        <f>SUM(C130:C145)/16</f>
        <v/>
      </c>
      <c r="S145" s="4">
        <f>SUM(C129:C145)/17</f>
        <v/>
      </c>
      <c r="T145" s="4">
        <f>SUM(C128:C145)/18</f>
        <v/>
      </c>
      <c r="U145" s="4">
        <f>SUM(C127:C145)/19</f>
        <v/>
      </c>
      <c r="V145" s="4">
        <f>SUM(C126:C145)/20</f>
        <v/>
      </c>
    </row>
    <row r="146">
      <c r="A146" s="280" t="n">
        <v>46128</v>
      </c>
      <c r="B146" s="4" t="n">
        <v>1319.2</v>
      </c>
      <c r="C146" s="4" t="n">
        <v>1318.24</v>
      </c>
      <c r="D146" s="34">
        <f>SUM(C145:C146)/2</f>
        <v/>
      </c>
      <c r="E146" s="34">
        <f>SUM(C144:C146)/3</f>
        <v/>
      </c>
      <c r="F146" s="34">
        <f>SUM(C143:C146)/4</f>
        <v/>
      </c>
      <c r="G146" s="34">
        <f>SUM(C142:C146)/5</f>
        <v/>
      </c>
      <c r="H146" s="34">
        <f>SUM(C141:C146)/6</f>
        <v/>
      </c>
      <c r="I146" s="34">
        <f>SUM(C140:C146)/7</f>
        <v/>
      </c>
      <c r="J146" s="37">
        <f>SUM(C139:C146)/8</f>
        <v/>
      </c>
      <c r="K146" s="34">
        <f>SUM(C138:C146)/9</f>
        <v/>
      </c>
      <c r="L146" s="34">
        <f>SUM(C137:C146)/10</f>
        <v/>
      </c>
      <c r="M146" s="34">
        <f>SUM(C136:C146)/11</f>
        <v/>
      </c>
      <c r="N146" s="34">
        <f>SUM(C135:C146)/12</f>
        <v/>
      </c>
      <c r="O146" s="34">
        <f>SUM(C134:C146)/13</f>
        <v/>
      </c>
      <c r="P146" s="34">
        <f>SUM(C133:C146)/14</f>
        <v/>
      </c>
      <c r="Q146" s="34">
        <f>SUM(C132:C146)/15</f>
        <v/>
      </c>
      <c r="R146" s="4">
        <f>SUM(C131:C146)/16</f>
        <v/>
      </c>
      <c r="S146" s="4">
        <f>SUM(C130:C146)/17</f>
        <v/>
      </c>
      <c r="T146" s="4">
        <f>SUM(C129:C146)/18</f>
        <v/>
      </c>
      <c r="U146" s="4">
        <f>SUM(C128:C146)/19</f>
        <v/>
      </c>
      <c r="V146" s="4">
        <f>SUM(C127:C146)/20</f>
        <v/>
      </c>
    </row>
    <row r="147">
      <c r="A147" s="280" t="n">
        <v>46129</v>
      </c>
      <c r="B147" s="4" t="n">
        <v>1318.7</v>
      </c>
      <c r="C147" s="4" t="n">
        <v>1314.73</v>
      </c>
      <c r="D147" s="34">
        <f>SUM(C146:C147)/2</f>
        <v/>
      </c>
      <c r="E147" s="34">
        <f>SUM(C145:C147)/3</f>
        <v/>
      </c>
      <c r="F147" s="34">
        <f>SUM(C144:C147)/4</f>
        <v/>
      </c>
      <c r="G147" s="34">
        <f>SUM(C143:C147)/5</f>
        <v/>
      </c>
      <c r="H147" s="34">
        <f>SUM(C142:C147)/6</f>
        <v/>
      </c>
      <c r="I147" s="34">
        <f>SUM(C141:C147)/7</f>
        <v/>
      </c>
      <c r="J147" s="37">
        <f>SUM(C140:C147)/8</f>
        <v/>
      </c>
      <c r="K147" s="34">
        <f>SUM(C139:C147)/9</f>
        <v/>
      </c>
      <c r="L147" s="34">
        <f>SUM(C138:C147)/10</f>
        <v/>
      </c>
      <c r="M147" s="34">
        <f>SUM(C137:C147)/11</f>
        <v/>
      </c>
      <c r="N147" s="34">
        <f>SUM(C136:C147)/12</f>
        <v/>
      </c>
      <c r="O147" s="34">
        <f>SUM(C135:C147)/13</f>
        <v/>
      </c>
      <c r="P147" s="34">
        <f>SUM(C134:C147)/14</f>
        <v/>
      </c>
      <c r="Q147" s="34">
        <f>SUM(C133:C147)/15</f>
        <v/>
      </c>
      <c r="R147" s="4">
        <f>SUM(C132:C147)/16</f>
        <v/>
      </c>
      <c r="S147" s="4">
        <f>SUM(C131:C147)/17</f>
        <v/>
      </c>
      <c r="T147" s="4">
        <f>SUM(C130:C147)/18</f>
        <v/>
      </c>
      <c r="U147" s="4">
        <f>SUM(C129:C147)/19</f>
        <v/>
      </c>
      <c r="V147" s="4">
        <f>SUM(C128:C147)/20</f>
        <v/>
      </c>
    </row>
    <row r="148">
      <c r="A148" s="280" t="n">
        <v>46132</v>
      </c>
      <c r="B148" s="4" t="n">
        <v>1312.6</v>
      </c>
      <c r="C148" s="4" t="n">
        <v>1315.09</v>
      </c>
      <c r="D148" s="34">
        <f>SUM(C147:C148)/2</f>
        <v/>
      </c>
      <c r="E148" s="34">
        <f>SUM(C146:C148)/3</f>
        <v/>
      </c>
      <c r="F148" s="34">
        <f>SUM(C145:C148)/4</f>
        <v/>
      </c>
      <c r="G148" s="34">
        <f>SUM(C144:C148)/5</f>
        <v/>
      </c>
      <c r="H148" s="34">
        <f>SUM(C143:C148)/6</f>
        <v/>
      </c>
      <c r="I148" s="34">
        <f>SUM(C142:C148)/7</f>
        <v/>
      </c>
      <c r="J148" s="37">
        <f>SUM(C141:C148)/8</f>
        <v/>
      </c>
      <c r="K148" s="34">
        <f>SUM(C140:C148)/9</f>
        <v/>
      </c>
      <c r="L148" s="34">
        <f>SUM(C139:C148)/10</f>
        <v/>
      </c>
      <c r="M148" s="34">
        <f>SUM(C138:C148)/11</f>
        <v/>
      </c>
      <c r="N148" s="34">
        <f>SUM(C137:C148)/12</f>
        <v/>
      </c>
      <c r="O148" s="34">
        <f>SUM(C136:C148)/13</f>
        <v/>
      </c>
      <c r="P148" s="34">
        <f>SUM(C135:C148)/14</f>
        <v/>
      </c>
      <c r="Q148" s="34">
        <f>SUM(C134:C148)/15</f>
        <v/>
      </c>
      <c r="R148" s="4">
        <f>SUM(C133:C148)/16</f>
        <v/>
      </c>
      <c r="S148" s="4">
        <f>SUM(C132:C148)/17</f>
        <v/>
      </c>
      <c r="T148" s="4">
        <f>SUM(C131:C148)/18</f>
        <v/>
      </c>
      <c r="U148" s="4">
        <f>SUM(C130:C148)/19</f>
        <v/>
      </c>
      <c r="V148" s="4">
        <f>SUM(C129:C148)/20</f>
        <v/>
      </c>
    </row>
    <row r="149">
      <c r="A149" s="280" t="n">
        <v>46133</v>
      </c>
      <c r="B149" s="4" t="n">
        <v>1313.2</v>
      </c>
      <c r="C149" s="4" t="n">
        <v>1313.31</v>
      </c>
      <c r="D149" s="34">
        <f>SUM(C148:C149)/2</f>
        <v/>
      </c>
      <c r="E149" s="34">
        <f>SUM(C147:C149)/3</f>
        <v/>
      </c>
      <c r="F149" s="34">
        <f>SUM(C146:C149)/4</f>
        <v/>
      </c>
      <c r="G149" s="34">
        <f>SUM(C145:C149)/5</f>
        <v/>
      </c>
      <c r="H149" s="34">
        <f>SUM(C144:C149)/6</f>
        <v/>
      </c>
      <c r="I149" s="34">
        <f>SUM(C143:C149)/7</f>
        <v/>
      </c>
      <c r="J149" s="37">
        <f>SUM(C142:C149)/8</f>
        <v/>
      </c>
      <c r="K149" s="34">
        <f>SUM(C141:C149)/9</f>
        <v/>
      </c>
      <c r="L149" s="34">
        <f>SUM(C140:C149)/10</f>
        <v/>
      </c>
      <c r="M149" s="34">
        <f>SUM(C139:C149)/11</f>
        <v/>
      </c>
      <c r="N149" s="34">
        <f>SUM(C138:C149)/12</f>
        <v/>
      </c>
      <c r="O149" s="34">
        <f>SUM(C137:C149)/13</f>
        <v/>
      </c>
      <c r="P149" s="34">
        <f>SUM(C136:C149)/14</f>
        <v/>
      </c>
      <c r="Q149" s="34">
        <f>SUM(C135:C149)/15</f>
        <v/>
      </c>
      <c r="R149" s="4">
        <f>SUM(C134:C149)/16</f>
        <v/>
      </c>
      <c r="S149" s="4">
        <f>SUM(C133:C149)/17</f>
        <v/>
      </c>
      <c r="T149" s="4">
        <f>SUM(C132:C149)/18</f>
        <v/>
      </c>
      <c r="U149" s="4">
        <f>SUM(C131:C149)/19</f>
        <v/>
      </c>
      <c r="V149" s="4">
        <f>SUM(C130:C149)/20</f>
        <v/>
      </c>
    </row>
    <row r="150">
      <c r="A150" s="280" t="n">
        <v>46134</v>
      </c>
      <c r="B150" s="4" t="n">
        <v>1268.6</v>
      </c>
      <c r="C150" s="4" t="n">
        <v>1269.3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>
      <c r="A151" s="280" t="n">
        <v>46135</v>
      </c>
      <c r="B151" s="4" t="n">
        <v>1240.6</v>
      </c>
      <c r="C151" s="4" t="n">
        <v>1250.48</v>
      </c>
      <c r="D151" s="34">
        <f>SUM(C150:C151)/2</f>
        <v/>
      </c>
      <c r="E151" s="34">
        <f>SUM(C149:C151)/3</f>
        <v/>
      </c>
      <c r="F151" s="34">
        <f>SUM(C148:C151)/4</f>
        <v/>
      </c>
      <c r="G151" s="34">
        <f>SUM(C147:C151)/5</f>
        <v/>
      </c>
      <c r="H151" s="34">
        <f>SUM(C146:C151)/6</f>
        <v/>
      </c>
      <c r="I151" s="34">
        <f>SUM(C145:C151)/7</f>
        <v/>
      </c>
      <c r="J151" s="37">
        <f>SUM(C144:C151)/8</f>
        <v/>
      </c>
      <c r="K151" s="34">
        <f>SUM(C143:C151)/9</f>
        <v/>
      </c>
      <c r="L151" s="34">
        <f>SUM(C142:C151)/10</f>
        <v/>
      </c>
      <c r="M151" s="34">
        <f>SUM(C141:C151)/11</f>
        <v/>
      </c>
      <c r="N151" s="34">
        <f>SUM(C140:C151)/12</f>
        <v/>
      </c>
      <c r="O151" s="34">
        <f>SUM(C139:C151)/13</f>
        <v/>
      </c>
      <c r="P151" s="34">
        <f>SUM(C138:C151)/14</f>
        <v/>
      </c>
      <c r="Q151" s="34">
        <f>SUM(C137:C151)/15</f>
        <v/>
      </c>
      <c r="R151" s="4">
        <f>SUM(C136:C151)/16</f>
        <v/>
      </c>
      <c r="S151" s="4">
        <f>SUM(C135:C151)/17</f>
        <v/>
      </c>
      <c r="T151" s="4">
        <f>SUM(C134:C151)/18</f>
        <v/>
      </c>
      <c r="U151" s="4">
        <f>SUM(C133:C151)/19</f>
        <v/>
      </c>
      <c r="V151" s="4">
        <f>SUM(C132:C151)/20</f>
        <v/>
      </c>
    </row>
    <row r="152">
      <c r="A152" s="280" t="n">
        <v>46136</v>
      </c>
      <c r="B152" s="4" t="n">
        <v>1154.6</v>
      </c>
      <c r="C152" s="4" t="n">
        <v>1176.26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>
      <c r="A153" s="280" t="n">
        <v>46137</v>
      </c>
      <c r="B153" s="4" t="n"/>
      <c r="C153" s="4" t="n"/>
    </row>
    <row r="154">
      <c r="A154" s="280" t="n">
        <v>46138</v>
      </c>
      <c r="B154" s="4" t="n"/>
      <c r="C154" s="4" t="n"/>
    </row>
    <row r="155">
      <c r="A155" s="280" t="n">
        <v>46139</v>
      </c>
      <c r="B155" s="4" t="n"/>
      <c r="C155" s="4" t="n"/>
    </row>
    <row r="156">
      <c r="A156" s="280" t="n">
        <v>46140</v>
      </c>
      <c r="B156" s="4" t="n"/>
      <c r="C156" s="4" t="n"/>
    </row>
    <row r="157">
      <c r="A157" s="280" t="n">
        <v>46141</v>
      </c>
      <c r="B157" s="4" t="n"/>
      <c r="C157" s="4" t="n"/>
    </row>
    <row r="158">
      <c r="A158" s="280" t="n">
        <v>46142</v>
      </c>
      <c r="B158" s="4" t="n"/>
      <c r="C158" s="4" t="n"/>
    </row>
    <row r="159">
      <c r="A159" s="280" t="n">
        <v>46143</v>
      </c>
      <c r="B159" s="4" t="n"/>
      <c r="C159" s="4" t="n"/>
    </row>
    <row r="160">
      <c r="A160" s="280" t="n">
        <v>46144</v>
      </c>
      <c r="B160" s="4" t="n"/>
      <c r="C160" s="4" t="n"/>
    </row>
  </sheetData>
  <conditionalFormatting sqref="B2:C160">
    <cfRule type="expression" priority="1" dxfId="0">
      <formula>C2&gt;=B2</formula>
    </cfRule>
    <cfRule type="expression" priority="2" dxfId="1">
      <formula>B2&gt;=C2</formula>
    </cfRule>
  </conditionalFormatting>
  <conditionalFormatting sqref="D2:V108 D110:V119 D121:V121 D128:V130 D134:V135 D141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57" customWidth="1" style="326" min="2" max="2"/>
    <col width="10.43" customWidth="1" style="326" min="3" max="3"/>
    <col width="8.57" customWidth="1" style="326" min="4" max="11"/>
    <col width="8.859999999999999" customWidth="1" style="326" min="12" max="12"/>
    <col width="8.710000000000001" customWidth="1" style="326" min="13" max="13"/>
    <col width="8.57" customWidth="1" style="326" min="14" max="17"/>
    <col width="8.710000000000001" customWidth="1" style="326" min="18" max="21"/>
    <col width="8.57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HCLTECH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1395.3</v>
      </c>
      <c r="C2" s="34" t="n">
        <v>1399.92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1387.4</v>
      </c>
      <c r="C3" s="34" t="n">
        <v>1389.76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1385.1</v>
      </c>
      <c r="C4" s="34" t="n">
        <v>1391.54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1389.5</v>
      </c>
      <c r="C5" s="34" t="n">
        <v>1387.87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1393.5</v>
      </c>
      <c r="C6" s="34" t="n">
        <v>1389.61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1417.7</v>
      </c>
      <c r="C7" s="34" t="n">
        <v>1414.89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1433.4</v>
      </c>
      <c r="C8" s="34" t="n">
        <v>1432.32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1453.2</v>
      </c>
      <c r="C9" s="34" t="n">
        <v>1449.94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1486.5</v>
      </c>
      <c r="C10" s="34" t="n">
        <v>1481.66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1495.5</v>
      </c>
      <c r="C11" s="34" t="n">
        <v>1490.51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1494.7</v>
      </c>
      <c r="C12" s="34" t="n">
        <v>1489.55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1495.4</v>
      </c>
      <c r="C13" s="34" t="n">
        <v>1509.47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1495.7</v>
      </c>
      <c r="C14" s="34" t="n">
        <v>1497.07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1515</v>
      </c>
      <c r="C15" s="34" t="n">
        <v>1512.81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1486.2</v>
      </c>
      <c r="C16" s="34" t="n">
        <v>1492.03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1495.4</v>
      </c>
      <c r="C17" s="4" t="n">
        <v>1498.57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1486</v>
      </c>
      <c r="C18" s="4" t="n">
        <v>1490.39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1523.9</v>
      </c>
      <c r="C19" s="4" t="n">
        <v>1531.36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1523.8</v>
      </c>
      <c r="C20" s="4" t="n">
        <v>1523.81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1533.5</v>
      </c>
      <c r="C21" s="4" t="n">
        <v>1539.21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1522.1</v>
      </c>
      <c r="C22" s="4" t="n">
        <v>1522.39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1557.3</v>
      </c>
      <c r="C23" s="4" t="n">
        <v>1549.68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1549.8</v>
      </c>
      <c r="C24" s="4" t="n">
        <v>1547.64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1541.5</v>
      </c>
      <c r="C25" s="4" t="n">
        <v>1545.71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1543.5</v>
      </c>
      <c r="C26" s="4" t="n">
        <v>1540.76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1529.1</v>
      </c>
      <c r="C27" s="4" t="n">
        <v>1530.35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1526.4</v>
      </c>
      <c r="C28" s="4" t="n">
        <v>1525.69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1512.4</v>
      </c>
      <c r="C29" s="4" t="n">
        <v>1508.38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1540.5</v>
      </c>
      <c r="C30" s="4" t="n">
        <v>1538.01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1570</v>
      </c>
      <c r="C31" s="4" t="n">
        <v>1558.42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1594</v>
      </c>
      <c r="C32" s="4" t="n">
        <v>1591.29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1598.5</v>
      </c>
      <c r="C33" s="4" t="n">
        <v>1596.49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1594.6</v>
      </c>
      <c r="C34" s="4" t="n">
        <v>1588.33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1606.4</v>
      </c>
      <c r="C35" s="4" t="n">
        <v>1599.95</v>
      </c>
      <c r="D35" s="84">
        <f>SUM(C34:C35)/2</f>
        <v/>
      </c>
      <c r="E35" s="75">
        <f>SUM(C33:C35)/3</f>
        <v/>
      </c>
      <c r="F35" s="68">
        <f>SUM(C32:C35)/4</f>
        <v/>
      </c>
      <c r="G35" s="69">
        <f>SUM(C31:C35)/5</f>
        <v/>
      </c>
      <c r="H35" s="56">
        <f>SUM(C30:C35)/6</f>
        <v/>
      </c>
      <c r="I35" s="82">
        <f>SUM(C29:C35)/7</f>
        <v/>
      </c>
      <c r="J35" s="66">
        <f>SUM(C28:C35)/8</f>
        <v/>
      </c>
      <c r="K35" s="64">
        <f>SUM(C27:C35)/9</f>
        <v/>
      </c>
      <c r="L35" s="63">
        <f>SUM(C26:C35)/10</f>
        <v/>
      </c>
      <c r="M35" s="62">
        <f>SUM(C25:C35)/11</f>
        <v/>
      </c>
      <c r="N35" s="61">
        <f>SUM(C24:C35)/12</f>
        <v/>
      </c>
      <c r="O35" s="226">
        <f>SUM(C23:C35)/13</f>
        <v/>
      </c>
      <c r="P35" s="199">
        <f>SUM(C22:C35)/14</f>
        <v/>
      </c>
      <c r="Q35" s="200">
        <f>SUM(C21:C35)/15</f>
        <v/>
      </c>
      <c r="R35" s="224">
        <f>SUM(C20:C35)/16</f>
        <v/>
      </c>
      <c r="S35" s="206">
        <f>SUM(C19:C35)/17</f>
        <v/>
      </c>
      <c r="T35" s="198">
        <f>SUM(C18:C35)/18</f>
        <v/>
      </c>
      <c r="U35" s="198">
        <f>SUM(C17:C35)/19</f>
        <v/>
      </c>
      <c r="V35" s="207">
        <f>SUM(C16:C35)/20</f>
        <v/>
      </c>
    </row>
    <row r="36">
      <c r="A36" s="280" t="n">
        <v>45979</v>
      </c>
      <c r="B36" s="4" t="n">
        <v>1595.2</v>
      </c>
      <c r="C36" s="4" t="n">
        <v>1595.15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1662.6</v>
      </c>
      <c r="C37" s="4" t="n">
        <v>1650.37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1645.4</v>
      </c>
      <c r="C38" s="4" t="n">
        <v>1652.84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1608</v>
      </c>
      <c r="C39" s="4" t="n">
        <v>1622.44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1610.4</v>
      </c>
      <c r="C40" s="4" t="n">
        <v>1617.14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1601.1</v>
      </c>
      <c r="C41" s="4" t="n">
        <v>1601.61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45987</v>
      </c>
      <c r="B42" s="4" t="n">
        <v>1617.9</v>
      </c>
      <c r="C42" s="4" t="n">
        <v>1618.84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1629</v>
      </c>
      <c r="C43" s="4" t="n">
        <v>1625.42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1624.2</v>
      </c>
      <c r="C44" s="4" t="n">
        <v>1627.53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1642.9</v>
      </c>
      <c r="C45" s="4" t="n">
        <v>1639.51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1635.5</v>
      </c>
      <c r="C46" s="4" t="n">
        <v>1635.1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1640.5</v>
      </c>
      <c r="C47" s="4" t="n">
        <v>1638.68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1654.6</v>
      </c>
      <c r="C48" s="4" t="n">
        <v>1658.55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1683</v>
      </c>
      <c r="C49" s="4" t="n">
        <v>1679.98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1688.6</v>
      </c>
      <c r="C50" s="4" t="n">
        <v>1688.85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1657.6</v>
      </c>
      <c r="C51" s="4" t="n">
        <v>1666.52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1666</v>
      </c>
      <c r="C52" s="4" t="n">
        <v>1664.38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1672.4</v>
      </c>
      <c r="C53" s="4" t="n">
        <v>1666.62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1673.2</v>
      </c>
      <c r="C54" s="4" t="n">
        <v>1669.68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46006</v>
      </c>
      <c r="B55" s="4" t="n">
        <v>1684</v>
      </c>
      <c r="C55" s="4" t="n">
        <v>1681.82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46007</v>
      </c>
      <c r="B56" s="4" t="n">
        <v>1651.7</v>
      </c>
      <c r="C56" s="4" t="n">
        <v>1653.44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1655</v>
      </c>
      <c r="C57" s="4" t="n">
        <v>1654.82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1661.4</v>
      </c>
      <c r="C58" s="4" t="n">
        <v>1660.81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1642.4</v>
      </c>
      <c r="C59" s="4" t="n">
        <v>1644.83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46013</v>
      </c>
      <c r="B60" s="4" t="n">
        <v>1670.3</v>
      </c>
      <c r="C60" s="4" t="n">
        <v>1665.5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1679.9</v>
      </c>
      <c r="C61" s="4" t="n">
        <v>1674.58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1674.7</v>
      </c>
      <c r="C62" s="4" t="n">
        <v>1674.71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1660.9</v>
      </c>
      <c r="C63" s="4" t="n">
        <v>1660.75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1630.8</v>
      </c>
      <c r="C64" s="4" t="n">
        <v>1642.59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1615.2</v>
      </c>
      <c r="C65" s="4" t="n">
        <v>1619.82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1623.3</v>
      </c>
      <c r="C66" s="4" t="n">
        <v>1624.22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1634.5</v>
      </c>
      <c r="C67" s="4" t="n">
        <v>1636.32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1640.2</v>
      </c>
      <c r="C68" s="4" t="n">
        <v>1636.46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1607.6</v>
      </c>
      <c r="C69" s="4" t="n">
        <v>1602.85</v>
      </c>
      <c r="D69" s="75">
        <f>SUM(C68:C69)/2</f>
        <v/>
      </c>
      <c r="E69" s="201">
        <f>SUM(C67:C69)/3</f>
        <v/>
      </c>
      <c r="F69" s="80">
        <f>SUM(C66:C69)/4</f>
        <v/>
      </c>
      <c r="G69" s="87">
        <f>SUM(C65:C69)/5</f>
        <v/>
      </c>
      <c r="H69" s="82">
        <f>SUM(C64:C69)/6</f>
        <v/>
      </c>
      <c r="I69" s="72">
        <f>SUM(C63:C69)/7</f>
        <v/>
      </c>
      <c r="J69" s="72">
        <f>SUM(C62:C69)/8</f>
        <v/>
      </c>
      <c r="K69" s="72">
        <f>SUM(C61:C69)/9</f>
        <v/>
      </c>
      <c r="L69" s="82">
        <f>SUM(C60:C69)/10</f>
        <v/>
      </c>
      <c r="M69" s="57">
        <f>SUM(C59:C69)/11</f>
        <v/>
      </c>
      <c r="N69" s="202">
        <f>SUM(C58:C69)/12</f>
        <v/>
      </c>
      <c r="O69" s="65">
        <f>SUM(C57:C69)/13</f>
        <v/>
      </c>
      <c r="P69" s="58">
        <f>SUM(C56:C69)/14</f>
        <v/>
      </c>
      <c r="Q69" s="65">
        <f>SUM(C55:C69)/15</f>
        <v/>
      </c>
      <c r="R69" s="64">
        <f>SUM(C54:C69)/16</f>
        <v/>
      </c>
      <c r="S69" s="73">
        <f>SUM(C53:C69)/17</f>
        <v/>
      </c>
      <c r="T69" s="73">
        <f>SUM(C52:C69)/18</f>
        <v/>
      </c>
      <c r="U69" s="73">
        <f>SUM(C51:C69)/19</f>
        <v/>
      </c>
      <c r="V69" s="64">
        <f>SUM(C50:C69)/20</f>
        <v/>
      </c>
    </row>
    <row r="70">
      <c r="A70" s="280" t="n">
        <v>46028</v>
      </c>
      <c r="B70" s="4" t="n">
        <v>1616.3</v>
      </c>
      <c r="C70" s="4" t="n">
        <v>1616.64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1647.7</v>
      </c>
      <c r="C71" s="4" t="n">
        <v>1638.36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46030</v>
      </c>
      <c r="B72" s="4" t="n">
        <v>1646.7</v>
      </c>
      <c r="C72" s="4" t="n">
        <v>1649.47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46031</v>
      </c>
      <c r="B73" s="4" t="n">
        <v>1661.4</v>
      </c>
      <c r="C73" s="4" t="n">
        <v>1664.49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46034</v>
      </c>
      <c r="B74" s="4" t="n">
        <v>1667.6</v>
      </c>
      <c r="C74" s="4" t="n">
        <v>1657.06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1665</v>
      </c>
      <c r="C75" s="4" t="n">
        <v>1657.39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1668.5</v>
      </c>
      <c r="C76" s="4" t="n">
        <v>1667.71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1698</v>
      </c>
      <c r="C77" s="4" t="n">
        <v>1690.43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1716.8</v>
      </c>
      <c r="C78" s="4" t="n">
        <v>1706.84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1687.3</v>
      </c>
      <c r="C79" s="4" t="n">
        <v>1692.72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46043</v>
      </c>
      <c r="B80" s="4" t="n">
        <v>1682.5</v>
      </c>
      <c r="C80" s="4" t="n">
        <v>1678.68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1703.1</v>
      </c>
      <c r="C81" s="4" t="n">
        <v>1696.65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46045</v>
      </c>
      <c r="B82" s="4" t="n">
        <v>1707</v>
      </c>
      <c r="C82" s="4" t="n">
        <v>1710.02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1720.2</v>
      </c>
      <c r="C83" s="4" t="n">
        <v>1714.93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1729.6</v>
      </c>
      <c r="C84" s="4" t="n">
        <v>1719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1721.6</v>
      </c>
      <c r="C85" s="4" t="n">
        <v>1712.49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1695.6</v>
      </c>
      <c r="C86" s="4" t="n">
        <v>1696.74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46054</v>
      </c>
      <c r="B87" s="4" t="n">
        <v>1666.2</v>
      </c>
      <c r="C87" s="4" t="n">
        <v>1673.91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1676.8</v>
      </c>
      <c r="C88" s="4" t="n">
        <v>1674.9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1695.3</v>
      </c>
      <c r="C89" s="4" t="n">
        <v>1712.71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46057</v>
      </c>
      <c r="B90" s="4" t="n">
        <v>1621.8</v>
      </c>
      <c r="C90" s="4" t="n">
        <v>1609.08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1610</v>
      </c>
      <c r="C91" s="4" t="n">
        <v>1612.1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46059</v>
      </c>
      <c r="B92" s="4" t="n">
        <v>1593.7</v>
      </c>
      <c r="C92" s="4" t="n">
        <v>1592.4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46062</v>
      </c>
      <c r="B93" s="4" t="n">
        <v>1602</v>
      </c>
      <c r="C93" s="4" t="n">
        <v>1601.57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1573.1</v>
      </c>
      <c r="C94" s="4" t="n">
        <v>1586.43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1551.6</v>
      </c>
      <c r="C95" s="4" t="n">
        <v>1556.12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1476.1</v>
      </c>
      <c r="C96" s="4" t="n">
        <v>1492.68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1455.2</v>
      </c>
      <c r="C97" s="4" t="n">
        <v>1439.35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46069</v>
      </c>
      <c r="B98" s="4" t="n">
        <v>1461.8</v>
      </c>
      <c r="C98" s="4" t="n">
        <v>1456.22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1482.6</v>
      </c>
      <c r="C99" s="4" t="n">
        <v>1490.04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1467.2</v>
      </c>
      <c r="C100" s="4" t="n">
        <v>1462.49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46072</v>
      </c>
      <c r="B101" s="4" t="n">
        <v>1450.4</v>
      </c>
      <c r="C101" s="4" t="n">
        <v>1473.32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1436.5</v>
      </c>
      <c r="C102" s="4" t="n">
        <v>1441.1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1426.2</v>
      </c>
      <c r="C103" s="4" t="n">
        <v>1427.48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1339.2</v>
      </c>
      <c r="C104" s="4" t="n">
        <v>1346.66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1378.2</v>
      </c>
      <c r="C105" s="4" t="n">
        <v>1379.32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1373.5</v>
      </c>
      <c r="C106" s="4" t="n">
        <v>1383.21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1389.1</v>
      </c>
      <c r="C107" s="4" t="n">
        <v>1390.09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1371</v>
      </c>
      <c r="C108" s="4" t="n">
        <v>1369.5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1364</v>
      </c>
      <c r="C109" s="4" t="n">
        <v>1367.85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1354.1</v>
      </c>
      <c r="C110" s="4" t="n">
        <v>1346.61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1356.7</v>
      </c>
      <c r="C111" s="4" t="n">
        <v>1364.05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46090</v>
      </c>
      <c r="B112" s="4" t="n">
        <v>1358.6</v>
      </c>
      <c r="C112" s="4" t="n">
        <v>1355.53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1361.5</v>
      </c>
      <c r="C113" s="4" t="n">
        <v>1356.02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1350.3</v>
      </c>
      <c r="C114" s="4" t="n">
        <v>1355.4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1358.1</v>
      </c>
      <c r="C115" s="4" t="n">
        <v>1355.47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1325.4</v>
      </c>
      <c r="C116" s="4" t="n">
        <v>1336.24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1328.6</v>
      </c>
      <c r="C117" s="4" t="n">
        <v>1322.95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1321.1</v>
      </c>
      <c r="C118" s="4" t="n">
        <v>1318.67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46099</v>
      </c>
      <c r="B119" s="4" t="n">
        <v>1357.2</v>
      </c>
      <c r="C119" s="4" t="n">
        <v>1362.83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1311.8</v>
      </c>
      <c r="C120" s="4" t="n">
        <v>1325.84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1333.7</v>
      </c>
      <c r="C121" s="4" t="n">
        <v>1337.81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1358.6</v>
      </c>
      <c r="C122" s="4" t="n">
        <v>1352.35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1373.3</v>
      </c>
      <c r="C123" s="4" t="n">
        <v>1378.06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1381.3</v>
      </c>
      <c r="C124" s="4" t="n">
        <v>1383.83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1364.4</v>
      </c>
      <c r="C125" s="4" t="n">
        <v>1376.5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1341.6</v>
      </c>
      <c r="C126" s="4" t="n">
        <v>1345.87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1354.4</v>
      </c>
      <c r="C127" s="4" t="n">
        <v>1367.95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1402.2</v>
      </c>
      <c r="C128" s="49" t="n">
        <v>1384.53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50" t="n">
        <v>1403.3</v>
      </c>
      <c r="C129" s="49" t="n">
        <v>1406.7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1441.6</v>
      </c>
      <c r="C130" s="4" t="n">
        <v>1435.93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1461</v>
      </c>
      <c r="C131" s="4" t="n">
        <v>1450.32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1464.9</v>
      </c>
      <c r="C132" s="4" t="n">
        <v>1453.12</v>
      </c>
      <c r="D132" s="34">
        <f>SUM(C131:C132)/2</f>
        <v/>
      </c>
      <c r="E132" s="34">
        <f>SUM(C130:C132)/3</f>
        <v/>
      </c>
      <c r="F132" s="34">
        <f>SUM(C129:C132)/4</f>
        <v/>
      </c>
      <c r="G132" s="34">
        <f>SUM(C128:C132)/5</f>
        <v/>
      </c>
      <c r="H132" s="34">
        <f>SUM(C127:C132)/6</f>
        <v/>
      </c>
      <c r="I132" s="34">
        <f>SUM(C126:C132)/7</f>
        <v/>
      </c>
      <c r="J132" s="37">
        <f>SUM(C125:C132)/8</f>
        <v/>
      </c>
      <c r="K132" s="34">
        <f>SUM(C124:C132)/9</f>
        <v/>
      </c>
      <c r="L132" s="34">
        <f>SUM(C123:C132)/10</f>
        <v/>
      </c>
      <c r="M132" s="34">
        <f>SUM(C122:C132)/11</f>
        <v/>
      </c>
      <c r="N132" s="34">
        <f>SUM(C121:C132)/12</f>
        <v/>
      </c>
      <c r="O132" s="34">
        <f>SUM(C120:C132)/13</f>
        <v/>
      </c>
      <c r="P132" s="34">
        <f>SUM(C119:C132)/14</f>
        <v/>
      </c>
      <c r="Q132" s="34">
        <f>SUM(C118:C132)/15</f>
        <v/>
      </c>
      <c r="R132" s="4">
        <f>SUM(C117:C132)/16</f>
        <v/>
      </c>
      <c r="S132" s="4">
        <f>SUM(C116:C132)/17</f>
        <v/>
      </c>
      <c r="T132" s="4">
        <f>SUM(C115:C132)/18</f>
        <v/>
      </c>
      <c r="U132" s="4">
        <f>SUM(C114:C132)/19</f>
        <v/>
      </c>
      <c r="V132" s="4">
        <f>SUM(C113:C132)/20</f>
        <v/>
      </c>
    </row>
    <row r="133">
      <c r="A133" s="280" t="n">
        <v>46122</v>
      </c>
      <c r="B133" s="4" t="n">
        <v>1451.2</v>
      </c>
      <c r="C133" s="4" t="n">
        <v>1438.64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1429.4</v>
      </c>
      <c r="C134" s="4" t="n">
        <v>1427.34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1451.3</v>
      </c>
      <c r="C135" s="4" t="n">
        <v>1450.84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46128</v>
      </c>
      <c r="B136" s="4" t="n">
        <v>1450.2</v>
      </c>
      <c r="C136" s="4" t="n">
        <v>1446.11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1442.3</v>
      </c>
      <c r="C137" s="4" t="n">
        <v>1438.28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1428.3</v>
      </c>
      <c r="C138" s="4" t="n">
        <v>1434.33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46133</v>
      </c>
      <c r="B139" s="4" t="n">
        <v>1441.2</v>
      </c>
      <c r="C139" s="4" t="n">
        <v>1440.58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1285.3</v>
      </c>
      <c r="C140" s="4" t="n">
        <v>1304.43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1277.6</v>
      </c>
      <c r="C141" s="4" t="n">
        <v>1279.21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1203.2</v>
      </c>
      <c r="C142" s="4" t="n">
        <v>1217.48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98 D100:V109 D111:V111 D118:V120 D124:V125 D131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V1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14" customWidth="1" style="326" min="2" max="2"/>
    <col width="11.86" customWidth="1" style="326" min="3" max="3"/>
    <col width="8.57" customWidth="1" style="326" min="4" max="7"/>
    <col width="9" customWidth="1" style="326" min="8" max="8"/>
    <col width="8.859999999999999" customWidth="1" style="326" min="9" max="9"/>
    <col width="8.57" customWidth="1" style="326" min="10" max="17"/>
    <col width="8.710000000000001" customWidth="1" style="326" min="18" max="22"/>
    <col width="7.86" customWidth="1" style="326" min="23" max="23"/>
    <col width="4.43" customWidth="1" style="326" min="24" max="24"/>
    <col width="10.71" customWidth="1" style="326" min="25" max="25"/>
  </cols>
  <sheetData>
    <row r="1">
      <c r="A1" s="52" t="inlineStr">
        <is>
          <t>DATE</t>
        </is>
      </c>
      <c r="B1" s="52" t="inlineStr">
        <is>
          <t>TATAELXSI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45989</v>
      </c>
      <c r="B2" s="4" t="n">
        <v>5158.5</v>
      </c>
      <c r="C2" s="4" t="n">
        <v>5173.91</v>
      </c>
      <c r="D2" s="84" t="n"/>
      <c r="E2" s="69" t="n"/>
      <c r="F2" s="85" t="n"/>
      <c r="G2" s="80" t="n"/>
      <c r="H2" s="80" t="n"/>
      <c r="I2" s="86" t="n"/>
      <c r="J2" s="87" t="n"/>
      <c r="K2" s="72" t="n"/>
      <c r="L2" s="57" t="n"/>
      <c r="M2" s="57" t="n"/>
      <c r="N2" s="88" t="n"/>
      <c r="O2" s="64" t="n"/>
      <c r="P2" s="89" t="n"/>
      <c r="Q2" s="90" t="n"/>
      <c r="R2" s="61" t="n"/>
      <c r="S2" s="91" t="n"/>
      <c r="T2" s="91" t="n"/>
      <c r="U2" s="91" t="n"/>
      <c r="V2" s="91" t="n"/>
    </row>
    <row r="3">
      <c r="A3" s="280" t="n">
        <v>45992</v>
      </c>
      <c r="B3" s="4" t="n">
        <v>5123</v>
      </c>
      <c r="C3" s="4" t="n">
        <v>5134.92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45993</v>
      </c>
      <c r="B4" s="4" t="n">
        <v>5127</v>
      </c>
      <c r="C4" s="4" t="n">
        <v>5125.94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45994</v>
      </c>
      <c r="B5" s="4" t="n">
        <v>5174.5</v>
      </c>
      <c r="C5" s="4" t="n">
        <v>5186.86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45995</v>
      </c>
      <c r="B6" s="4" t="n">
        <v>5216.5</v>
      </c>
      <c r="C6" s="4" t="n">
        <v>5225.07</v>
      </c>
      <c r="D6" s="84">
        <f>SUM(C5:C6)/2</f>
        <v/>
      </c>
      <c r="E6" s="78">
        <f>SUM(C4:C6)/3</f>
        <v/>
      </c>
      <c r="F6" s="79">
        <f>SUM(C3:C6)/4</f>
        <v/>
      </c>
      <c r="G6" s="71">
        <f>SUM(C2:C6)/5</f>
        <v/>
      </c>
      <c r="H6" s="85" t="n"/>
      <c r="I6" s="88" t="n"/>
      <c r="J6" s="59" t="n"/>
      <c r="K6" s="199" t="n"/>
      <c r="L6" s="206" t="n"/>
      <c r="M6" s="198" t="n"/>
      <c r="N6" s="207" t="n"/>
      <c r="O6" s="197" t="n"/>
      <c r="P6" s="218" t="n"/>
      <c r="Q6" s="222" t="n"/>
      <c r="R6" s="210" t="n"/>
      <c r="S6" s="242" t="n"/>
      <c r="T6" s="112" t="n"/>
      <c r="U6" s="139" t="n"/>
      <c r="V6" s="127" t="n"/>
    </row>
    <row r="7">
      <c r="A7" s="280" t="n">
        <v>45996</v>
      </c>
      <c r="B7" s="4" t="n">
        <v>5217.5</v>
      </c>
      <c r="C7" s="4" t="n">
        <v>5231.52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45999</v>
      </c>
      <c r="B8" s="4" t="n">
        <v>5034.5</v>
      </c>
      <c r="C8" s="4" t="n">
        <v>5099.78</v>
      </c>
      <c r="D8" s="74">
        <f>SUM(C7:C8)/2</f>
        <v/>
      </c>
      <c r="E8" s="74">
        <f>SUM(C6:C8)/3</f>
        <v/>
      </c>
      <c r="F8" s="74">
        <f>SUM(C5:C8)/4</f>
        <v/>
      </c>
      <c r="G8" s="74">
        <f>SUM(C4:C8)/5</f>
        <v/>
      </c>
      <c r="H8" s="94">
        <f>SUM(C3:C8)/6</f>
        <v/>
      </c>
      <c r="I8" s="94">
        <f>SUM(C2:C8)/7</f>
        <v/>
      </c>
      <c r="J8" s="9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6" t="n"/>
      <c r="V8" s="95" t="n"/>
    </row>
    <row r="9">
      <c r="A9" s="280" t="n">
        <v>46000</v>
      </c>
      <c r="B9" s="4" t="n">
        <v>4979.5</v>
      </c>
      <c r="C9" s="4" t="n">
        <v>4991.66</v>
      </c>
      <c r="D9" s="84">
        <f>SUM(C8:C9)/2</f>
        <v/>
      </c>
      <c r="E9" s="74">
        <f>SUM(C7:C9)/3</f>
        <v/>
      </c>
      <c r="F9" s="78">
        <f>SUM(C6:C9)/4</f>
        <v/>
      </c>
      <c r="G9" s="85">
        <f>SUM(C5:C9)/5</f>
        <v/>
      </c>
      <c r="H9" s="72">
        <f>SUM(C4:C9)/6</f>
        <v/>
      </c>
      <c r="I9" s="57">
        <f>SUM(C3:C9)/7</f>
        <v/>
      </c>
      <c r="J9" s="65">
        <f>SUM(C2:C9)/8</f>
        <v/>
      </c>
      <c r="K9" s="64" t="n"/>
      <c r="L9" s="89" t="n"/>
      <c r="M9" s="63" t="n"/>
      <c r="N9" s="63" t="n"/>
      <c r="O9" s="63" t="n"/>
      <c r="P9" s="90" t="n"/>
      <c r="Q9" s="61" t="n"/>
      <c r="R9" s="226" t="n"/>
      <c r="S9" s="200" t="n"/>
      <c r="T9" s="224" t="n"/>
      <c r="U9" s="206" t="n"/>
      <c r="V9" s="207" t="n"/>
    </row>
    <row r="10">
      <c r="A10" s="280" t="n">
        <v>46001</v>
      </c>
      <c r="B10" s="4" t="n">
        <v>4863</v>
      </c>
      <c r="C10" s="4" t="n">
        <v>4909.99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46002</v>
      </c>
      <c r="B11" s="4" t="n">
        <v>5016.5</v>
      </c>
      <c r="C11" s="4" t="n">
        <v>4952.71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46003</v>
      </c>
      <c r="B12" s="4" t="n">
        <v>5030.5</v>
      </c>
      <c r="C12" s="4" t="n">
        <v>5015.03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46006</v>
      </c>
      <c r="B13" s="4" t="n">
        <v>5048.5</v>
      </c>
      <c r="C13" s="4" t="n">
        <v>5060.93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46007</v>
      </c>
      <c r="B14" s="4" t="n">
        <v>4998</v>
      </c>
      <c r="C14" s="4" t="n">
        <v>5006.12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46008</v>
      </c>
      <c r="B15" s="4" t="n">
        <v>4968.5</v>
      </c>
      <c r="C15" s="4" t="n">
        <v>4991.64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46009</v>
      </c>
      <c r="B16" s="4" t="n">
        <v>5013.5</v>
      </c>
      <c r="C16" s="4" t="n">
        <v>4990.48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46010</v>
      </c>
      <c r="B17" s="4" t="n">
        <v>5413.5</v>
      </c>
      <c r="C17" s="4" t="n">
        <v>5330.77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46013</v>
      </c>
      <c r="B18" s="4" t="n">
        <v>5458.5</v>
      </c>
      <c r="C18" s="4" t="n">
        <v>5468.77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46014</v>
      </c>
      <c r="B19" s="4" t="n">
        <v>5429</v>
      </c>
      <c r="C19" s="4" t="n">
        <v>5438.85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46015</v>
      </c>
      <c r="B20" s="4" t="n">
        <v>5387.5</v>
      </c>
      <c r="C20" s="4" t="n">
        <v>5392.29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46017</v>
      </c>
      <c r="B21" s="4" t="n">
        <v>5348</v>
      </c>
      <c r="C21" s="4" t="n">
        <v>5376.22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46020</v>
      </c>
      <c r="B22" s="4" t="n">
        <v>5315.5</v>
      </c>
      <c r="C22" s="4" t="n">
        <v>5312.75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46021</v>
      </c>
      <c r="B23" s="4" t="n">
        <v>5193</v>
      </c>
      <c r="C23" s="4" t="n">
        <v>5244.94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46022</v>
      </c>
      <c r="B24" s="4" t="n">
        <v>5240.5</v>
      </c>
      <c r="C24" s="4" t="n">
        <v>5228.2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46023</v>
      </c>
      <c r="B25" s="4" t="n">
        <v>5211.5</v>
      </c>
      <c r="C25" s="4" t="n">
        <v>5210.7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46024</v>
      </c>
      <c r="B26" s="4" t="n">
        <v>5337.5</v>
      </c>
      <c r="C26" s="4" t="n">
        <v>5286.39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46027</v>
      </c>
      <c r="B27" s="4" t="n">
        <v>5363.5</v>
      </c>
      <c r="C27" s="4" t="n">
        <v>5355.79</v>
      </c>
      <c r="D27" s="75">
        <f>SUM(C26:C27)/2</f>
        <v/>
      </c>
      <c r="E27" s="201">
        <f>SUM(C25:C27)/3</f>
        <v/>
      </c>
      <c r="F27" s="80">
        <f>SUM(C24:C27)/4</f>
        <v/>
      </c>
      <c r="G27" s="87">
        <f>SUM(C23:C27)/5</f>
        <v/>
      </c>
      <c r="H27" s="82">
        <f>SUM(C22:C27)/6</f>
        <v/>
      </c>
      <c r="I27" s="72">
        <f>SUM(C21:C27)/7</f>
        <v/>
      </c>
      <c r="J27" s="72">
        <f>SUM(C20:C27)/8</f>
        <v/>
      </c>
      <c r="K27" s="72">
        <f>SUM(C19:C27)/9</f>
        <v/>
      </c>
      <c r="L27" s="82">
        <f>SUM(C18:C27)/10</f>
        <v/>
      </c>
      <c r="M27" s="57">
        <f>SUM(C17:C27)/11</f>
        <v/>
      </c>
      <c r="N27" s="202">
        <f>SUM(C16:C27)/12</f>
        <v/>
      </c>
      <c r="O27" s="65">
        <f>SUM(C15:C27)/13</f>
        <v/>
      </c>
      <c r="P27" s="58">
        <f>SUM(C14:C27)/14</f>
        <v/>
      </c>
      <c r="Q27" s="65">
        <f>SUM(C13:C27)/15</f>
        <v/>
      </c>
      <c r="R27" s="64">
        <f>SUM(C12:C27)/16</f>
        <v/>
      </c>
      <c r="S27" s="73">
        <f>SUM(C11:C27)/17</f>
        <v/>
      </c>
      <c r="T27" s="73">
        <f>SUM(C10:C27)/18</f>
        <v/>
      </c>
      <c r="U27" s="73">
        <f>SUM(C9:C27)/19</f>
        <v/>
      </c>
      <c r="V27" s="64">
        <f>SUM(C8:C27)/20</f>
        <v/>
      </c>
    </row>
    <row r="28">
      <c r="A28" s="280" t="n">
        <v>46028</v>
      </c>
      <c r="B28" s="4" t="n">
        <v>5345</v>
      </c>
      <c r="C28" s="4" t="n">
        <v>5348.82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46029</v>
      </c>
      <c r="B29" s="4" t="n">
        <v>5853</v>
      </c>
      <c r="C29" s="4" t="n">
        <v>5777.81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46030</v>
      </c>
      <c r="B30" s="4" t="n">
        <v>5716.5</v>
      </c>
      <c r="C30" s="4" t="n">
        <v>5770.54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46031</v>
      </c>
      <c r="B31" s="4" t="n">
        <v>5691</v>
      </c>
      <c r="C31" s="4" t="n">
        <v>5732.76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46034</v>
      </c>
      <c r="B32" s="4" t="n">
        <v>5693.5</v>
      </c>
      <c r="C32" s="4" t="n">
        <v>5676.41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46035</v>
      </c>
      <c r="B33" s="4" t="n">
        <v>5793</v>
      </c>
      <c r="C33" s="4" t="n">
        <v>5763.22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46036</v>
      </c>
      <c r="B34" s="4" t="n">
        <v>5505</v>
      </c>
      <c r="C34" s="4" t="n">
        <v>5597.96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46038</v>
      </c>
      <c r="B35" s="4" t="n">
        <v>5605.5</v>
      </c>
      <c r="C35" s="4" t="n">
        <v>5603.8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46041</v>
      </c>
      <c r="B36" s="4" t="n">
        <v>5563</v>
      </c>
      <c r="C36" s="4" t="n">
        <v>5546.67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46042</v>
      </c>
      <c r="B37" s="4" t="n">
        <v>5387</v>
      </c>
      <c r="C37" s="4" t="n">
        <v>5443.2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46043</v>
      </c>
      <c r="B38" s="4" t="n">
        <v>5347.5</v>
      </c>
      <c r="C38" s="4" t="n">
        <v>5351.72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46044</v>
      </c>
      <c r="B39" s="4" t="n">
        <v>5464</v>
      </c>
      <c r="C39" s="4" t="n">
        <v>5455.98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46045</v>
      </c>
      <c r="B40" s="4" t="n">
        <v>5409.5</v>
      </c>
      <c r="C40" s="4" t="n">
        <v>5430.75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46049</v>
      </c>
      <c r="B41" s="4" t="n">
        <v>5415</v>
      </c>
      <c r="C41" s="4" t="n">
        <v>5388.75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46050</v>
      </c>
      <c r="B42" s="4" t="n">
        <v>5391</v>
      </c>
      <c r="C42" s="4" t="n">
        <v>5391.18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46051</v>
      </c>
      <c r="B43" s="4" t="n">
        <v>5332</v>
      </c>
      <c r="C43" s="4" t="n">
        <v>5322.88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46052</v>
      </c>
      <c r="B44" s="4" t="n">
        <v>5323.5</v>
      </c>
      <c r="C44" s="4" t="n">
        <v>5302.09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46054</v>
      </c>
      <c r="B45" s="4" t="n">
        <v>5421</v>
      </c>
      <c r="C45" s="4" t="n">
        <v>5427.56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46055</v>
      </c>
      <c r="B46" s="4" t="n">
        <v>5440</v>
      </c>
      <c r="C46" s="4" t="n">
        <v>5386.67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46056</v>
      </c>
      <c r="B47" s="4" t="n">
        <v>5508</v>
      </c>
      <c r="C47" s="4" t="n">
        <v>5522.85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46057</v>
      </c>
      <c r="B48" s="4" t="n">
        <v>5510</v>
      </c>
      <c r="C48" s="4" t="n">
        <v>5415.8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46058</v>
      </c>
      <c r="B49" s="4" t="n">
        <v>5406</v>
      </c>
      <c r="C49" s="4" t="n">
        <v>5454.79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46059</v>
      </c>
      <c r="B50" s="4" t="n">
        <v>5198.5</v>
      </c>
      <c r="C50" s="4" t="n">
        <v>5210.1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46062</v>
      </c>
      <c r="B51" s="4" t="n">
        <v>5233</v>
      </c>
      <c r="C51" s="4" t="n">
        <v>5237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46063</v>
      </c>
      <c r="B52" s="4" t="n">
        <v>5381</v>
      </c>
      <c r="C52" s="4" t="n">
        <v>5347.35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46064</v>
      </c>
      <c r="B53" s="4" t="n">
        <v>5250.5</v>
      </c>
      <c r="C53" s="4" t="n">
        <v>5284.04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46065</v>
      </c>
      <c r="B54" s="4" t="n">
        <v>4976</v>
      </c>
      <c r="C54" s="4" t="n">
        <v>5032.45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46066</v>
      </c>
      <c r="B55" s="4" t="n">
        <v>4824</v>
      </c>
      <c r="C55" s="4" t="n">
        <v>4816.9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46069</v>
      </c>
      <c r="B56" s="4" t="n">
        <v>4821</v>
      </c>
      <c r="C56" s="4" t="n">
        <v>4795.51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46070</v>
      </c>
      <c r="B57" s="4" t="n">
        <v>4919</v>
      </c>
      <c r="C57" s="4" t="n">
        <v>4939.76</v>
      </c>
      <c r="D57" s="85">
        <f>SUM(C56:C57)/2</f>
        <v/>
      </c>
      <c r="E57" s="68">
        <f>SUM(C55:C57)/3</f>
        <v/>
      </c>
      <c r="F57" s="78">
        <f>SUM(C54:C57)/4</f>
        <v/>
      </c>
      <c r="G57" s="203">
        <f>SUM(C53:C57)/5</f>
        <v/>
      </c>
      <c r="H57" s="203">
        <f>SUM(C52:C57)/6</f>
        <v/>
      </c>
      <c r="I57" s="69">
        <f>SUM(C51:C57)/7</f>
        <v/>
      </c>
      <c r="J57" s="204">
        <f>SUM(C50:C57)/8</f>
        <v/>
      </c>
      <c r="K57" s="56">
        <f>SUM(C49:C57)/9</f>
        <v/>
      </c>
      <c r="L57" s="205">
        <f>SUM(C48:C57)/10</f>
        <v/>
      </c>
      <c r="M57" s="90">
        <f>SUM(C47:C57)/11</f>
        <v/>
      </c>
      <c r="N57" s="206">
        <f>SUM(C46:C57)/12</f>
        <v/>
      </c>
      <c r="O57" s="198">
        <f>SUM(C45:C57)/13</f>
        <v/>
      </c>
      <c r="P57" s="207">
        <f>SUM(C44:C57)/14</f>
        <v/>
      </c>
      <c r="Q57" s="208">
        <f>SUM(C43:C57)/15</f>
        <v/>
      </c>
      <c r="R57" s="195">
        <f>SUM(C42:C57)/16</f>
        <v/>
      </c>
      <c r="S57" s="209">
        <f>SUM(C41:C57)/17</f>
        <v/>
      </c>
      <c r="T57" s="210">
        <f>SUM(C40:C57)/18</f>
        <v/>
      </c>
      <c r="U57" s="211">
        <f>SUM(C39:C57)/19</f>
        <v/>
      </c>
      <c r="V57" s="212">
        <f>SUM(C38:C57)/20</f>
        <v/>
      </c>
    </row>
    <row r="58">
      <c r="A58" s="280" t="n">
        <v>46071</v>
      </c>
      <c r="B58" s="4" t="n">
        <v>4885</v>
      </c>
      <c r="C58" s="4" t="n">
        <v>4866.82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46072</v>
      </c>
      <c r="B59" s="4" t="n">
        <v>4839.5</v>
      </c>
      <c r="C59" s="4" t="n">
        <v>4916.73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46073</v>
      </c>
      <c r="B60" s="4" t="n">
        <v>4859</v>
      </c>
      <c r="C60" s="4" t="n">
        <v>4855.3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46076</v>
      </c>
      <c r="B61" s="4" t="n">
        <v>4714</v>
      </c>
      <c r="C61" s="4" t="n">
        <v>4743.29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46077</v>
      </c>
      <c r="B62" s="4" t="n">
        <v>4498</v>
      </c>
      <c r="C62" s="4" t="n">
        <v>4533.05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46078</v>
      </c>
      <c r="B63" s="4" t="n">
        <v>4577</v>
      </c>
      <c r="C63" s="4" t="n">
        <v>4594.99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46079</v>
      </c>
      <c r="B64" s="4" t="n">
        <v>4507.5</v>
      </c>
      <c r="C64" s="4" t="n">
        <v>4584.15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46080</v>
      </c>
      <c r="B65" s="4" t="n">
        <v>4513</v>
      </c>
      <c r="C65" s="4" t="n">
        <v>4530.8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46083</v>
      </c>
      <c r="B66" s="4" t="n">
        <v>4449.3</v>
      </c>
      <c r="C66" s="4" t="n">
        <v>4448.22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46085</v>
      </c>
      <c r="B67" s="4" t="n">
        <v>4357.7</v>
      </c>
      <c r="C67" s="4" t="n">
        <v>4365.82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46086</v>
      </c>
      <c r="B68" s="4" t="n">
        <v>4400</v>
      </c>
      <c r="C68" s="4" t="n">
        <v>4377.03</v>
      </c>
      <c r="D68" s="96">
        <f>SUM(C67:C68)/2</f>
        <v/>
      </c>
      <c r="E68" s="97">
        <f>SUM(C66:C68)/3</f>
        <v/>
      </c>
      <c r="F68" s="98">
        <f>SUM(C65:C68)/4</f>
        <v/>
      </c>
      <c r="G68" s="99">
        <f>SUM(C64:C68)/5</f>
        <v/>
      </c>
      <c r="H68" s="100">
        <f>SUM(C63:C68)/6</f>
        <v/>
      </c>
      <c r="I68" s="101">
        <f>SUM(C62:C68)/7</f>
        <v/>
      </c>
      <c r="J68" s="102">
        <f>SUM(C61:C68)/8</f>
        <v/>
      </c>
      <c r="K68" s="103">
        <f>SUM(C60:C68)/9</f>
        <v/>
      </c>
      <c r="L68" s="104">
        <f>SUM(C59:C68)/10</f>
        <v/>
      </c>
      <c r="M68" s="105">
        <f>SUM(C58:C68)/11</f>
        <v/>
      </c>
      <c r="N68" s="106">
        <f>SUM(C57:C68)/12</f>
        <v/>
      </c>
      <c r="O68" s="107">
        <f>SUM(C56:C68)/13</f>
        <v/>
      </c>
      <c r="P68" s="108">
        <f>SUM(C55:C68)/14</f>
        <v/>
      </c>
      <c r="Q68" s="109">
        <f>SUM(C54:C68)/15</f>
        <v/>
      </c>
      <c r="R68" s="110">
        <f>SUM(C53:C68)/16</f>
        <v/>
      </c>
      <c r="S68" s="111">
        <f>SUM(C52:C68)/17</f>
        <v/>
      </c>
      <c r="T68" s="112">
        <f>SUM(C51:C68)/18</f>
        <v/>
      </c>
      <c r="U68" s="112">
        <f>SUM(C50:C68)/19</f>
        <v/>
      </c>
      <c r="V68" s="113">
        <f>SUM(C49:C68)/20</f>
        <v/>
      </c>
    </row>
    <row r="69">
      <c r="A69" s="280" t="n">
        <v>46087</v>
      </c>
      <c r="B69" s="4" t="n">
        <v>4330.2</v>
      </c>
      <c r="C69" s="4" t="n">
        <v>4385.06</v>
      </c>
      <c r="D69" s="115">
        <f>SUM(C68:C69)/2</f>
        <v/>
      </c>
      <c r="E69" s="163">
        <f>SUM(C67:C69)/3</f>
        <v/>
      </c>
      <c r="F69" s="172">
        <f>SUM(C66:C69)/4</f>
        <v/>
      </c>
      <c r="G69" s="182">
        <f>SUM(C65:C69)/5</f>
        <v/>
      </c>
      <c r="H69" s="153">
        <f>SUM(C64:C69)/6</f>
        <v/>
      </c>
      <c r="I69" s="174">
        <f>SUM(C63:C69)/7</f>
        <v/>
      </c>
      <c r="J69" s="146">
        <f>SUM(C62:C69)/8</f>
        <v/>
      </c>
      <c r="K69" s="154">
        <f>SUM(C61:C69)/9</f>
        <v/>
      </c>
      <c r="L69" s="243">
        <f>SUM(C60:C69)/10</f>
        <v/>
      </c>
      <c r="M69" s="103">
        <f>SUM(C59:C69)/11</f>
        <v/>
      </c>
      <c r="N69" s="137">
        <f>SUM(C58:C69)/12</f>
        <v/>
      </c>
      <c r="O69" s="169">
        <f>SUM(C57:C69)/13</f>
        <v/>
      </c>
      <c r="P69" s="105">
        <f>SUM(C56:C69)/14</f>
        <v/>
      </c>
      <c r="Q69" s="107">
        <f>SUM(C55:C69)/15</f>
        <v/>
      </c>
      <c r="R69" s="244">
        <f>SUM(C54:C69)/16</f>
        <v/>
      </c>
      <c r="S69" s="109">
        <f>SUM(C53:C69)/17</f>
        <v/>
      </c>
      <c r="T69" s="110">
        <f>SUM(C52:C69)/18</f>
        <v/>
      </c>
      <c r="U69" s="110">
        <f>SUM(C51:C69)/19</f>
        <v/>
      </c>
      <c r="V69" s="140">
        <f>SUM(C50:C69)/20</f>
        <v/>
      </c>
    </row>
    <row r="70">
      <c r="A70" s="280" t="n">
        <v>46090</v>
      </c>
      <c r="B70" s="4" t="n">
        <v>4303.7</v>
      </c>
      <c r="C70" s="4" t="n">
        <v>4266.07</v>
      </c>
      <c r="D70" s="114">
        <f>SUM(C69:C70)/2</f>
        <v/>
      </c>
      <c r="E70" s="115">
        <f>SUM(C68:C70)/3</f>
        <v/>
      </c>
      <c r="F70" s="116">
        <f>SUM(C67:C70)/4</f>
        <v/>
      </c>
      <c r="G70" s="117">
        <f>SUM(C66:C70)/5</f>
        <v/>
      </c>
      <c r="H70" s="118">
        <f>SUM(C65:C70)/6</f>
        <v/>
      </c>
      <c r="I70" s="119">
        <f>SUM(C64:C70)/7</f>
        <v/>
      </c>
      <c r="J70" s="120">
        <f>SUM(C63:C70)/8</f>
        <v/>
      </c>
      <c r="K70" s="121">
        <f>SUM(C62:C70)/9</f>
        <v/>
      </c>
      <c r="L70" s="122">
        <f>SUM(C61:C70)/10</f>
        <v/>
      </c>
      <c r="M70" s="123">
        <f>SUM(C60:C70)/11</f>
        <v/>
      </c>
      <c r="N70" s="101">
        <f>SUM(C59:C70)/12</f>
        <v/>
      </c>
      <c r="O70" s="102">
        <f>SUM(C58:C70)/13</f>
        <v/>
      </c>
      <c r="P70" s="124">
        <f>SUM(C57:C70)/14</f>
        <v/>
      </c>
      <c r="Q70" s="103">
        <f>SUM(C56:C70)/15</f>
        <v/>
      </c>
      <c r="R70" s="104">
        <f>SUM(C55:C70)/16</f>
        <v/>
      </c>
      <c r="S70" s="106">
        <f>SUM(C54:C70)/17</f>
        <v/>
      </c>
      <c r="T70" s="125">
        <f>SUM(C53:C70)/18</f>
        <v/>
      </c>
      <c r="U70" s="126">
        <f>SUM(C52:C70)/19</f>
        <v/>
      </c>
      <c r="V70" s="127">
        <f>SUM(C51:C70)/20</f>
        <v/>
      </c>
    </row>
    <row r="71">
      <c r="A71" s="280" t="n">
        <v>46091</v>
      </c>
      <c r="B71" s="4" t="n">
        <v>4356.6</v>
      </c>
      <c r="C71" s="4" t="n">
        <v>4317.32</v>
      </c>
      <c r="D71" s="115">
        <f>SUM(C70:C71)/2</f>
        <v/>
      </c>
      <c r="E71" s="128">
        <f>SUM(C69:C71)/3</f>
        <v/>
      </c>
      <c r="F71" s="129">
        <f>SUM(C68:C71)/4</f>
        <v/>
      </c>
      <c r="G71" s="130">
        <f>SUM(C67:C71)/5</f>
        <v/>
      </c>
      <c r="H71" s="131">
        <f>SUM(C66:C71)/6</f>
        <v/>
      </c>
      <c r="I71" s="132">
        <f>SUM(C65:C71)/7</f>
        <v/>
      </c>
      <c r="J71" s="133">
        <f>SUM(C64:C71)/8</f>
        <v/>
      </c>
      <c r="K71" s="122">
        <f>SUM(C63:C71)/9</f>
        <v/>
      </c>
      <c r="L71" s="134">
        <f>SUM(C62:C71)/10</f>
        <v/>
      </c>
      <c r="M71" s="135">
        <f>SUM(C61:C71)/11</f>
        <v/>
      </c>
      <c r="N71" s="136">
        <f>SUM(C60:C71)/12</f>
        <v/>
      </c>
      <c r="O71" s="137">
        <f>SUM(C59:C71)/13</f>
        <v/>
      </c>
      <c r="P71" s="105">
        <f>SUM(C58:C71)/14</f>
        <v/>
      </c>
      <c r="Q71" s="107">
        <f>SUM(C57:C71)/15</f>
        <v/>
      </c>
      <c r="R71" s="138">
        <f>SUM(C56:C71)/16</f>
        <v/>
      </c>
      <c r="S71" s="126">
        <f>SUM(C55:C71)/17</f>
        <v/>
      </c>
      <c r="T71" s="139">
        <f>SUM(C54:C71)/18</f>
        <v/>
      </c>
      <c r="U71" s="140">
        <f>SUM(C53:C71)/19</f>
        <v/>
      </c>
      <c r="V71" s="141">
        <f>SUM(C52:C71)/20</f>
        <v/>
      </c>
    </row>
    <row r="72">
      <c r="A72" s="280" t="n">
        <v>46092</v>
      </c>
      <c r="B72" s="4" t="n">
        <v>4343.4</v>
      </c>
      <c r="C72" s="4" t="n">
        <v>4372.25</v>
      </c>
      <c r="D72" s="115">
        <f>SUM(C71:C72)/2</f>
        <v/>
      </c>
      <c r="E72" s="142">
        <f>SUM(C70:C72)/3</f>
        <v/>
      </c>
      <c r="F72" s="117">
        <f>SUM(C69:C72)/4</f>
        <v/>
      </c>
      <c r="G72" s="143">
        <f>SUM(C68:C72)/5</f>
        <v/>
      </c>
      <c r="H72" s="144">
        <f>SUM(C67:C72)/6</f>
        <v/>
      </c>
      <c r="I72" s="145">
        <f>SUM(C66:C72)/7</f>
        <v/>
      </c>
      <c r="J72" s="120">
        <f>SUM(C65:C72)/8</f>
        <v/>
      </c>
      <c r="K72" s="99">
        <f>SUM(C64:C72)/9</f>
        <v/>
      </c>
      <c r="L72" s="146">
        <f>SUM(C63:C72)/10</f>
        <v/>
      </c>
      <c r="M72" s="135">
        <f>SUM(C62:C72)/11</f>
        <v/>
      </c>
      <c r="N72" s="124">
        <f>SUM(C61:C72)/12</f>
        <v/>
      </c>
      <c r="O72" s="137">
        <f>SUM(C60:C72)/13</f>
        <v/>
      </c>
      <c r="P72" s="105">
        <f>SUM(C59:C72)/14</f>
        <v/>
      </c>
      <c r="Q72" s="107">
        <f>SUM(C58:C72)/15</f>
        <v/>
      </c>
      <c r="R72" s="125">
        <f>SUM(C57:C72)/16</f>
        <v/>
      </c>
      <c r="S72" s="126">
        <f>SUM(C56:C72)/17</f>
        <v/>
      </c>
      <c r="T72" s="109">
        <f>SUM(C55:C72)/18</f>
        <v/>
      </c>
      <c r="U72" s="147">
        <f>SUM(C54:C72)/19</f>
        <v/>
      </c>
      <c r="V72" s="141">
        <f>SUM(C53:C72)/20</f>
        <v/>
      </c>
    </row>
    <row r="73">
      <c r="A73" s="280" t="n">
        <v>46093</v>
      </c>
      <c r="B73" s="4" t="n">
        <v>4330</v>
      </c>
      <c r="C73" s="4" t="n">
        <v>4323.93</v>
      </c>
      <c r="D73" s="96">
        <f>SUM(C72:C73)/2</f>
        <v/>
      </c>
      <c r="E73" s="115">
        <f>SUM(C71:C73)/3</f>
        <v/>
      </c>
      <c r="F73" s="148">
        <f>SUM(C70:C73)/4</f>
        <v/>
      </c>
      <c r="G73" s="149">
        <f>SUM(C69:C73)/5</f>
        <v/>
      </c>
      <c r="H73" s="150">
        <f>SUM(C68:C73)/6</f>
        <v/>
      </c>
      <c r="I73" s="151">
        <f>SUM(C67:C73)/7</f>
        <v/>
      </c>
      <c r="J73" s="152">
        <f>SUM(C66:C73)/8</f>
        <v/>
      </c>
      <c r="K73" s="119">
        <f>SUM(C65:C73)/9</f>
        <v/>
      </c>
      <c r="L73" s="153">
        <f>SUM(C64:C73)/10</f>
        <v/>
      </c>
      <c r="M73" s="99">
        <f>SUM(C63:C73)/11</f>
        <v/>
      </c>
      <c r="N73" s="146">
        <f>SUM(C62:C73)/12</f>
        <v/>
      </c>
      <c r="O73" s="154">
        <f>SUM(C61:C73)/13</f>
        <v/>
      </c>
      <c r="P73" s="102">
        <f>SUM(C60:C73)/14</f>
        <v/>
      </c>
      <c r="Q73" s="155">
        <f>SUM(C59:C73)/15</f>
        <v/>
      </c>
      <c r="R73" s="104">
        <f>SUM(C58:C73)/16</f>
        <v/>
      </c>
      <c r="S73" s="105">
        <f>SUM(C57:C73)/17</f>
        <v/>
      </c>
      <c r="T73" s="156">
        <f>SUM(C56:C73)/18</f>
        <v/>
      </c>
      <c r="U73" s="125">
        <f>SUM(C55:C73)/19</f>
        <v/>
      </c>
      <c r="V73" s="109">
        <f>SUM(C54:C73)/20</f>
        <v/>
      </c>
    </row>
    <row r="74">
      <c r="A74" s="280" t="n">
        <v>46094</v>
      </c>
      <c r="B74" s="4" t="n">
        <v>4255</v>
      </c>
      <c r="C74" s="4" t="n">
        <v>4269.04</v>
      </c>
      <c r="D74" s="115">
        <f>SUM(C73:C74)/2</f>
        <v/>
      </c>
      <c r="E74" s="116">
        <f>SUM(C72:C74)/3</f>
        <v/>
      </c>
      <c r="F74" s="96">
        <f>SUM(C71:C74)/4</f>
        <v/>
      </c>
      <c r="G74" s="157">
        <f>SUM(C70:C74)/5</f>
        <v/>
      </c>
      <c r="H74" s="158">
        <f>SUM(C69:C74)/6</f>
        <v/>
      </c>
      <c r="I74" s="159">
        <f>SUM(C68:C74)/7</f>
        <v/>
      </c>
      <c r="J74" s="160">
        <f>SUM(C67:C74)/8</f>
        <v/>
      </c>
      <c r="K74" s="161">
        <f>SUM(C66:C74)/9</f>
        <v/>
      </c>
      <c r="L74" s="162">
        <f>SUM(C65:C74)/10</f>
        <v/>
      </c>
      <c r="M74" s="121">
        <f>SUM(C64:C74)/11</f>
        <v/>
      </c>
      <c r="N74" s="100">
        <f>SUM(C63:C74)/12</f>
        <v/>
      </c>
      <c r="O74" s="134">
        <f>SUM(C62:C74)/13</f>
        <v/>
      </c>
      <c r="P74" s="135">
        <f>SUM(C61:C74)/14</f>
        <v/>
      </c>
      <c r="Q74" s="136">
        <f>SUM(C60:C74)/15</f>
        <v/>
      </c>
      <c r="R74" s="137">
        <f>SUM(C59:C74)/16</f>
        <v/>
      </c>
      <c r="S74" s="105">
        <f>SUM(C58:C74)/17</f>
        <v/>
      </c>
      <c r="T74" s="107">
        <f>SUM(C57:C74)/18</f>
        <v/>
      </c>
      <c r="U74" s="138">
        <f>SUM(C56:C74)/19</f>
        <v/>
      </c>
      <c r="V74" s="127">
        <f>SUM(C55:C74)/20</f>
        <v/>
      </c>
    </row>
    <row r="75">
      <c r="A75" s="280" t="n">
        <v>46097</v>
      </c>
      <c r="B75" s="4" t="n">
        <v>4202.2</v>
      </c>
      <c r="C75" s="4" t="n">
        <v>4184.53</v>
      </c>
      <c r="D75" s="115">
        <f>SUM(C74:C75)/2</f>
        <v/>
      </c>
      <c r="E75" s="163">
        <f>SUM(C73:C75)/3</f>
        <v/>
      </c>
      <c r="F75" s="150">
        <f>SUM(C72:C75)/4</f>
        <v/>
      </c>
      <c r="G75" s="117">
        <f>SUM(C71:C75)/5</f>
        <v/>
      </c>
      <c r="H75" s="97">
        <f>SUM(C70:C75)/6</f>
        <v/>
      </c>
      <c r="I75" s="118">
        <f>SUM(C69:C75)/7</f>
        <v/>
      </c>
      <c r="J75" s="164">
        <f>SUM(C68:C75)/8</f>
        <v/>
      </c>
      <c r="K75" s="165">
        <f>SUM(C67:C75)/9</f>
        <v/>
      </c>
      <c r="L75" s="166">
        <f>SUM(C66:C75)/10</f>
        <v/>
      </c>
      <c r="M75" s="167">
        <f>SUM(C65:C75)/11</f>
        <v/>
      </c>
      <c r="N75" s="134">
        <f>SUM(C64:C75)/12</f>
        <v/>
      </c>
      <c r="O75" s="168">
        <f>SUM(C63:C75)/13</f>
        <v/>
      </c>
      <c r="P75" s="155">
        <f>SUM(C62:C75)/14</f>
        <v/>
      </c>
      <c r="Q75" s="169">
        <f>SUM(C61:C75)/15</f>
        <v/>
      </c>
      <c r="R75" s="106">
        <f>SUM(C60:C75)/16</f>
        <v/>
      </c>
      <c r="S75" s="125">
        <f>SUM(C59:C75)/17</f>
        <v/>
      </c>
      <c r="T75" s="127">
        <f>SUM(C58:C75)/18</f>
        <v/>
      </c>
      <c r="U75" s="109">
        <f>SUM(C57:C75)/19</f>
        <v/>
      </c>
      <c r="V75" s="110">
        <f>SUM(C56:C75)/20</f>
        <v/>
      </c>
    </row>
    <row r="76">
      <c r="A76" s="280" t="n">
        <v>46098</v>
      </c>
      <c r="B76" s="4" t="n">
        <v>4103.6</v>
      </c>
      <c r="C76" s="4" t="n">
        <v>4108.96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46099</v>
      </c>
      <c r="B77" s="4" t="n">
        <v>4207.4</v>
      </c>
      <c r="C77" s="4" t="n">
        <v>4239.63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46100</v>
      </c>
      <c r="B78" s="4" t="n">
        <v>4039.3</v>
      </c>
      <c r="C78" s="4" t="n">
        <v>4081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46101</v>
      </c>
      <c r="B79" s="4" t="n">
        <v>4237.7</v>
      </c>
      <c r="C79" s="4" t="n">
        <v>4221.54</v>
      </c>
      <c r="D79" s="148">
        <f>SUM(C78:C79)/2</f>
        <v/>
      </c>
      <c r="E79" s="170">
        <f>SUM(C77:C79)/3</f>
        <v/>
      </c>
      <c r="F79" s="171">
        <f>SUM(C76:C79)/4</f>
        <v/>
      </c>
      <c r="G79" s="96">
        <f>SUM(C75:C79)/5</f>
        <v/>
      </c>
      <c r="H79" s="148">
        <f>SUM(C74:C79)/6</f>
        <v/>
      </c>
      <c r="I79" s="129">
        <f>SUM(C73:C79)/7</f>
        <v/>
      </c>
      <c r="J79" s="150">
        <f>SUM(C72:C79)/8</f>
        <v/>
      </c>
      <c r="K79" s="117">
        <f>SUM(C71:C79)/9</f>
        <v/>
      </c>
      <c r="L79" s="172">
        <f>SUM(C70:C79)/10</f>
        <v/>
      </c>
      <c r="M79" s="173">
        <f>SUM(C69:C79)/11</f>
        <v/>
      </c>
      <c r="N79" s="118">
        <f>SUM(C68:C79)/12</f>
        <v/>
      </c>
      <c r="O79" s="164">
        <f>SUM(C67:C79)/13</f>
        <v/>
      </c>
      <c r="P79" s="132">
        <f>SUM(C66:C79)/14</f>
        <v/>
      </c>
      <c r="Q79" s="166">
        <f>SUM(C65:C79)/15</f>
        <v/>
      </c>
      <c r="R79" s="174">
        <f>SUM(C64:C79)/16</f>
        <v/>
      </c>
      <c r="S79" s="100">
        <f>SUM(C63:C79)/17</f>
        <v/>
      </c>
      <c r="T79" s="134">
        <f>SUM(C62:C79)/18</f>
        <v/>
      </c>
      <c r="U79" s="135">
        <f>SUM(C61:C79)/19</f>
        <v/>
      </c>
      <c r="V79" s="124">
        <f>SUM(C60:C79)/20</f>
        <v/>
      </c>
    </row>
    <row r="80">
      <c r="A80" s="280" t="n">
        <v>46104</v>
      </c>
      <c r="B80" s="4" t="n">
        <v>4130.6</v>
      </c>
      <c r="C80" s="4" t="n">
        <v>4147</v>
      </c>
      <c r="D80" s="115">
        <f>SUM(C79:C80)/2</f>
        <v/>
      </c>
      <c r="E80" s="148">
        <f>SUM(C78:C80)/3</f>
        <v/>
      </c>
      <c r="F80" s="128">
        <f>SUM(C77:C80)/4</f>
        <v/>
      </c>
      <c r="G80" s="148">
        <f>SUM(C76:C80)/5</f>
        <v/>
      </c>
      <c r="H80" s="148">
        <f>SUM(C75:C80)/6</f>
        <v/>
      </c>
      <c r="I80" s="128">
        <f>SUM(C74:C80)/7</f>
        <v/>
      </c>
      <c r="J80" s="175">
        <f>SUM(C73:C80)/8</f>
        <v/>
      </c>
      <c r="K80" s="117">
        <f>SUM(C72:C80)/9</f>
        <v/>
      </c>
      <c r="L80" s="143">
        <f>SUM(C71:C80)/10</f>
        <v/>
      </c>
      <c r="M80" s="97">
        <f>SUM(C70:C80)/11</f>
        <v/>
      </c>
      <c r="N80" s="176">
        <f>SUM(C69:C80)/12</f>
        <v/>
      </c>
      <c r="O80" s="152">
        <f>SUM(C68:C80)/13</f>
        <v/>
      </c>
      <c r="P80" s="145">
        <f>SUM(C67:C80)/14</f>
        <v/>
      </c>
      <c r="Q80" s="177">
        <f>SUM(C66:C80)/15</f>
        <v/>
      </c>
      <c r="R80" s="166">
        <f>SUM(C65:C80)/16</f>
        <v/>
      </c>
      <c r="S80" s="99">
        <f>SUM(C64:C80)/17</f>
        <v/>
      </c>
      <c r="T80" s="100">
        <f>SUM(C63:C80)/18</f>
        <v/>
      </c>
      <c r="U80" s="134">
        <f>SUM(C62:C80)/19</f>
        <v/>
      </c>
      <c r="V80" s="135">
        <f>SUM(C61:C80)/20</f>
        <v/>
      </c>
    </row>
    <row r="81">
      <c r="A81" s="280" t="n">
        <v>46105</v>
      </c>
      <c r="B81" s="4" t="n">
        <v>4180.2</v>
      </c>
      <c r="C81" s="4" t="n">
        <v>4175.29</v>
      </c>
      <c r="D81" s="115">
        <f>SUM(C80:C81)/2</f>
        <v/>
      </c>
      <c r="E81" s="178">
        <f>SUM(C79:C81)/3</f>
        <v/>
      </c>
      <c r="F81" s="129">
        <f>SUM(C78:C81)/4</f>
        <v/>
      </c>
      <c r="G81" s="175">
        <f>SUM(C77:C81)/5</f>
        <v/>
      </c>
      <c r="H81" s="149">
        <f>SUM(C76:C81)/6</f>
        <v/>
      </c>
      <c r="I81" s="149">
        <f>SUM(C75:C81)/7</f>
        <v/>
      </c>
      <c r="J81" s="117">
        <f>SUM(C74:C81)/8</f>
        <v/>
      </c>
      <c r="K81" s="159">
        <f>SUM(C73:C81)/9</f>
        <v/>
      </c>
      <c r="L81" s="179">
        <f>SUM(C72:C81)/10</f>
        <v/>
      </c>
      <c r="M81" s="173">
        <f>SUM(C71:C81)/11</f>
        <v/>
      </c>
      <c r="N81" s="152">
        <f>SUM(C70:C81)/12</f>
        <v/>
      </c>
      <c r="O81" s="145">
        <f>SUM(C69:C81)/13</f>
        <v/>
      </c>
      <c r="P81" s="165">
        <f>SUM(C68:C81)/14</f>
        <v/>
      </c>
      <c r="Q81" s="162">
        <f>SUM(C67:C81)/15</f>
        <v/>
      </c>
      <c r="R81" s="153">
        <f>SUM(C66:C81)/16</f>
        <v/>
      </c>
      <c r="S81" s="99">
        <f>SUM(C65:C81)/17</f>
        <v/>
      </c>
      <c r="T81" s="146">
        <f>SUM(C64:C81)/18</f>
        <v/>
      </c>
      <c r="U81" s="154">
        <f>SUM(C63:C81)/19</f>
        <v/>
      </c>
      <c r="V81" s="102">
        <f>SUM(C62:C81)/20</f>
        <v/>
      </c>
    </row>
    <row r="82">
      <c r="A82" s="280" t="n">
        <v>46106</v>
      </c>
      <c r="B82" s="4" t="n">
        <v>4213.4</v>
      </c>
      <c r="C82" s="4" t="n">
        <v>4241.19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46108</v>
      </c>
      <c r="B83" s="4" t="n">
        <v>4160.8</v>
      </c>
      <c r="C83" s="4" t="n">
        <v>4193.79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46111</v>
      </c>
      <c r="B84" s="4" t="n">
        <v>3976.6</v>
      </c>
      <c r="C84" s="4" t="n">
        <v>4036.85</v>
      </c>
      <c r="D84" s="150">
        <f>SUM(C83:C84)/2</f>
        <v/>
      </c>
      <c r="E84" s="180">
        <f>SUM(C82:C84)/3</f>
        <v/>
      </c>
      <c r="F84" s="148">
        <f>SUM(C81:C84)/4</f>
        <v/>
      </c>
      <c r="G84" s="128">
        <f>SUM(C80:C84)/5</f>
        <v/>
      </c>
      <c r="H84" s="129">
        <f>SUM(C79:C84)/6</f>
        <v/>
      </c>
      <c r="I84" s="150">
        <f>SUM(C78:C84)/7</f>
        <v/>
      </c>
      <c r="J84" s="117">
        <f>SUM(C77:C84)/8</f>
        <v/>
      </c>
      <c r="K84" s="130">
        <f>SUM(C76:C84)/9</f>
        <v/>
      </c>
      <c r="L84" s="158">
        <f>SUM(C75:C84)/10</f>
        <v/>
      </c>
      <c r="M84" s="159">
        <f>SUM(C74:C84)/11</f>
        <v/>
      </c>
      <c r="N84" s="97">
        <f>SUM(C73:C84)/12</f>
        <v/>
      </c>
      <c r="O84" s="173">
        <f>SUM(C72:C84)/13</f>
        <v/>
      </c>
      <c r="P84" s="131">
        <f>SUM(C71:C84)/14</f>
        <v/>
      </c>
      <c r="Q84" s="181">
        <f>SUM(C70:C84)/15</f>
        <v/>
      </c>
      <c r="R84" s="182">
        <f>SUM(C69:C84)/16</f>
        <v/>
      </c>
      <c r="S84" s="165">
        <f>SUM(C68:C84)/17</f>
        <v/>
      </c>
      <c r="T84" s="162">
        <f>SUM(C67:C84)/18</f>
        <v/>
      </c>
      <c r="U84" s="153">
        <f>SUM(C66:C84)/19</f>
        <v/>
      </c>
      <c r="V84" s="174">
        <f>SUM(C65:C84)/20</f>
        <v/>
      </c>
    </row>
    <row r="85">
      <c r="A85" s="280" t="n">
        <v>46113</v>
      </c>
      <c r="B85" s="4" t="n">
        <v>4127.1</v>
      </c>
      <c r="C85" s="4" t="n">
        <v>4156.36</v>
      </c>
      <c r="D85" s="115">
        <f>SUM(C84:C85)/2</f>
        <v/>
      </c>
      <c r="E85" s="148">
        <f>SUM(C83:C85)/3</f>
        <v/>
      </c>
      <c r="F85" s="148">
        <f>SUM(C82:C85)/4</f>
        <v/>
      </c>
      <c r="G85" s="96">
        <f>SUM(C81:C85)/5</f>
        <v/>
      </c>
      <c r="H85" s="148">
        <f>SUM(C80:C85)/6</f>
        <v/>
      </c>
      <c r="I85" s="163">
        <f>SUM(C79:C85)/7</f>
        <v/>
      </c>
      <c r="J85" s="183">
        <f>SUM(C78:C85)/8</f>
        <v/>
      </c>
      <c r="K85" s="149">
        <f>SUM(C77:C85)/9</f>
        <v/>
      </c>
      <c r="L85" s="150">
        <f>SUM(C76:C85)/10</f>
        <v/>
      </c>
      <c r="M85" s="150">
        <f>SUM(C75:C85)/11</f>
        <v/>
      </c>
      <c r="N85" s="130">
        <f>SUM(C74:C85)/12</f>
        <v/>
      </c>
      <c r="O85" s="159">
        <f>SUM(C73:C85)/13</f>
        <v/>
      </c>
      <c r="P85" s="184">
        <f>SUM(C72:C85)/14</f>
        <v/>
      </c>
      <c r="Q85" s="160">
        <f>SUM(C71:C85)/15</f>
        <v/>
      </c>
      <c r="R85" s="118">
        <f>SUM(C70:C85)/16</f>
        <v/>
      </c>
      <c r="S85" s="164">
        <f>SUM(C69:C85)/17</f>
        <v/>
      </c>
      <c r="T85" s="182">
        <f>SUM(C68:C85)/18</f>
        <v/>
      </c>
      <c r="U85" s="119">
        <f>SUM(C67:C85)/19</f>
        <v/>
      </c>
      <c r="V85" s="120">
        <f>SUM(C66:C85)/20</f>
        <v/>
      </c>
    </row>
    <row r="86">
      <c r="A86" s="280" t="n">
        <v>46114</v>
      </c>
      <c r="B86" s="49" t="n">
        <v>4241.3</v>
      </c>
      <c r="C86" s="49" t="n">
        <v>4156.58</v>
      </c>
      <c r="D86" s="115">
        <f>SUM(C85:C86)/2</f>
        <v/>
      </c>
      <c r="E86" s="185">
        <f>SUM(C84:C86)/3</f>
        <v/>
      </c>
      <c r="F86" s="148">
        <f>SUM(C83:C86)/4</f>
        <v/>
      </c>
      <c r="G86" s="148">
        <f>SUM(C82:C86)/5</f>
        <v/>
      </c>
      <c r="H86" s="171">
        <f>SUM(C81:C86)/6</f>
        <v/>
      </c>
      <c r="I86" s="148">
        <f>SUM(C80:C86)/7</f>
        <v/>
      </c>
      <c r="J86" s="163">
        <f>SUM(C79:C86)/8</f>
        <v/>
      </c>
      <c r="K86" s="183">
        <f>SUM(C78:C86)/9</f>
        <v/>
      </c>
      <c r="L86" s="149">
        <f>SUM(C77:C86)/10</f>
        <v/>
      </c>
      <c r="M86" s="150">
        <f>SUM(C76:C86)/11</f>
        <v/>
      </c>
      <c r="N86" s="150">
        <f>SUM(C75:C86)/12</f>
        <v/>
      </c>
      <c r="O86" s="130">
        <f>SUM(C74:C86)/13</f>
        <v/>
      </c>
      <c r="P86" s="159">
        <f>SUM(C73:C86)/14</f>
        <v/>
      </c>
      <c r="Q86" s="97">
        <f>SUM(C72:C86)/15</f>
        <v/>
      </c>
      <c r="R86" s="144">
        <f>SUM(C71:C86)/16</f>
        <v/>
      </c>
      <c r="S86" s="118">
        <f>SUM(C70:C86)/17</f>
        <v/>
      </c>
      <c r="T86" s="186">
        <f>SUM(C69:C86)/18</f>
        <v/>
      </c>
      <c r="U86" s="145">
        <f>SUM(C68:C86)/19</f>
        <v/>
      </c>
      <c r="V86" s="165">
        <f>SUM(C67:C86)/20</f>
        <v/>
      </c>
    </row>
    <row r="87">
      <c r="A87" s="280" t="n">
        <v>46118</v>
      </c>
      <c r="B87" s="49" t="n">
        <v>4272.3</v>
      </c>
      <c r="C87" s="49" t="n">
        <v>4261.03</v>
      </c>
      <c r="D87" s="115">
        <f>SUM(C86:C87)/2</f>
        <v/>
      </c>
      <c r="E87" s="185">
        <f>SUM(C85:C87)/3</f>
        <v/>
      </c>
      <c r="F87" s="148">
        <f>SUM(C84:C87)/4</f>
        <v/>
      </c>
      <c r="G87" s="148">
        <f>SUM(C83:C87)/5</f>
        <v/>
      </c>
      <c r="H87" s="171">
        <f>SUM(C82:C87)/6</f>
        <v/>
      </c>
      <c r="I87" s="148">
        <f>SUM(C81:C87)/7</f>
        <v/>
      </c>
      <c r="J87" s="163">
        <f>SUM(C80:C87)/8</f>
        <v/>
      </c>
      <c r="K87" s="183">
        <f>SUM(C79:C87)/9</f>
        <v/>
      </c>
      <c r="L87" s="149">
        <f>SUM(C78:C87)/10</f>
        <v/>
      </c>
      <c r="M87" s="150">
        <f>SUM(C77:C87)/11</f>
        <v/>
      </c>
      <c r="N87" s="150">
        <f>SUM(C76:C87)/12</f>
        <v/>
      </c>
      <c r="O87" s="130">
        <f>SUM(C75:C87)/13</f>
        <v/>
      </c>
      <c r="P87" s="159">
        <f>SUM(C74:C87)/14</f>
        <v/>
      </c>
      <c r="Q87" s="97">
        <f>SUM(C73:C87)/15</f>
        <v/>
      </c>
      <c r="R87" s="144">
        <f>SUM(C72:C87)/16</f>
        <v/>
      </c>
      <c r="S87" s="118">
        <f>SUM(C71:C87)/17</f>
        <v/>
      </c>
      <c r="T87" s="186">
        <f>SUM(C70:C87)/18</f>
        <v/>
      </c>
      <c r="U87" s="145">
        <f>SUM(C69:C87)/19</f>
        <v/>
      </c>
      <c r="V87" s="165">
        <f>SUM(C68:C87)/20</f>
        <v/>
      </c>
    </row>
    <row r="88">
      <c r="A88" s="280" t="n">
        <v>46119</v>
      </c>
      <c r="B88" s="4" t="n">
        <v>4357.6</v>
      </c>
      <c r="C88" s="4" t="n">
        <v>4320.01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46120</v>
      </c>
      <c r="B89" s="4" t="n">
        <v>4434.4</v>
      </c>
      <c r="C89" s="4" t="n">
        <v>4426.84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46121</v>
      </c>
      <c r="B90" s="4" t="n">
        <v>4452</v>
      </c>
      <c r="C90" s="4" t="n">
        <v>4426.59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46122</v>
      </c>
      <c r="B91" s="4" t="n">
        <v>4445.3</v>
      </c>
      <c r="C91" s="4" t="n">
        <v>4427.01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46125</v>
      </c>
      <c r="B92" s="4" t="n">
        <v>4411.4</v>
      </c>
      <c r="C92" s="4" t="n">
        <v>4389.92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46127</v>
      </c>
      <c r="B93" s="4" t="n">
        <v>4540.6</v>
      </c>
      <c r="C93" s="4" t="n">
        <v>4529.66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46128</v>
      </c>
      <c r="B94" s="4" t="n">
        <v>4593.6</v>
      </c>
      <c r="C94" s="4" t="n">
        <v>4573.03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46129</v>
      </c>
      <c r="B95" s="4" t="n">
        <v>4592.5</v>
      </c>
      <c r="C95" s="4" t="n">
        <v>4638.64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46132</v>
      </c>
      <c r="B96" s="4" t="n">
        <v>4516.6</v>
      </c>
      <c r="C96" s="4" t="n">
        <v>4523.73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46133</v>
      </c>
      <c r="B97" s="4" t="n">
        <v>4650.7</v>
      </c>
      <c r="C97" s="4" t="n">
        <v>4616.18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46134</v>
      </c>
      <c r="B98" s="4" t="n">
        <v>4362.5</v>
      </c>
      <c r="C98" s="4" t="n">
        <v>4440.47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46135</v>
      </c>
      <c r="B99" s="4" t="n">
        <v>4233.5</v>
      </c>
      <c r="C99" s="4" t="n">
        <v>4277.65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46136</v>
      </c>
      <c r="B100" s="4" t="n">
        <v>4193</v>
      </c>
      <c r="C100" s="4" t="n">
        <v>4212.61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46137</v>
      </c>
      <c r="B101" s="4" t="n"/>
      <c r="C101" s="4" t="n"/>
    </row>
    <row r="102">
      <c r="A102" s="280" t="n">
        <v>46138</v>
      </c>
      <c r="B102" s="4" t="n"/>
      <c r="C102" s="4" t="n"/>
    </row>
    <row r="103">
      <c r="A103" s="280" t="n">
        <v>46139</v>
      </c>
      <c r="B103" s="4" t="n"/>
      <c r="C103" s="4" t="n"/>
    </row>
    <row r="104">
      <c r="A104" s="280" t="n">
        <v>46140</v>
      </c>
      <c r="B104" s="4" t="n"/>
      <c r="C104" s="4" t="n"/>
    </row>
    <row r="105">
      <c r="A105" s="280" t="n">
        <v>46141</v>
      </c>
      <c r="B105" s="4" t="n"/>
      <c r="C105" s="4" t="n"/>
    </row>
    <row r="106">
      <c r="A106" s="280" t="n">
        <v>46142</v>
      </c>
      <c r="B106" s="4" t="n"/>
      <c r="C106" s="4" t="n"/>
    </row>
    <row r="107">
      <c r="A107" s="280" t="n">
        <v>46143</v>
      </c>
      <c r="B107" s="4" t="n"/>
      <c r="C107" s="4" t="n"/>
    </row>
    <row r="108">
      <c r="A108" s="280" t="n">
        <v>46144</v>
      </c>
      <c r="B108" s="4" t="n"/>
      <c r="C108" s="4" t="n"/>
    </row>
  </sheetData>
  <conditionalFormatting sqref="B25:C108">
    <cfRule type="expression" priority="1" dxfId="0">
      <formula>C25&gt;=B25</formula>
    </cfRule>
    <cfRule type="expression" priority="2" dxfId="1">
      <formula>B25&gt;=C25</formula>
    </cfRule>
  </conditionalFormatting>
  <conditionalFormatting sqref="D3:V5 D7:V7 D10:V56 D58:V67 D76:V78 D82:V83 D89:V100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4">
    <cfRule type="expression" priority="4" dxfId="0">
      <formula>C2&gt;B2</formula>
    </cfRule>
    <cfRule type="expression" priority="5" dxfId="1">
      <formula>B2&gt;C2</formula>
    </cfRule>
  </conditionalFormatting>
  <conditionalFormatting sqref="D2:V24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W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5.71" customWidth="1" style="326" min="2" max="2"/>
    <col width="10.86" customWidth="1" style="326" min="3" max="3"/>
    <col width="9.289999999999999" customWidth="1" style="326" min="4" max="4"/>
    <col width="9" customWidth="1" style="326" min="5" max="5"/>
    <col width="9.140000000000001" customWidth="1" style="326" min="6" max="6"/>
    <col width="9" customWidth="1" style="326" min="7" max="7"/>
    <col width="9.140000000000001" customWidth="1" style="326" min="8" max="9"/>
    <col width="8.710000000000001" customWidth="1" style="326" min="10" max="10"/>
    <col width="9.140000000000001" customWidth="1" style="326" min="11" max="11"/>
    <col width="9" customWidth="1" style="326" min="12" max="12"/>
    <col width="8.57" customWidth="1" style="326" min="13" max="13"/>
    <col width="8.859999999999999" customWidth="1" style="326" min="14" max="14"/>
    <col width="9.140000000000001" customWidth="1" style="326" min="15" max="16"/>
    <col width="8.859999999999999" customWidth="1" style="326" min="17" max="17"/>
    <col width="8.57" customWidth="1" style="326" min="18" max="19"/>
    <col width="8.43" customWidth="1" style="326" min="20" max="20"/>
    <col width="9.140000000000001" customWidth="1" style="326" min="21" max="21"/>
    <col width="9.57" customWidth="1" style="326" min="22" max="22"/>
    <col width="10.43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TECHMAHINDRA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1422</v>
      </c>
      <c r="C2" s="4" t="n">
        <v>1429.7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1433.9</v>
      </c>
      <c r="C3" s="4" t="n">
        <v>1435.49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1456</v>
      </c>
      <c r="C4" s="4" t="n">
        <v>1453.74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1461.5</v>
      </c>
      <c r="C5" s="4" t="n">
        <v>1459.61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1494.7</v>
      </c>
      <c r="C6" s="4" t="n">
        <v>1500.27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1494.7</v>
      </c>
      <c r="C7" s="4" t="n">
        <v>1493.53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1520.4</v>
      </c>
      <c r="C8" s="4" t="n">
        <v>1511.68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1509.8</v>
      </c>
      <c r="C9" s="4" t="n">
        <v>1514.35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1517.3</v>
      </c>
      <c r="C10" s="4" t="n">
        <v>1518.56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1529.5</v>
      </c>
      <c r="C11" s="4" t="n">
        <v>1525.12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1536.7</v>
      </c>
      <c r="C12" s="4" t="n">
        <v>1531.26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1541.7</v>
      </c>
      <c r="C13" s="4" t="n">
        <v>1542.78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1562.3</v>
      </c>
      <c r="C14" s="4" t="n">
        <v>1564.96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1570.8</v>
      </c>
      <c r="C15" s="4" t="n">
        <v>1574.71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1591.8</v>
      </c>
      <c r="C16" s="4" t="n">
        <v>1585.23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1561.6</v>
      </c>
      <c r="C17" s="4" t="n">
        <v>1569.81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1550.8</v>
      </c>
      <c r="C18" s="4" t="n">
        <v>1561.28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1568.2</v>
      </c>
      <c r="C19" s="4" t="n">
        <v>1557.68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1578.4</v>
      </c>
      <c r="C20" s="4" t="n">
        <v>1574.06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46006</v>
      </c>
      <c r="B21" s="4" t="n">
        <v>1575.4</v>
      </c>
      <c r="C21" s="4" t="n">
        <v>1579.47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1578.2</v>
      </c>
      <c r="C22" s="4" t="n">
        <v>1574.82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1579.4</v>
      </c>
      <c r="C23" s="4" t="n">
        <v>1579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1605.6</v>
      </c>
      <c r="C24" s="4" t="n">
        <v>1592.48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1612.5</v>
      </c>
      <c r="C25" s="4" t="n">
        <v>1608.84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1646.7</v>
      </c>
      <c r="C26" s="4" t="n">
        <v>1641.31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1633</v>
      </c>
      <c r="C27" s="4" t="n">
        <v>1637.33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1631.5</v>
      </c>
      <c r="C28" s="4" t="n">
        <v>1627.08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1612.3</v>
      </c>
      <c r="C29" s="4" t="n">
        <v>1616.31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1612.4</v>
      </c>
      <c r="C30" s="4" t="n">
        <v>1618.31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1604.6</v>
      </c>
      <c r="C31" s="4" t="n">
        <v>1604.79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1590.9</v>
      </c>
      <c r="C32" s="4" t="n">
        <v>1595.36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1607.7</v>
      </c>
      <c r="C33" s="4" t="n">
        <v>1603.99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1612</v>
      </c>
      <c r="C34" s="4" t="n">
        <v>1611.82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1596.9</v>
      </c>
      <c r="C35" s="4" t="n">
        <v>1594.94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1601.8</v>
      </c>
      <c r="C36" s="4" t="n">
        <v>1604.84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1625.2</v>
      </c>
      <c r="C37" s="4" t="n">
        <v>1622.36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1577.9</v>
      </c>
      <c r="C38" s="4" t="n">
        <v>1593.92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1582.2</v>
      </c>
      <c r="C39" s="4" t="n">
        <v>1585.4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46034</v>
      </c>
      <c r="B40" s="4" t="n">
        <v>1586.1</v>
      </c>
      <c r="C40" s="4" t="n">
        <v>1581.4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1614.8</v>
      </c>
      <c r="C41" s="4" t="n">
        <v>1608.54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1588.5</v>
      </c>
      <c r="C42" s="4" t="n">
        <v>1598.89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1670.5</v>
      </c>
      <c r="C43" s="4" t="n">
        <v>1653.1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1718.3</v>
      </c>
      <c r="C44" s="4" t="n">
        <v>1723.86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1678.5</v>
      </c>
      <c r="C45" s="4" t="n">
        <v>1684.24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1686.7</v>
      </c>
      <c r="C46" s="4" t="n">
        <v>1678.86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1687.4</v>
      </c>
      <c r="C47" s="4" t="n">
        <v>1697.62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1701.1</v>
      </c>
      <c r="C48" s="4" t="n">
        <v>1702.19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1745.1</v>
      </c>
      <c r="C49" s="4" t="n">
        <v>1728.01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1762.9</v>
      </c>
      <c r="C50" s="4" t="n">
        <v>1754.07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1768.4</v>
      </c>
      <c r="C51" s="4" t="n">
        <v>1759.86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1743.1</v>
      </c>
      <c r="C52" s="4" t="n">
        <v>1742.35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46054</v>
      </c>
      <c r="B53" s="4" t="n">
        <v>1717.3</v>
      </c>
      <c r="C53" s="4" t="n">
        <v>1738.77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1724</v>
      </c>
      <c r="C54" s="4" t="n">
        <v>1720.69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1716.5</v>
      </c>
      <c r="C55" s="4" t="n">
        <v>1738.82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1645.3</v>
      </c>
      <c r="C56" s="4" t="n">
        <v>1629.08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1646.2</v>
      </c>
      <c r="C57" s="4" t="n">
        <v>1642.62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1619.9</v>
      </c>
      <c r="C58" s="4" t="n">
        <v>1616.38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1621.7</v>
      </c>
      <c r="C59" s="4" t="n">
        <v>1622.08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1644.6</v>
      </c>
      <c r="C60" s="4" t="n">
        <v>1645.1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1634.4</v>
      </c>
      <c r="C61" s="4" t="n">
        <v>1640.42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1536.6</v>
      </c>
      <c r="C62" s="4" t="n">
        <v>1557.27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1534.4</v>
      </c>
      <c r="C63" s="4" t="n">
        <v>1515.28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46069</v>
      </c>
      <c r="B64" s="4" t="n">
        <v>1512.7</v>
      </c>
      <c r="C64" s="4" t="n">
        <v>1513.42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1523.8</v>
      </c>
      <c r="C65" s="4" t="n">
        <v>1532.28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1504.8</v>
      </c>
      <c r="C66" s="4" t="n">
        <v>1496.21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46072</v>
      </c>
      <c r="B67" s="4" t="n">
        <v>1479.3</v>
      </c>
      <c r="C67" s="4" t="n">
        <v>1499.28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1456.9</v>
      </c>
      <c r="C68" s="4" t="n">
        <v>1461.8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1440.9</v>
      </c>
      <c r="C69" s="4" t="n">
        <v>1442.58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1345.4</v>
      </c>
      <c r="C70" s="4" t="n">
        <v>1359.59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1361.8</v>
      </c>
      <c r="C71" s="4" t="n">
        <v>1370.52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1361.8</v>
      </c>
      <c r="C72" s="4" t="n">
        <v>1376.12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1357.8</v>
      </c>
      <c r="C73" s="4" t="n">
        <v>1365.89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1345.4</v>
      </c>
      <c r="C74" s="4" t="n">
        <v>1344.22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1351.2</v>
      </c>
      <c r="C75" s="4" t="n">
        <v>1350.08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1333.3</v>
      </c>
      <c r="C76" s="4" t="n">
        <v>1334.16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1331.7</v>
      </c>
      <c r="C77" s="4" t="n">
        <v>1338.62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1336.3</v>
      </c>
      <c r="C78" s="4" t="n">
        <v>1325.22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245">
        <f>SUM(C73:C78)/6</f>
        <v/>
      </c>
      <c r="I78" s="246">
        <f>SUM(C72:C78)/7</f>
        <v/>
      </c>
      <c r="J78" s="247">
        <f>SUM(C71:C78)/8</f>
        <v/>
      </c>
      <c r="K78" s="248">
        <f>SUM(C70:C78)/9</f>
        <v/>
      </c>
      <c r="L78" s="249">
        <f>SUM(C69:C78)/10</f>
        <v/>
      </c>
      <c r="M78" s="250">
        <f>SUM(C68:C78)/11</f>
        <v/>
      </c>
      <c r="N78" s="251">
        <f>SUM(C67:C78)/12</f>
        <v/>
      </c>
      <c r="O78" s="252">
        <f>SUM(C66:C78)/13</f>
        <v/>
      </c>
      <c r="P78" s="253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  <c r="W78" s="8" t="inlineStr">
        <is>
          <t>trade done</t>
        </is>
      </c>
    </row>
    <row r="79">
      <c r="A79" s="280" t="n">
        <v>46091</v>
      </c>
      <c r="B79" s="4" t="n">
        <v>1336.6</v>
      </c>
      <c r="C79" s="4" t="n">
        <v>1329.63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1334.4</v>
      </c>
      <c r="C80" s="4" t="n">
        <v>1342.65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1349.8</v>
      </c>
      <c r="C81" s="4" t="n">
        <v>1346.08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1332.8</v>
      </c>
      <c r="C82" s="4" t="n">
        <v>1330.08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1339.5</v>
      </c>
      <c r="C83" s="4" t="n">
        <v>1333.98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254">
        <f>SUM(C72:C83)/12</f>
        <v/>
      </c>
      <c r="O83" s="255">
        <f>SUM(C71:C83)/13</f>
        <v/>
      </c>
      <c r="P83" s="256">
        <f>SUM(C70:C83)/14</f>
        <v/>
      </c>
      <c r="Q83" s="257">
        <f>SUM(C69:C83)/15</f>
        <v/>
      </c>
      <c r="R83" s="258">
        <f>SUM(C68:C83)/16</f>
        <v/>
      </c>
      <c r="S83" s="259">
        <f>SUM(C67:C83)/17</f>
        <v/>
      </c>
      <c r="T83" s="260">
        <f>SUM(C66:C83)/18</f>
        <v/>
      </c>
      <c r="U83" s="261">
        <f>SUM(C65:C83)/19</f>
        <v/>
      </c>
      <c r="V83" s="262">
        <f>SUM(C64:C83)/20</f>
        <v/>
      </c>
    </row>
    <row r="84">
      <c r="A84" s="280" t="n">
        <v>46098</v>
      </c>
      <c r="B84" s="4" t="n">
        <v>1341.8</v>
      </c>
      <c r="C84" s="4" t="n">
        <v>1343.2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1385.2</v>
      </c>
      <c r="C85" s="4" t="n">
        <v>1389.39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1340.6</v>
      </c>
      <c r="C86" s="4" t="n">
        <v>1351.1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1384.8</v>
      </c>
      <c r="C87" s="4" t="n">
        <v>1383.79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1384</v>
      </c>
      <c r="C88" s="4" t="n">
        <v>1396.63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1432.7</v>
      </c>
      <c r="C89" s="4" t="n">
        <v>1421.96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1408.5</v>
      </c>
      <c r="C90" s="4" t="n">
        <v>1414.72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1391.6</v>
      </c>
      <c r="C91" s="4" t="n">
        <v>1400.57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1384</v>
      </c>
      <c r="C92" s="4" t="n">
        <v>1381.7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1404.5</v>
      </c>
      <c r="C93" s="4" t="n">
        <v>1409.16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1441.5</v>
      </c>
      <c r="C94" s="49" t="n">
        <v>1426.34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50" t="n">
        <v>1449.5</v>
      </c>
      <c r="C95" s="49" t="n">
        <v>1453.78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1473.4</v>
      </c>
      <c r="C96" s="4" t="n">
        <v>1470.55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1451.4</v>
      </c>
      <c r="C97" s="4" t="n">
        <v>1455.17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1461.6</v>
      </c>
      <c r="C98" s="4" t="n">
        <v>1452.31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46122</v>
      </c>
      <c r="B99" s="4" t="n">
        <v>1440.2</v>
      </c>
      <c r="C99" s="4" t="n">
        <v>1436.11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1435.4</v>
      </c>
      <c r="C100" s="4" t="n">
        <v>1430.92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1483.8</v>
      </c>
      <c r="C101" s="4" t="n">
        <v>1472.67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46128</v>
      </c>
      <c r="B102" s="4" t="n">
        <v>1491</v>
      </c>
      <c r="C102" s="4" t="n">
        <v>1492.02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1511.4</v>
      </c>
      <c r="C103" s="4" t="n">
        <v>1509.04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1504.4</v>
      </c>
      <c r="C104" s="4" t="n">
        <v>1510.74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46133</v>
      </c>
      <c r="B105" s="4" t="n">
        <v>1500.8</v>
      </c>
      <c r="C105" s="4" t="n">
        <v>1498.99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1462.6</v>
      </c>
      <c r="C106" s="4" t="n">
        <v>1452.85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1421.5</v>
      </c>
      <c r="C107" s="4" t="n">
        <v>1431.76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1358.5</v>
      </c>
      <c r="C108" s="4" t="n">
        <v>1367.35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64 D66:V75 D84:V86 D90:V91 D97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9.57" customWidth="1" style="326" min="2" max="19"/>
    <col width="9.43" customWidth="1" style="326" min="20" max="20"/>
    <col width="9.57" customWidth="1" style="326" min="21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MARUTI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4" t="n">
        <v>16249</v>
      </c>
      <c r="C2" s="34" t="n">
        <v>16240.09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4" t="n">
        <v>16269</v>
      </c>
      <c r="C3" s="34" t="n">
        <v>16232.36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4" t="n">
        <v>16286</v>
      </c>
      <c r="C4" s="34" t="n">
        <v>16356.06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4" t="n">
        <v>15984</v>
      </c>
      <c r="C5" s="34" t="n">
        <v>16070.27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4" t="n">
        <v>16029</v>
      </c>
      <c r="C6" s="34" t="n">
        <v>15999.63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4" t="n">
        <v>15965</v>
      </c>
      <c r="C7" s="34" t="n">
        <v>15934.15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4" t="n">
        <v>15806</v>
      </c>
      <c r="C8" s="34" t="n">
        <v>15823.15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45936</v>
      </c>
      <c r="B9" s="34" t="n">
        <v>15998</v>
      </c>
      <c r="C9" s="34" t="n">
        <v>15962.11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45937</v>
      </c>
      <c r="B10" s="34" t="n">
        <v>16108</v>
      </c>
      <c r="C10" s="34" t="n">
        <v>16108.24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45938</v>
      </c>
      <c r="B11" s="34" t="n">
        <v>16012</v>
      </c>
      <c r="C11" s="34" t="n">
        <v>16125.3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4" t="n">
        <v>15985</v>
      </c>
      <c r="C12" s="34" t="n">
        <v>15943.31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45940</v>
      </c>
      <c r="B13" s="34" t="n">
        <v>16265</v>
      </c>
      <c r="C13" s="34" t="n">
        <v>16173.68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4" t="n">
        <v>16323</v>
      </c>
      <c r="C14" s="34" t="n">
        <v>16332.26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4" t="n">
        <v>16261</v>
      </c>
      <c r="C15" s="34" t="n">
        <v>16217.69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4" t="n">
        <v>16212</v>
      </c>
      <c r="C16" s="34" t="n">
        <v>16286.65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4" t="n">
        <v>16298</v>
      </c>
      <c r="C17" s="34" t="n">
        <v>16286.68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4" t="n">
        <v>16401</v>
      </c>
      <c r="C18" s="34" t="n">
        <v>16431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16424</v>
      </c>
      <c r="C19" s="4" t="n">
        <v>16425.66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16396</v>
      </c>
      <c r="C20" s="4" t="n">
        <v>16421.96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16393</v>
      </c>
      <c r="C21" s="4" t="n">
        <v>16408.1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16274</v>
      </c>
      <c r="C22" s="4" t="n">
        <v>16292.9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16388</v>
      </c>
      <c r="C23" s="4" t="n">
        <v>16343.41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16311</v>
      </c>
      <c r="C24" s="4" t="n">
        <v>16356.09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16138</v>
      </c>
      <c r="C25" s="4" t="n">
        <v>16250.16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16206</v>
      </c>
      <c r="C26" s="4" t="n">
        <v>16199.02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16186</v>
      </c>
      <c r="C27" s="4" t="n">
        <v>16247.98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15651</v>
      </c>
      <c r="C28" s="4" t="n">
        <v>15667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15374</v>
      </c>
      <c r="C29" s="4" t="n">
        <v>15465.51</v>
      </c>
      <c r="D29" s="57">
        <f>SUM(C28:C29)/2</f>
        <v/>
      </c>
      <c r="E29" s="55">
        <f>SUM(C27:C29)/3</f>
        <v/>
      </c>
      <c r="F29" s="69">
        <f>SUM(C26:C29)/4</f>
        <v/>
      </c>
      <c r="G29" s="85">
        <f>SUM(C25:C29)/5</f>
        <v/>
      </c>
      <c r="H29" s="85">
        <f>SUM(C24:C29)/6</f>
        <v/>
      </c>
      <c r="I29" s="80">
        <f>SUM(C23:C29)/7</f>
        <v/>
      </c>
      <c r="J29" s="85">
        <f>SUM(C22:C29)/8</f>
        <v/>
      </c>
      <c r="K29" s="204">
        <f>SUM(C21:C29)/9</f>
        <v/>
      </c>
      <c r="L29" s="56">
        <f>SUM(C20:C29)/10</f>
        <v/>
      </c>
      <c r="M29" s="86">
        <f>SUM(C19:C29)/11</f>
        <v/>
      </c>
      <c r="N29" s="82">
        <f>SUM(C18:C29)/12</f>
        <v/>
      </c>
      <c r="O29" s="65">
        <f>SUM(C17:C29)/13</f>
        <v/>
      </c>
      <c r="P29" s="63">
        <f>SUM(C16:C29)/14</f>
        <v/>
      </c>
      <c r="Q29" s="61">
        <f>SUM(C15:C29)/15</f>
        <v/>
      </c>
      <c r="R29" s="199">
        <f>SUM(C14:C29)/16</f>
        <v/>
      </c>
      <c r="S29" s="221">
        <f>SUM(C13:C29)/17</f>
        <v/>
      </c>
      <c r="T29" s="208">
        <f>SUM(C12:C29)/18</f>
        <v/>
      </c>
      <c r="U29" s="194">
        <f>SUM(C11:C29)/19</f>
        <v/>
      </c>
      <c r="V29" s="223">
        <f>SUM(C10:C29)/20</f>
        <v/>
      </c>
    </row>
    <row r="30">
      <c r="A30" s="280" t="n">
        <v>45967</v>
      </c>
      <c r="B30" s="4" t="n">
        <v>15452</v>
      </c>
      <c r="C30" s="4" t="n">
        <v>15434.1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15479</v>
      </c>
      <c r="C31" s="4" t="n">
        <v>15392.88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15583</v>
      </c>
      <c r="C32" s="4" t="n">
        <v>15537.33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15645</v>
      </c>
      <c r="C33" s="4" t="n">
        <v>15613.47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15696</v>
      </c>
      <c r="C34" s="4" t="n">
        <v>15667.14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15749</v>
      </c>
      <c r="C35" s="4" t="n">
        <v>15744.76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15684</v>
      </c>
      <c r="C36" s="4" t="n">
        <v>15650.28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15878</v>
      </c>
      <c r="C37" s="4" t="n">
        <v>15825.89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15930</v>
      </c>
      <c r="C38" s="4" t="n">
        <v>15918.31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15768</v>
      </c>
      <c r="C39" s="4" t="n">
        <v>15799.67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15801</v>
      </c>
      <c r="C40" s="4" t="n">
        <v>15740.96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15977</v>
      </c>
      <c r="C41" s="4" t="n">
        <v>15987.46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15958</v>
      </c>
      <c r="C42" s="4" t="n">
        <v>15979.01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15889</v>
      </c>
      <c r="C43" s="4" t="n">
        <v>15957.35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16156</v>
      </c>
      <c r="C44" s="4" t="n">
        <v>16113.07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15903</v>
      </c>
      <c r="C45" s="4" t="n">
        <v>16003.54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15900</v>
      </c>
      <c r="C46" s="4" t="n">
        <v>15926.22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16097</v>
      </c>
      <c r="C47" s="4" t="n">
        <v>16023.48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16239</v>
      </c>
      <c r="C48" s="4" t="n">
        <v>16196.01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16082</v>
      </c>
      <c r="C49" s="4" t="n">
        <v>16083.47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15994</v>
      </c>
      <c r="C50" s="4" t="n">
        <v>15984.58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16282</v>
      </c>
      <c r="C51" s="4" t="n">
        <v>16194.45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16187</v>
      </c>
      <c r="C52" s="4" t="n">
        <v>16178.35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16020</v>
      </c>
      <c r="C53" s="4" t="n">
        <v>16073.37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16019</v>
      </c>
      <c r="C54" s="4" t="n">
        <v>16041.86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16248</v>
      </c>
      <c r="C55" s="4" t="n">
        <v>16218.55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16522</v>
      </c>
      <c r="C56" s="4" t="n">
        <v>16480.3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46006</v>
      </c>
      <c r="B57" s="4" t="n">
        <v>16415</v>
      </c>
      <c r="C57" s="4" t="n">
        <v>16420.85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46007</v>
      </c>
      <c r="B58" s="4" t="n">
        <v>16354</v>
      </c>
      <c r="C58" s="4" t="n">
        <v>16378.89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16398</v>
      </c>
      <c r="C59" s="4" t="n">
        <v>16408.94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16329</v>
      </c>
      <c r="C60" s="4" t="n">
        <v>16333.39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16414</v>
      </c>
      <c r="C61" s="4" t="n">
        <v>16412.91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46013</v>
      </c>
      <c r="B62" s="4" t="n">
        <v>16649</v>
      </c>
      <c r="C62" s="4" t="n">
        <v>16555.45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16585</v>
      </c>
      <c r="C63" s="4" t="n">
        <v>16607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16703</v>
      </c>
      <c r="C64" s="4" t="n">
        <v>16684.35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16596</v>
      </c>
      <c r="C65" s="4" t="n">
        <v>16594.13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16542</v>
      </c>
      <c r="C66" s="4" t="n">
        <v>16576.16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16647</v>
      </c>
      <c r="C67" s="4" t="n">
        <v>16658.79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16697</v>
      </c>
      <c r="C68" s="4" t="n">
        <v>16682.77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16708</v>
      </c>
      <c r="C69" s="4" t="n">
        <v>16718.22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16960</v>
      </c>
      <c r="C70" s="4" t="n">
        <v>16948.66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17155</v>
      </c>
      <c r="C71" s="4" t="n">
        <v>17193.56</v>
      </c>
      <c r="D71" s="75">
        <f>SUM(C70:C71)/2</f>
        <v/>
      </c>
      <c r="E71" s="201">
        <f>SUM(C69:C71)/3</f>
        <v/>
      </c>
      <c r="F71" s="80">
        <f>SUM(C68:C71)/4</f>
        <v/>
      </c>
      <c r="G71" s="87">
        <f>SUM(C67:C71)/5</f>
        <v/>
      </c>
      <c r="H71" s="82">
        <f>SUM(C66:C71)/6</f>
        <v/>
      </c>
      <c r="I71" s="72">
        <f>SUM(C65:C71)/7</f>
        <v/>
      </c>
      <c r="J71" s="72">
        <f>SUM(C64:C71)/8</f>
        <v/>
      </c>
      <c r="K71" s="72">
        <f>SUM(C63:C71)/9</f>
        <v/>
      </c>
      <c r="L71" s="82">
        <f>SUM(C62:C71)/10</f>
        <v/>
      </c>
      <c r="M71" s="57">
        <f>SUM(C61:C71)/11</f>
        <v/>
      </c>
      <c r="N71" s="202">
        <f>SUM(C60:C71)/12</f>
        <v/>
      </c>
      <c r="O71" s="65">
        <f>SUM(C59:C71)/13</f>
        <v/>
      </c>
      <c r="P71" s="58">
        <f>SUM(C58:C71)/14</f>
        <v/>
      </c>
      <c r="Q71" s="65">
        <f>SUM(C57:C71)/15</f>
        <v/>
      </c>
      <c r="R71" s="64">
        <f>SUM(C56:C71)/16</f>
        <v/>
      </c>
      <c r="S71" s="73">
        <f>SUM(C55:C71)/17</f>
        <v/>
      </c>
      <c r="T71" s="73">
        <f>SUM(C54:C71)/18</f>
        <v/>
      </c>
      <c r="U71" s="73">
        <f>SUM(C53:C71)/19</f>
        <v/>
      </c>
      <c r="V71" s="64">
        <f>SUM(C52:C71)/20</f>
        <v/>
      </c>
    </row>
    <row r="72">
      <c r="A72" s="280" t="n">
        <v>46028</v>
      </c>
      <c r="B72" s="4" t="n">
        <v>17292</v>
      </c>
      <c r="C72" s="4" t="n">
        <v>17235.09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16809</v>
      </c>
      <c r="C73" s="4" t="n">
        <v>16840.79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46030</v>
      </c>
      <c r="B74" s="4" t="n">
        <v>16664</v>
      </c>
      <c r="C74" s="4" t="n">
        <v>16676.69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16501</v>
      </c>
      <c r="C75" s="4" t="n">
        <v>16512.69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46034</v>
      </c>
      <c r="B76" s="4" t="n">
        <v>16582</v>
      </c>
      <c r="C76" s="4" t="n">
        <v>16463.42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16426</v>
      </c>
      <c r="C77" s="4" t="n">
        <v>16444.12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16152</v>
      </c>
      <c r="C78" s="4" t="n">
        <v>16219.8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15859</v>
      </c>
      <c r="C79" s="4" t="n">
        <v>15946.07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16176</v>
      </c>
      <c r="C80" s="4" t="n">
        <v>16102.93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15879</v>
      </c>
      <c r="C81" s="4" t="n">
        <v>15980.61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15770</v>
      </c>
      <c r="C82" s="4" t="n">
        <v>15785.48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15765</v>
      </c>
      <c r="C83" s="4" t="n">
        <v>15813.1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15469</v>
      </c>
      <c r="C84" s="4" t="n">
        <v>15550.59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15245</v>
      </c>
      <c r="C85" s="4" t="n">
        <v>15185.69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14877</v>
      </c>
      <c r="C86" s="4" t="n">
        <v>14934.26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14502</v>
      </c>
      <c r="C87" s="4" t="n">
        <v>14484.4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14599</v>
      </c>
      <c r="C88" s="4" t="n">
        <v>14496.53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46054</v>
      </c>
      <c r="B89" s="4" t="n">
        <v>14199</v>
      </c>
      <c r="C89" s="4" t="n">
        <v>14416.09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14384</v>
      </c>
      <c r="C90" s="4" t="n">
        <v>14235.31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14782</v>
      </c>
      <c r="C91" s="4" t="n">
        <v>14790.3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15071</v>
      </c>
      <c r="C92" s="4" t="n">
        <v>15053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15059</v>
      </c>
      <c r="C93" s="4" t="n">
        <v>15050.4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46059</v>
      </c>
      <c r="B94" s="4" t="n">
        <v>14997</v>
      </c>
      <c r="C94" s="4" t="n">
        <v>14996.27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14978</v>
      </c>
      <c r="C95" s="4" t="n">
        <v>14982.94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15146</v>
      </c>
      <c r="C96" s="4" t="n">
        <v>15192.63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15412</v>
      </c>
      <c r="C97" s="4" t="n">
        <v>15359.11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15326</v>
      </c>
      <c r="C98" s="4" t="n">
        <v>15358.45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15237</v>
      </c>
      <c r="C99" s="4" t="n">
        <v>15307.46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46069</v>
      </c>
      <c r="B100" s="4" t="n">
        <v>15051</v>
      </c>
      <c r="C100" s="4" t="n">
        <v>15060.94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15179</v>
      </c>
      <c r="C101" s="4" t="n">
        <v>15140.83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15164</v>
      </c>
      <c r="C102" s="4" t="n">
        <v>15134.33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46072</v>
      </c>
      <c r="B103" s="4" t="n">
        <v>14903</v>
      </c>
      <c r="C103" s="4" t="n">
        <v>15075.26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14977</v>
      </c>
      <c r="C104" s="4" t="n">
        <v>14995.01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15072</v>
      </c>
      <c r="C105" s="4" t="n">
        <v>15051.28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14926</v>
      </c>
      <c r="C106" s="4" t="n">
        <v>14945.33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15070</v>
      </c>
      <c r="C107" s="4" t="n">
        <v>15033.87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15213</v>
      </c>
      <c r="C108" s="4" t="n">
        <v>15154.42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14857</v>
      </c>
      <c r="C109" s="4" t="n">
        <v>14915.29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14388</v>
      </c>
      <c r="C110" s="4" t="n">
        <v>14400.79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14158</v>
      </c>
      <c r="C111" s="4" t="n">
        <v>14005.38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14415</v>
      </c>
      <c r="C112" s="4" t="n">
        <v>14273.12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14159</v>
      </c>
      <c r="C113" s="4" t="n">
        <v>14290.27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13508</v>
      </c>
      <c r="C114" s="4" t="n">
        <v>13479.14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13867</v>
      </c>
      <c r="C115" s="4" t="n">
        <v>13715.57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13497</v>
      </c>
      <c r="C116" s="4" t="n">
        <v>13622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13011</v>
      </c>
      <c r="C117" s="4" t="n">
        <v>13132.21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12591</v>
      </c>
      <c r="C118" s="4" t="n">
        <v>12626.25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12757</v>
      </c>
      <c r="C119" s="4" t="n">
        <v>12646.13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12972</v>
      </c>
      <c r="C120" s="4" t="n">
        <v>12921.29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46099</v>
      </c>
      <c r="B121" s="4" t="n">
        <v>13048</v>
      </c>
      <c r="C121" s="4" t="n">
        <v>13099.71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12599</v>
      </c>
      <c r="C122" s="4" t="n">
        <v>12632.35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12601</v>
      </c>
      <c r="C123" s="4" t="n">
        <v>12642.8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12355</v>
      </c>
      <c r="C124" s="4" t="n">
        <v>12372.92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12464</v>
      </c>
      <c r="C125" s="4" t="n">
        <v>12472.32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12711</v>
      </c>
      <c r="C126" s="4" t="n">
        <v>12703.75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12389</v>
      </c>
      <c r="C127" s="4" t="n">
        <v>12416.08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12306</v>
      </c>
      <c r="C128" s="4" t="n">
        <v>12324.96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12509</v>
      </c>
      <c r="C129" s="4" t="n">
        <v>12530.46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12631</v>
      </c>
      <c r="C130" s="50" t="n">
        <v>12463.04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12688</v>
      </c>
      <c r="C131" s="49" t="n">
        <v>12574.5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12798</v>
      </c>
      <c r="C132" s="4" t="n">
        <v>12700.7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13602</v>
      </c>
      <c r="C133" s="4" t="n">
        <v>13626.01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13589</v>
      </c>
      <c r="C134" s="4" t="n">
        <v>13572.97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46122</v>
      </c>
      <c r="B135" s="4" t="n">
        <v>13709</v>
      </c>
      <c r="C135" s="4" t="n">
        <v>13713.73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13076</v>
      </c>
      <c r="C136" s="4" t="n">
        <v>13123.73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13289</v>
      </c>
      <c r="C137" s="4" t="n">
        <v>13320.25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46128</v>
      </c>
      <c r="B138" s="4" t="n">
        <v>13335</v>
      </c>
      <c r="C138" s="4" t="n">
        <v>13329.49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13453</v>
      </c>
      <c r="C139" s="4" t="n">
        <v>13508.9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13450</v>
      </c>
      <c r="C140" s="4" t="n">
        <v>13452.2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46133</v>
      </c>
      <c r="B141" s="4" t="n">
        <v>13461</v>
      </c>
      <c r="C141" s="4" t="n">
        <v>13494.28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13337</v>
      </c>
      <c r="C142" s="4" t="n">
        <v>13395.09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13160</v>
      </c>
      <c r="C143" s="4" t="n">
        <v>13202.48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13048</v>
      </c>
      <c r="C144" s="4" t="n">
        <v>13058.04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2:C152">
    <cfRule type="expression" priority="1" dxfId="0">
      <formula>C2&gt;=B2</formula>
    </cfRule>
    <cfRule type="expression" priority="2" dxfId="1">
      <formula>B2&gt;=C2</formula>
    </cfRule>
  </conditionalFormatting>
  <conditionalFormatting sqref="D2:V100 D102:V111 D120:V122 D126:V127 D133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14" customWidth="1" style="326" min="2" max="2"/>
    <col width="9.43" customWidth="1" style="326" min="3" max="3"/>
    <col width="9.289999999999999" customWidth="1" style="326" min="4" max="4"/>
    <col width="8.57" customWidth="1" style="326" min="5" max="17"/>
    <col width="8.710000000000001" customWidth="1" style="326" min="18" max="22"/>
    <col width="10.43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M&amp;M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4" t="n">
        <v>3574.9</v>
      </c>
      <c r="C2" s="34" t="n">
        <v>3593.59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4" t="n">
        <v>3530</v>
      </c>
      <c r="C3" s="34" t="n">
        <v>3545.18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4" t="n">
        <v>3396.5</v>
      </c>
      <c r="C4" s="34" t="n">
        <v>3438.2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4" t="n">
        <v>3418.1</v>
      </c>
      <c r="C5" s="34" t="n">
        <v>3431.03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4" t="n">
        <v>3427</v>
      </c>
      <c r="C6" s="34" t="n">
        <v>3425.2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4" t="n">
        <v>3463.4</v>
      </c>
      <c r="C7" s="34" t="n">
        <v>3467.08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4" t="n">
        <v>3462</v>
      </c>
      <c r="C8" s="34" t="n">
        <v>3445.01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45936</v>
      </c>
      <c r="B9" s="34" t="n">
        <v>3472</v>
      </c>
      <c r="C9" s="34" t="n">
        <v>3463.48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45937</v>
      </c>
      <c r="B10" s="34" t="n">
        <v>3492.8</v>
      </c>
      <c r="C10" s="34" t="n">
        <v>3491.82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45938</v>
      </c>
      <c r="B11" s="34" t="n">
        <v>3426.5</v>
      </c>
      <c r="C11" s="34" t="n">
        <v>3447.19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4" t="n">
        <v>3442.9</v>
      </c>
      <c r="C12" s="34" t="n">
        <v>3441.65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45940</v>
      </c>
      <c r="B13" s="34" t="n">
        <v>3454.9</v>
      </c>
      <c r="C13" s="34" t="n">
        <v>3444.15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4" t="n">
        <v>3459.7</v>
      </c>
      <c r="C14" s="34" t="n">
        <v>3456.02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4" t="n">
        <v>3459.8</v>
      </c>
      <c r="C15" s="34" t="n">
        <v>3453.14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4" t="n">
        <v>3497.2</v>
      </c>
      <c r="C16" s="34" t="n">
        <v>3490.86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4" t="n">
        <v>3560.8</v>
      </c>
      <c r="C17" s="34" t="n">
        <v>3552.61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4" t="n">
        <v>3647.2</v>
      </c>
      <c r="C18" s="34" t="n">
        <v>3629.84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3599.1</v>
      </c>
      <c r="C19" s="4" t="n">
        <v>3630.87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3621.2</v>
      </c>
      <c r="C20" s="4" t="n">
        <v>3621.38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3623.6</v>
      </c>
      <c r="C21" s="4" t="n">
        <v>3627.7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3625</v>
      </c>
      <c r="C22" s="4" t="n">
        <v>3633.69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3611.6</v>
      </c>
      <c r="C23" s="4" t="n">
        <v>3612.49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3579.1</v>
      </c>
      <c r="C24" s="4" t="n">
        <v>3591.79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3534.7</v>
      </c>
      <c r="C25" s="4" t="n">
        <v>3539.65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3502.1</v>
      </c>
      <c r="C26" s="4" t="n">
        <v>3509.41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3487.2</v>
      </c>
      <c r="C27" s="4" t="n">
        <v>3497.71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3548.9</v>
      </c>
      <c r="C28" s="4" t="n">
        <v>3553.24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3581.2</v>
      </c>
      <c r="C29" s="4" t="n">
        <v>3579.82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3618.5</v>
      </c>
      <c r="C30" s="4" t="n">
        <v>3632.9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3690.2</v>
      </c>
      <c r="C31" s="4" t="n">
        <v>3657.39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3663.9</v>
      </c>
      <c r="C32" s="4" t="n">
        <v>3670.99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3749.1</v>
      </c>
      <c r="C33" s="4" t="n">
        <v>3718.02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3754.3</v>
      </c>
      <c r="C34" s="4" t="n">
        <v>3759.25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3699.5</v>
      </c>
      <c r="C35" s="4" t="n">
        <v>3722.97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3698.6</v>
      </c>
      <c r="C36" s="4" t="n">
        <v>3694.18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3734.9</v>
      </c>
      <c r="C37" s="4" t="n">
        <v>3731.18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3694.8</v>
      </c>
      <c r="C38" s="4" t="n">
        <v>3704.51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3722.5</v>
      </c>
      <c r="C39" s="4" t="n">
        <v>3719.31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3716.7</v>
      </c>
      <c r="C40" s="4" t="n">
        <v>3734.77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3749.6</v>
      </c>
      <c r="C41" s="4" t="n">
        <v>3758.36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3690.8</v>
      </c>
      <c r="C42" s="4" t="n">
        <v>3698.2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3669.3</v>
      </c>
      <c r="C43" s="4" t="n">
        <v>3675.93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3686.4</v>
      </c>
      <c r="C44" s="4" t="n">
        <v>3686.09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3681.2</v>
      </c>
      <c r="C45" s="4" t="n">
        <v>3684.9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3757.3</v>
      </c>
      <c r="C46" s="4" t="n">
        <v>3749.95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3741.6</v>
      </c>
      <c r="C47" s="4" t="n">
        <v>3755.36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3716.5</v>
      </c>
      <c r="C48" s="4" t="n">
        <v>3721.61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3649.4</v>
      </c>
      <c r="C49" s="4" t="n">
        <v>3660.64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3671.6</v>
      </c>
      <c r="C50" s="4" t="n">
        <v>3662.6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3717.1</v>
      </c>
      <c r="C51" s="4" t="n">
        <v>3704.62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3681.7</v>
      </c>
      <c r="C52" s="4" t="n">
        <v>3689.44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3635.9</v>
      </c>
      <c r="C53" s="4" t="n">
        <v>3633.19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3630</v>
      </c>
      <c r="C54" s="4" t="n">
        <v>3654.48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3665.2</v>
      </c>
      <c r="C55" s="4" t="n">
        <v>3642.92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3679.6</v>
      </c>
      <c r="C56" s="4" t="n">
        <v>3679.4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46006</v>
      </c>
      <c r="B57" s="4" t="n">
        <v>3608</v>
      </c>
      <c r="C57" s="4" t="n">
        <v>3619.2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46007</v>
      </c>
      <c r="B58" s="4" t="n">
        <v>3621</v>
      </c>
      <c r="C58" s="4" t="n">
        <v>3617.75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3612.8</v>
      </c>
      <c r="C59" s="4" t="n">
        <v>3612.93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3586.6</v>
      </c>
      <c r="C60" s="4" t="n">
        <v>3568.76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3603.6</v>
      </c>
      <c r="C61" s="4" t="n">
        <v>3598.03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46013</v>
      </c>
      <c r="B62" s="4" t="n">
        <v>3616.7</v>
      </c>
      <c r="C62" s="4" t="n">
        <v>3606.92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3625.1</v>
      </c>
      <c r="C63" s="4" t="n">
        <v>3621.53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3636.7</v>
      </c>
      <c r="C64" s="4" t="n">
        <v>3640.26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3623.1</v>
      </c>
      <c r="C65" s="4" t="n">
        <v>3626.76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3592.1</v>
      </c>
      <c r="C66" s="4" t="n">
        <v>3614.18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3660.3</v>
      </c>
      <c r="C67" s="4" t="n">
        <v>3646.83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3709.2</v>
      </c>
      <c r="C68" s="4" t="n">
        <v>3684.25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3761</v>
      </c>
      <c r="C69" s="4" t="n">
        <v>3756.89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3802.4</v>
      </c>
      <c r="C70" s="4" t="n">
        <v>3797.33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3790.3</v>
      </c>
      <c r="C71" s="4" t="n">
        <v>3809.24</v>
      </c>
      <c r="D71" s="75">
        <f>SUM(C70:C71)/2</f>
        <v/>
      </c>
      <c r="E71" s="201">
        <f>SUM(C69:C71)/3</f>
        <v/>
      </c>
      <c r="F71" s="80">
        <f>SUM(C68:C71)/4</f>
        <v/>
      </c>
      <c r="G71" s="87">
        <f>SUM(C67:C71)/5</f>
        <v/>
      </c>
      <c r="H71" s="82">
        <f>SUM(C66:C71)/6</f>
        <v/>
      </c>
      <c r="I71" s="72">
        <f>SUM(C65:C71)/7</f>
        <v/>
      </c>
      <c r="J71" s="72">
        <f>SUM(C64:C71)/8</f>
        <v/>
      </c>
      <c r="K71" s="72">
        <f>SUM(C63:C71)/9</f>
        <v/>
      </c>
      <c r="L71" s="82">
        <f>SUM(C62:C71)/10</f>
        <v/>
      </c>
      <c r="M71" s="57">
        <f>SUM(C61:C71)/11</f>
        <v/>
      </c>
      <c r="N71" s="202">
        <f>SUM(C60:C71)/12</f>
        <v/>
      </c>
      <c r="O71" s="65">
        <f>SUM(C59:C71)/13</f>
        <v/>
      </c>
      <c r="P71" s="58">
        <f>SUM(C58:C71)/14</f>
        <v/>
      </c>
      <c r="Q71" s="65">
        <f>SUM(C57:C71)/15</f>
        <v/>
      </c>
      <c r="R71" s="64">
        <f>SUM(C56:C71)/16</f>
        <v/>
      </c>
      <c r="S71" s="73">
        <f>SUM(C55:C71)/17</f>
        <v/>
      </c>
      <c r="T71" s="73">
        <f>SUM(C54:C71)/18</f>
        <v/>
      </c>
      <c r="U71" s="73">
        <f>SUM(C53:C71)/19</f>
        <v/>
      </c>
      <c r="V71" s="64">
        <f>SUM(C52:C71)/20</f>
        <v/>
      </c>
    </row>
    <row r="72">
      <c r="A72" s="280" t="n">
        <v>46028</v>
      </c>
      <c r="B72" s="4" t="n">
        <v>3785.6</v>
      </c>
      <c r="C72" s="4" t="n">
        <v>3776.88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3748.8</v>
      </c>
      <c r="C73" s="4" t="n">
        <v>3754.25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46030</v>
      </c>
      <c r="B74" s="4" t="n">
        <v>3724</v>
      </c>
      <c r="C74" s="4" t="n">
        <v>3725.81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3677.3</v>
      </c>
      <c r="C75" s="4" t="n">
        <v>3696.91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46034</v>
      </c>
      <c r="B76" s="4" t="n">
        <v>3682</v>
      </c>
      <c r="C76" s="4" t="n">
        <v>3656.44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3661.5</v>
      </c>
      <c r="C77" s="4" t="n">
        <v>3654.66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3649.5</v>
      </c>
      <c r="C78" s="4" t="n">
        <v>3655.07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3658.2</v>
      </c>
      <c r="C79" s="4" t="n">
        <v>3689.08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3657.4</v>
      </c>
      <c r="C80" s="4" t="n">
        <v>3649.89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3557.5</v>
      </c>
      <c r="C81" s="4" t="n">
        <v>3598.27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3553.3</v>
      </c>
      <c r="C82" s="4" t="n">
        <v>3552.49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3573.7</v>
      </c>
      <c r="C83" s="4" t="n">
        <v>3566.97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3543.4</v>
      </c>
      <c r="C84" s="4" t="n">
        <v>3561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3393.5</v>
      </c>
      <c r="C85" s="4" t="n">
        <v>3396.78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3449.2</v>
      </c>
      <c r="C86" s="4" t="n">
        <v>3422.38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3384.4</v>
      </c>
      <c r="C87" s="4" t="n">
        <v>3364.45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3431.8</v>
      </c>
      <c r="C88" s="4" t="n">
        <v>3394.56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46054</v>
      </c>
      <c r="B89" s="4" t="n">
        <v>3363.8</v>
      </c>
      <c r="C89" s="4" t="n">
        <v>3436.1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3463.2</v>
      </c>
      <c r="C90" s="4" t="n">
        <v>3412.68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3527.9</v>
      </c>
      <c r="C91" s="4" t="n">
        <v>3559.46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3574</v>
      </c>
      <c r="C92" s="4" t="n">
        <v>3583.82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3572</v>
      </c>
      <c r="C93" s="4" t="n">
        <v>3566.76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46059</v>
      </c>
      <c r="B94" s="4" t="n">
        <v>3578</v>
      </c>
      <c r="C94" s="4" t="n">
        <v>3564.61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3609.6</v>
      </c>
      <c r="C95" s="4" t="n">
        <v>3602.61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3675.8</v>
      </c>
      <c r="C96" s="4" t="n">
        <v>3664.62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3674.9</v>
      </c>
      <c r="C97" s="4" t="n">
        <v>3716.82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3593.1</v>
      </c>
      <c r="C98" s="4" t="n">
        <v>3619.02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3533.4</v>
      </c>
      <c r="C99" s="4" t="n">
        <v>3556.02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46069</v>
      </c>
      <c r="B100" s="4" t="n">
        <v>3509.7</v>
      </c>
      <c r="C100" s="4" t="n">
        <v>3504.87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3489.2</v>
      </c>
      <c r="C101" s="4" t="n">
        <v>3480.15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3530.5</v>
      </c>
      <c r="C102" s="4" t="n">
        <v>3505.06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46072</v>
      </c>
      <c r="B103" s="4" t="n">
        <v>3431.8</v>
      </c>
      <c r="C103" s="4" t="n">
        <v>3465.4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3412.8</v>
      </c>
      <c r="C104" s="4" t="n">
        <v>3418.3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3447.1</v>
      </c>
      <c r="C105" s="4" t="n">
        <v>3444.9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3433.2</v>
      </c>
      <c r="C106" s="4" t="n">
        <v>3422.67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3491.3</v>
      </c>
      <c r="C107" s="4" t="n">
        <v>3477.68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3484.6</v>
      </c>
      <c r="C108" s="4" t="n">
        <v>3483.27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3397.4</v>
      </c>
      <c r="C109" s="4" t="n">
        <v>3416.41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3334.3</v>
      </c>
      <c r="C110" s="4" t="n">
        <v>3322.55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3264.3</v>
      </c>
      <c r="C111" s="4" t="n">
        <v>3246.91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3348</v>
      </c>
      <c r="C112" s="4" t="n">
        <v>3316.67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3332.5</v>
      </c>
      <c r="C113" s="4" t="n">
        <v>3342.4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3187.6</v>
      </c>
      <c r="C114" s="4" t="n">
        <v>3177.4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3293.7</v>
      </c>
      <c r="C115" s="4" t="n">
        <v>3264.87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3168.2</v>
      </c>
      <c r="C116" s="4" t="n">
        <v>3206.85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3031.2</v>
      </c>
      <c r="C117" s="4" t="n">
        <v>3056.54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2931.1</v>
      </c>
      <c r="C118" s="4" t="n">
        <v>2971.75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3036.1</v>
      </c>
      <c r="C119" s="4" t="n">
        <v>2982.45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263">
        <f>SUM(C115:C119)/5</f>
        <v/>
      </c>
      <c r="H119" s="264">
        <f>SUM(C114:C119)/6</f>
        <v/>
      </c>
      <c r="I119" s="245">
        <f>SUM(C113:C119)/7</f>
        <v/>
      </c>
      <c r="J119" s="265">
        <f>SUM(C112:C119)/8</f>
        <v/>
      </c>
      <c r="K119" s="266">
        <f>SUM(C111:C119)/9</f>
        <v/>
      </c>
      <c r="L119" s="267">
        <f>SUM(C110:C119)/10</f>
        <v/>
      </c>
      <c r="M119" s="268">
        <f>SUM(C109:C119)/11</f>
        <v/>
      </c>
      <c r="N119" s="25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  <c r="W119" s="8" t="inlineStr">
        <is>
          <t>trade done</t>
        </is>
      </c>
    </row>
    <row r="120">
      <c r="A120" s="280" t="n">
        <v>46098</v>
      </c>
      <c r="B120" s="4" t="n">
        <v>3128.9</v>
      </c>
      <c r="C120" s="4" t="n">
        <v>3109.43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46099</v>
      </c>
      <c r="B121" s="4" t="n">
        <v>3214.6</v>
      </c>
      <c r="C121" s="4" t="n">
        <v>3207.58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3045.4</v>
      </c>
      <c r="C122" s="4" t="n">
        <v>3090.06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3066.1</v>
      </c>
      <c r="C123" s="4" t="n">
        <v>3069.54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2955.8</v>
      </c>
      <c r="C124" s="4" t="n">
        <v>2966.98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3031.3</v>
      </c>
      <c r="C125" s="4" t="n">
        <v>3016.19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3128.1</v>
      </c>
      <c r="C126" s="4" t="n">
        <v>3129.99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3041.3</v>
      </c>
      <c r="C127" s="4" t="n">
        <v>3055.94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2954.7</v>
      </c>
      <c r="C128" s="4" t="n">
        <v>2969.18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3031.5</v>
      </c>
      <c r="C129" s="4" t="n">
        <v>3044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3011.7</v>
      </c>
      <c r="C130" s="50" t="n">
        <v>2978.92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3021.6</v>
      </c>
      <c r="C131" s="49" t="n">
        <v>2997.52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3006.6</v>
      </c>
      <c r="C132" s="4" t="n">
        <v>2989.6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3210.1</v>
      </c>
      <c r="C133" s="4" t="n">
        <v>3203.74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3166.8</v>
      </c>
      <c r="C134" s="4" t="n">
        <v>3167.44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46122</v>
      </c>
      <c r="B135" s="4" t="n">
        <v>3259.8</v>
      </c>
      <c r="C135" s="4" t="n">
        <v>3245.11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3220.2</v>
      </c>
      <c r="C136" s="4" t="n">
        <v>3221.98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3256.5</v>
      </c>
      <c r="C137" s="4" t="n">
        <v>3266.32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46128</v>
      </c>
      <c r="B138" s="4" t="n">
        <v>3222.3</v>
      </c>
      <c r="C138" s="4" t="n">
        <v>3233.99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3200.2</v>
      </c>
      <c r="C139" s="4" t="n">
        <v>3210.25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3221.6</v>
      </c>
      <c r="C140" s="4" t="n">
        <v>3209.21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3247.3</v>
      </c>
      <c r="C141" s="4" t="n">
        <v>3246.86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3149.7</v>
      </c>
      <c r="C142" s="4" t="n">
        <v>3191.42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3047.7</v>
      </c>
      <c r="C143" s="4" t="n">
        <v>3063.64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3038.4</v>
      </c>
      <c r="C144" s="4" t="n">
        <v>3054.77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2:C152">
    <cfRule type="expression" priority="1" dxfId="0">
      <formula>C2&gt;=B2</formula>
    </cfRule>
    <cfRule type="expression" priority="2" dxfId="1">
      <formula>B2&gt;=C2</formula>
    </cfRule>
  </conditionalFormatting>
  <conditionalFormatting sqref="D2:V100 D102:V111 D120:V122 D126:V127 D133:V139 D141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9.710000000000001" customWidth="1" style="326" min="2" max="2"/>
    <col width="9.57" customWidth="1" style="326" min="3" max="4"/>
    <col width="8.57" customWidth="1" style="326" min="5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B.AUTO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3" t="n">
        <v>8839</v>
      </c>
      <c r="C2" s="34" t="n">
        <v>8881.32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3" t="n">
        <v>8842.5</v>
      </c>
      <c r="C3" s="34" t="n">
        <v>8836.01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3" t="n">
        <v>8702</v>
      </c>
      <c r="C4" s="34" t="n">
        <v>8794.67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3" t="n">
        <v>8717.5</v>
      </c>
      <c r="C5" s="34" t="n">
        <v>8742.65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3" t="n">
        <v>8678.5</v>
      </c>
      <c r="C6" s="34" t="n">
        <v>8684.879999999999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4" t="n">
        <v>8626.5</v>
      </c>
      <c r="C7" s="34" t="n">
        <v>8686.040000000001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4" t="n">
        <v>8679.5</v>
      </c>
      <c r="C8" s="34" t="n">
        <v>8588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4" t="n">
        <v>8792</v>
      </c>
      <c r="C9" s="34" t="n">
        <v>8726.34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4" t="n">
        <v>8904</v>
      </c>
      <c r="C10" s="34" t="n">
        <v>8848.309999999999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4" t="n">
        <v>8792</v>
      </c>
      <c r="C11" s="34" t="n">
        <v>8820.6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4" t="n">
        <v>8810</v>
      </c>
      <c r="C12" s="34" t="n">
        <v>8774.68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4" t="n">
        <v>8946.5</v>
      </c>
      <c r="C13" s="34" t="n">
        <v>8902.85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4" t="n">
        <v>9066</v>
      </c>
      <c r="C14" s="34" t="n">
        <v>9048.85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4" t="n">
        <v>9102.5</v>
      </c>
      <c r="C15" s="34" t="n">
        <v>9091.549999999999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4" t="n">
        <v>8998</v>
      </c>
      <c r="C16" s="34" t="n">
        <v>9072.389999999999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4" t="n">
        <v>9151.5</v>
      </c>
      <c r="C17" s="34" t="n">
        <v>9139.85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4" t="n">
        <v>9150.5</v>
      </c>
      <c r="C18" s="34" t="n">
        <v>9144.33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9124.5</v>
      </c>
      <c r="C19" s="4" t="n">
        <v>9156.84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9118</v>
      </c>
      <c r="C20" s="4" t="n">
        <v>9134.24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9047</v>
      </c>
      <c r="C21" s="4" t="n">
        <v>9080.84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9076.5</v>
      </c>
      <c r="C22" s="4" t="n">
        <v>9061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9095.5</v>
      </c>
      <c r="C23" s="4" t="n">
        <v>9092.969999999999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9057.5</v>
      </c>
      <c r="C24" s="4" t="n">
        <v>9063.27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9034</v>
      </c>
      <c r="C25" s="4" t="n">
        <v>9034.1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8923</v>
      </c>
      <c r="C26" s="4" t="n">
        <v>8973.219999999999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8892.5</v>
      </c>
      <c r="C27" s="4" t="n">
        <v>8937.15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8922.5</v>
      </c>
      <c r="C28" s="4" t="n">
        <v>8895.52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8751</v>
      </c>
      <c r="C29" s="4" t="n">
        <v>8764.969999999999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8720.5</v>
      </c>
      <c r="C30" s="4" t="n">
        <v>8756.99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8721.5</v>
      </c>
      <c r="C31" s="4" t="n">
        <v>8665.040000000001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8772</v>
      </c>
      <c r="C32" s="4" t="n">
        <v>8756.82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8895</v>
      </c>
      <c r="C33" s="4" t="n">
        <v>8858.43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8868</v>
      </c>
      <c r="C34" s="4" t="n">
        <v>8856.24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8867.5</v>
      </c>
      <c r="C35" s="4" t="n">
        <v>8869.290000000001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8843</v>
      </c>
      <c r="C36" s="4" t="n">
        <v>8809.98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8945.5</v>
      </c>
      <c r="C37" s="4" t="n">
        <v>8973.040000000001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8921</v>
      </c>
      <c r="C38" s="4" t="n">
        <v>8957.66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8884.5</v>
      </c>
      <c r="C39" s="4" t="n">
        <v>8920.42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8979.5</v>
      </c>
      <c r="C40" s="4" t="n">
        <v>8968.08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8892</v>
      </c>
      <c r="C41" s="4" t="n">
        <v>8904.809999999999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9007.5</v>
      </c>
      <c r="C42" s="4" t="n">
        <v>9005.040000000001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9048</v>
      </c>
      <c r="C43" s="4" t="n">
        <v>9079.92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9164</v>
      </c>
      <c r="C44" s="4" t="n">
        <v>9129.309999999999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9022.5</v>
      </c>
      <c r="C45" s="4" t="n">
        <v>9094.24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9073.5</v>
      </c>
      <c r="C46" s="4" t="n">
        <v>9011.48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9096</v>
      </c>
      <c r="C47" s="4" t="n">
        <v>9115.74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9085.5</v>
      </c>
      <c r="C48" s="4" t="n">
        <v>9057.940000000001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9000.5</v>
      </c>
      <c r="C49" s="4" t="n">
        <v>9006.4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9085</v>
      </c>
      <c r="C50" s="4" t="n">
        <v>9045.139999999999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9109</v>
      </c>
      <c r="C51" s="4" t="n">
        <v>9095.83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9026</v>
      </c>
      <c r="C52" s="4" t="n">
        <v>9013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8961</v>
      </c>
      <c r="C53" s="4" t="n">
        <v>8968.9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8991</v>
      </c>
      <c r="C54" s="4" t="n">
        <v>8957.92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9053.5</v>
      </c>
      <c r="C55" s="4" t="n">
        <v>9040.99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9015</v>
      </c>
      <c r="C56" s="4" t="n">
        <v>9024.34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46006</v>
      </c>
      <c r="B57" s="4" t="n">
        <v>8940</v>
      </c>
      <c r="C57" s="4" t="n">
        <v>8923.42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46007</v>
      </c>
      <c r="B58" s="4" t="n">
        <v>9008</v>
      </c>
      <c r="C58" s="4" t="n">
        <v>8977.629999999999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8895</v>
      </c>
      <c r="C59" s="4" t="n">
        <v>8929.76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8831</v>
      </c>
      <c r="C60" s="4" t="n">
        <v>8798.52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9002</v>
      </c>
      <c r="C61" s="4" t="n">
        <v>8962.450000000001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46013</v>
      </c>
      <c r="B62" s="4" t="n">
        <v>9164</v>
      </c>
      <c r="C62" s="4" t="n">
        <v>9142.15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9099</v>
      </c>
      <c r="C63" s="4" t="n">
        <v>9120.74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9170</v>
      </c>
      <c r="C64" s="4" t="n">
        <v>9155.309999999999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9064.5</v>
      </c>
      <c r="C65" s="4" t="n">
        <v>9116.940000000001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9087</v>
      </c>
      <c r="C66" s="4" t="n">
        <v>9092.32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9282</v>
      </c>
      <c r="C67" s="4" t="n">
        <v>9225.200000000001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9343</v>
      </c>
      <c r="C68" s="4" t="n">
        <v>9350.290000000001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9558</v>
      </c>
      <c r="C69" s="4" t="n">
        <v>9483.209999999999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9502.5</v>
      </c>
      <c r="C70" s="4" t="n">
        <v>9507.15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9497.5</v>
      </c>
      <c r="C71" s="4" t="n">
        <v>9556.33</v>
      </c>
      <c r="D71" s="75">
        <f>SUM(C70:C71)/2</f>
        <v/>
      </c>
      <c r="E71" s="201">
        <f>SUM(C69:C71)/3</f>
        <v/>
      </c>
      <c r="F71" s="80">
        <f>SUM(C68:C71)/4</f>
        <v/>
      </c>
      <c r="G71" s="87">
        <f>SUM(C67:C71)/5</f>
        <v/>
      </c>
      <c r="H71" s="82">
        <f>SUM(C66:C71)/6</f>
        <v/>
      </c>
      <c r="I71" s="72">
        <f>SUM(C65:C71)/7</f>
        <v/>
      </c>
      <c r="J71" s="72">
        <f>SUM(C64:C71)/8</f>
        <v/>
      </c>
      <c r="K71" s="72">
        <f>SUM(C63:C71)/9</f>
        <v/>
      </c>
      <c r="L71" s="82">
        <f>SUM(C62:C71)/10</f>
        <v/>
      </c>
      <c r="M71" s="57">
        <f>SUM(C61:C71)/11</f>
        <v/>
      </c>
      <c r="N71" s="202">
        <f>SUM(C60:C71)/12</f>
        <v/>
      </c>
      <c r="O71" s="65">
        <f>SUM(C59:C71)/13</f>
        <v/>
      </c>
      <c r="P71" s="58">
        <f>SUM(C58:C71)/14</f>
        <v/>
      </c>
      <c r="Q71" s="65">
        <f>SUM(C57:C71)/15</f>
        <v/>
      </c>
      <c r="R71" s="64">
        <f>SUM(C56:C71)/16</f>
        <v/>
      </c>
      <c r="S71" s="73">
        <f>SUM(C55:C71)/17</f>
        <v/>
      </c>
      <c r="T71" s="73">
        <f>SUM(C54:C71)/18</f>
        <v/>
      </c>
      <c r="U71" s="73">
        <f>SUM(C53:C71)/19</f>
        <v/>
      </c>
      <c r="V71" s="64">
        <f>SUM(C52:C71)/20</f>
        <v/>
      </c>
    </row>
    <row r="72">
      <c r="A72" s="280" t="n">
        <v>46028</v>
      </c>
      <c r="B72" s="4" t="n">
        <v>9661</v>
      </c>
      <c r="C72" s="4" t="n">
        <v>9694.98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9789.5</v>
      </c>
      <c r="C73" s="4" t="n">
        <v>9733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46030</v>
      </c>
      <c r="B74" s="4" t="n">
        <v>9760.5</v>
      </c>
      <c r="C74" s="4" t="n">
        <v>9808.860000000001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9562.5</v>
      </c>
      <c r="C75" s="4" t="n">
        <v>9663.18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46034</v>
      </c>
      <c r="B76" s="4" t="n">
        <v>9491</v>
      </c>
      <c r="C76" s="4" t="n">
        <v>9472.379999999999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9554</v>
      </c>
      <c r="C77" s="4" t="n">
        <v>9514.299999999999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9579.5</v>
      </c>
      <c r="C78" s="4" t="n">
        <v>9551.629999999999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9489</v>
      </c>
      <c r="C79" s="4" t="n">
        <v>9487.58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9429.5</v>
      </c>
      <c r="C80" s="4" t="n">
        <v>9434.959999999999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9180</v>
      </c>
      <c r="C81" s="4" t="n">
        <v>9288.120000000001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9179</v>
      </c>
      <c r="C82" s="4" t="n">
        <v>9156.219999999999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9370</v>
      </c>
      <c r="C83" s="4" t="n">
        <v>9287.360000000001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9413.5</v>
      </c>
      <c r="C84" s="4" t="n">
        <v>9442.790000000001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9492</v>
      </c>
      <c r="C85" s="4" t="n">
        <v>9424.27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9433.5</v>
      </c>
      <c r="C86" s="4" t="n">
        <v>9347.870000000001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9512</v>
      </c>
      <c r="C87" s="4" t="n">
        <v>9461.91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9597.5</v>
      </c>
      <c r="C88" s="4" t="n">
        <v>9554.639999999999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46054</v>
      </c>
      <c r="B89" s="4" t="n">
        <v>9499.5</v>
      </c>
      <c r="C89" s="4" t="n">
        <v>9533.190000000001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9496.5</v>
      </c>
      <c r="C90" s="4" t="n">
        <v>9382.709999999999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9595.5</v>
      </c>
      <c r="C91" s="4" t="n">
        <v>9656.57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9639</v>
      </c>
      <c r="C92" s="4" t="n">
        <v>9639.76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9647</v>
      </c>
      <c r="C93" s="4" t="n">
        <v>9646.5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46059</v>
      </c>
      <c r="B94" s="4" t="n">
        <v>9518.5</v>
      </c>
      <c r="C94" s="4" t="n">
        <v>9521.129999999999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9590</v>
      </c>
      <c r="C95" s="4" t="n">
        <v>9573.299999999999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9774</v>
      </c>
      <c r="C96" s="4" t="n">
        <v>9773.82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9869.5</v>
      </c>
      <c r="C97" s="4" t="n">
        <v>9860.25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9840</v>
      </c>
      <c r="C98" s="4" t="n">
        <v>9865.530000000001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9760</v>
      </c>
      <c r="C99" s="4" t="n">
        <v>9804.34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46069</v>
      </c>
      <c r="B100" s="4" t="n">
        <v>9697.5</v>
      </c>
      <c r="C100" s="4" t="n">
        <v>9695.77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9826.5</v>
      </c>
      <c r="C101" s="4" t="n">
        <v>9796.16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9980</v>
      </c>
      <c r="C102" s="4" t="n">
        <v>9913.120000000001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46072</v>
      </c>
      <c r="B103" s="4" t="n">
        <v>9729</v>
      </c>
      <c r="C103" s="4" t="n">
        <v>9869.379999999999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9807</v>
      </c>
      <c r="C104" s="4" t="n">
        <v>9765.73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9905.5</v>
      </c>
      <c r="C105" s="4" t="n">
        <v>9885.889999999999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9829</v>
      </c>
      <c r="C106" s="4" t="n">
        <v>9790.49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10097</v>
      </c>
      <c r="C107" s="4" t="n">
        <v>10055.18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10110</v>
      </c>
      <c r="C108" s="4" t="n">
        <v>10094.35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9972.5</v>
      </c>
      <c r="C109" s="4" t="n">
        <v>10002.35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9776</v>
      </c>
      <c r="C110" s="4" t="n">
        <v>9746.709999999999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9652.5</v>
      </c>
      <c r="C111" s="4" t="n">
        <v>9622.200000000001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9804.5</v>
      </c>
      <c r="C112" s="4" t="n">
        <v>9738.51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9816</v>
      </c>
      <c r="C113" s="4" t="n">
        <v>9801.639999999999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9383</v>
      </c>
      <c r="C114" s="4" t="n">
        <v>9421.99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9610</v>
      </c>
      <c r="C115" s="4" t="n">
        <v>9518.15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9327.5</v>
      </c>
      <c r="C116" s="4" t="n">
        <v>9410.190000000001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9162</v>
      </c>
      <c r="C117" s="4" t="n">
        <v>9176.15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8875</v>
      </c>
      <c r="C118" s="4" t="n">
        <v>8901.49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9073</v>
      </c>
      <c r="C119" s="4" t="n">
        <v>8973.120000000001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9110</v>
      </c>
      <c r="C120" s="4" t="n">
        <v>9130.65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46099</v>
      </c>
      <c r="B121" s="4" t="n">
        <v>9271</v>
      </c>
      <c r="C121" s="4" t="n">
        <v>9238.98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8868.5</v>
      </c>
      <c r="C122" s="4" t="n">
        <v>8968.059999999999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9051</v>
      </c>
      <c r="C123" s="4" t="n">
        <v>9042.809999999999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8776</v>
      </c>
      <c r="C124" s="4" t="n">
        <v>8806.75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8898</v>
      </c>
      <c r="C125" s="4" t="n">
        <v>8921.74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9048.5</v>
      </c>
      <c r="C126" s="4" t="n">
        <v>9076.379999999999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8901</v>
      </c>
      <c r="C127" s="4" t="n">
        <v>8920.73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8781.5</v>
      </c>
      <c r="C128" s="4" t="n">
        <v>8808.219999999999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8895.5</v>
      </c>
      <c r="C129" s="4" t="n">
        <v>8969.969999999999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8758.5</v>
      </c>
      <c r="C130" s="50" t="n">
        <v>8733.530000000001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8942.5</v>
      </c>
      <c r="C131" s="49" t="n">
        <v>8905.959999999999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9049.5</v>
      </c>
      <c r="C132" s="4" t="n">
        <v>8987.620000000001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9366</v>
      </c>
      <c r="C133" s="4" t="n">
        <v>9397.549999999999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9517</v>
      </c>
      <c r="C134" s="4" t="n">
        <v>9516.389999999999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46122</v>
      </c>
      <c r="B135" s="4" t="n">
        <v>9813.5</v>
      </c>
      <c r="C135" s="4" t="n">
        <v>9729.93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9816</v>
      </c>
      <c r="C136" s="4" t="n">
        <v>9787.18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9865</v>
      </c>
      <c r="C137" s="4" t="n">
        <v>9890.690000000001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46128</v>
      </c>
      <c r="B138" s="4" t="n">
        <v>9825</v>
      </c>
      <c r="C138" s="4" t="n">
        <v>9807.66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9773.5</v>
      </c>
      <c r="C139" s="4" t="n">
        <v>9771.58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9803</v>
      </c>
      <c r="C140" s="4" t="n">
        <v>9815.200000000001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9793</v>
      </c>
      <c r="C141" s="4" t="n">
        <v>9805.33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9602</v>
      </c>
      <c r="C142" s="4" t="n">
        <v>9700.49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9550.5</v>
      </c>
      <c r="C143" s="4" t="n">
        <v>9546.16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9576</v>
      </c>
      <c r="C144" s="4" t="n">
        <v>9596.35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2:C152">
    <cfRule type="expression" priority="1" dxfId="0">
      <formula>C2&gt;=B2</formula>
    </cfRule>
    <cfRule type="expression" priority="2" dxfId="1">
      <formula>B2&gt;=C2</formula>
    </cfRule>
  </conditionalFormatting>
  <conditionalFormatting sqref="D2:V100 D102:V111 D120:V122 D126:V127 D133:V139 D141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14" customWidth="1" style="326" min="2" max="2"/>
    <col width="10.43" customWidth="1" style="326" min="3" max="3"/>
    <col width="9.289999999999999" customWidth="1" style="326" min="4" max="4"/>
    <col width="9.43" customWidth="1" style="326" min="5" max="5"/>
    <col width="9.289999999999999" customWidth="1" style="326" min="6" max="6"/>
    <col width="8.57" customWidth="1" style="326" min="7" max="9"/>
    <col width="9" customWidth="1" style="326" min="10" max="10"/>
    <col width="8.859999999999999" customWidth="1" style="326" min="11" max="12"/>
    <col width="9" customWidth="1" style="326" min="13" max="13"/>
    <col width="8.57" customWidth="1" style="326" min="14" max="14"/>
    <col width="8.710000000000001" customWidth="1" style="326" min="15" max="15"/>
    <col width="8.859999999999999" customWidth="1" style="326" min="16" max="16"/>
    <col width="8.710000000000001" customWidth="1" style="326" min="17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TVSMOTOR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3414.4</v>
      </c>
      <c r="C2" s="34" t="n">
        <v>3424.67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3439.6</v>
      </c>
      <c r="C3" s="34" t="n">
        <v>3429.11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3438.7</v>
      </c>
      <c r="C4" s="34" t="n">
        <v>3434.27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3457.8</v>
      </c>
      <c r="C5" s="34" t="n">
        <v>3455.3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3456.1</v>
      </c>
      <c r="C6" s="34" t="n">
        <v>3431.93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3510.9</v>
      </c>
      <c r="C7" s="34" t="n">
        <v>3496.29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3513.5</v>
      </c>
      <c r="C8" s="34" t="n">
        <v>3521.12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3483</v>
      </c>
      <c r="C9" s="34" t="n">
        <v>3502.37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3486.6</v>
      </c>
      <c r="C10" s="34" t="n">
        <v>3474.81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3490.3</v>
      </c>
      <c r="C11" s="34" t="n">
        <v>3496.14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3503.2</v>
      </c>
      <c r="C12" s="34" t="n">
        <v>3504.07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3505</v>
      </c>
      <c r="C13" s="34" t="n">
        <v>3500.8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3574.9</v>
      </c>
      <c r="C14" s="34" t="n">
        <v>3556.3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3576.5</v>
      </c>
      <c r="C15" s="34" t="n">
        <v>3589.74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3654</v>
      </c>
      <c r="C16" s="34" t="n">
        <v>3639.46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3652</v>
      </c>
      <c r="C17" s="4" t="n">
        <v>3664.08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3658.3</v>
      </c>
      <c r="C18" s="4" t="n">
        <v>3663.94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3597.2</v>
      </c>
      <c r="C19" s="4" t="n">
        <v>3635.57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3599.8</v>
      </c>
      <c r="C20" s="4" t="n">
        <v>3603.89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3639.9</v>
      </c>
      <c r="C21" s="4" t="n">
        <v>3630.25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3562</v>
      </c>
      <c r="C22" s="4" t="n">
        <v>3600.75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3498.9</v>
      </c>
      <c r="C23" s="4" t="n">
        <v>3516.72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3491.7</v>
      </c>
      <c r="C24" s="4" t="n">
        <v>3506.47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3508.7</v>
      </c>
      <c r="C25" s="4" t="n">
        <v>3518.58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3510.5</v>
      </c>
      <c r="C26" s="4" t="n">
        <v>3513.16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3473.1</v>
      </c>
      <c r="C27" s="4" t="n">
        <v>3483.03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3446.8</v>
      </c>
      <c r="C28" s="4" t="n">
        <v>3451.94</v>
      </c>
      <c r="D28" s="58">
        <f>SUM(C27:C28)/2</f>
        <v/>
      </c>
      <c r="E28" s="66">
        <f>SUM(C26:C28)/3</f>
        <v/>
      </c>
      <c r="F28" s="82">
        <f>SUM(C25:C28)/4</f>
        <v/>
      </c>
      <c r="G28" s="72">
        <f>SUM(C24:C28)/5</f>
        <v/>
      </c>
      <c r="H28" s="86">
        <f>SUM(C23:C28)/6</f>
        <v/>
      </c>
      <c r="I28" s="85">
        <f>SUM(C22:C28)/7</f>
        <v/>
      </c>
      <c r="J28" s="56">
        <f>SUM(C21:C28)/8</f>
        <v/>
      </c>
      <c r="K28" s="205">
        <f>SUM(C20:C28)/9</f>
        <v/>
      </c>
      <c r="L28" s="82">
        <f>SUM(C19:C28)/10</f>
        <v/>
      </c>
      <c r="M28" s="57">
        <f>SUM(C18:C28)/11</f>
        <v/>
      </c>
      <c r="N28" s="202">
        <f>SUM(C17:C28)/12</f>
        <v/>
      </c>
      <c r="O28" s="58">
        <f>SUM(C16:C28)/13</f>
        <v/>
      </c>
      <c r="P28" s="64">
        <f>SUM(C15:C28)/14</f>
        <v/>
      </c>
      <c r="Q28" s="89">
        <f>SUM(C14:C28)/15</f>
        <v/>
      </c>
      <c r="R28" s="59">
        <f>SUM(C13:C28)/16</f>
        <v/>
      </c>
      <c r="S28" s="62">
        <f>SUM(C12:C28)/17</f>
        <v/>
      </c>
      <c r="T28" s="61">
        <f>SUM(C11:C28)/18</f>
        <v/>
      </c>
      <c r="U28" s="226">
        <f>SUM(C10:C28)/19</f>
        <v/>
      </c>
      <c r="V28" s="269">
        <f>SUM(C9:C28)/20</f>
        <v/>
      </c>
    </row>
    <row r="29">
      <c r="A29" s="280" t="n">
        <v>45968</v>
      </c>
      <c r="B29" s="4" t="n">
        <v>3456.8</v>
      </c>
      <c r="C29" s="4" t="n">
        <v>3420.19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3490.8</v>
      </c>
      <c r="C30" s="4" t="n">
        <v>3492.97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3474.2</v>
      </c>
      <c r="C31" s="4" t="n">
        <v>3473.49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3454.5</v>
      </c>
      <c r="C32" s="4" t="n">
        <v>3466.11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3450.6</v>
      </c>
      <c r="C33" s="4" t="n">
        <v>3462.02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3386.5</v>
      </c>
      <c r="C34" s="4" t="n">
        <v>3397.27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3475.4</v>
      </c>
      <c r="C35" s="4" t="n">
        <v>3439.45</v>
      </c>
      <c r="D35" s="163">
        <f>SUM(C34:C35)/2</f>
        <v/>
      </c>
      <c r="E35" s="128">
        <f>SUM(C33:C35)/3</f>
        <v/>
      </c>
      <c r="F35" s="163">
        <f>SUM(C32:C35)/4</f>
        <v/>
      </c>
      <c r="G35" s="148">
        <f>SUM(C31:C35)/5</f>
        <v/>
      </c>
      <c r="H35" s="270">
        <f>SUM(C30:C35)/6</f>
        <v/>
      </c>
      <c r="I35" s="163">
        <f>SUM(C29:C35)/7</f>
        <v/>
      </c>
      <c r="J35" s="175">
        <f>SUM(C28:C35)/8</f>
        <v/>
      </c>
      <c r="K35" s="150">
        <f>SUM(C27:C35)/9</f>
        <v/>
      </c>
      <c r="L35" s="130">
        <f>SUM(C26:C35)/10</f>
        <v/>
      </c>
      <c r="M35" s="271">
        <f>SUM(C25:C35)/11</f>
        <v/>
      </c>
      <c r="N35" s="97">
        <f>SUM(C24:C35)/12</f>
        <v/>
      </c>
      <c r="O35" s="160">
        <f>SUM(C23:C35)/13</f>
        <v/>
      </c>
      <c r="P35" s="118">
        <f>SUM(C22:C35)/14</f>
        <v/>
      </c>
      <c r="Q35" s="152">
        <f>SUM(C21:C35)/15</f>
        <v/>
      </c>
      <c r="R35" s="145">
        <f>SUM(C20:C35)/16</f>
        <v/>
      </c>
      <c r="S35" s="165">
        <f>SUM(C19:C35)/17</f>
        <v/>
      </c>
      <c r="T35" s="132">
        <f>SUM(C18:C35)/18</f>
        <v/>
      </c>
      <c r="U35" s="162">
        <f>SUM(C17:C35)/19</f>
        <v/>
      </c>
      <c r="V35" s="166">
        <f>SUM(C16:C35)/20</f>
        <v/>
      </c>
    </row>
    <row r="36">
      <c r="A36" s="280" t="n">
        <v>45979</v>
      </c>
      <c r="B36" s="4" t="n">
        <v>3479.9</v>
      </c>
      <c r="C36" s="4" t="n">
        <v>3484.29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3477.7</v>
      </c>
      <c r="C37" s="4" t="n">
        <v>3479.46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3486.4</v>
      </c>
      <c r="C38" s="4" t="n">
        <v>3485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3441.9</v>
      </c>
      <c r="C39" s="4" t="n">
        <v>3455.34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3441.5</v>
      </c>
      <c r="C40" s="4" t="n">
        <v>3444.54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3447.8</v>
      </c>
      <c r="C41" s="4" t="n">
        <v>3455.22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3538.6</v>
      </c>
      <c r="C42" s="4" t="n">
        <v>3506.58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3518</v>
      </c>
      <c r="C43" s="4" t="n">
        <v>3531.84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3531.5</v>
      </c>
      <c r="C44" s="4" t="n">
        <v>3545.19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3661.8</v>
      </c>
      <c r="C45" s="4" t="n">
        <v>3634.45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3670.7</v>
      </c>
      <c r="C46" s="4" t="n">
        <v>3667.62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3631.8</v>
      </c>
      <c r="C47" s="4" t="n">
        <v>3635.37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3646.4</v>
      </c>
      <c r="C48" s="4" t="n">
        <v>3649.44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3665.4</v>
      </c>
      <c r="C49" s="4" t="n">
        <v>3660.64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3612.7</v>
      </c>
      <c r="C50" s="4" t="n">
        <v>3611.15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3614.5</v>
      </c>
      <c r="C51" s="4" t="n">
        <v>3605.12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3606.6</v>
      </c>
      <c r="C52" s="4" t="n">
        <v>3623.21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3637.4</v>
      </c>
      <c r="C53" s="4" t="n">
        <v>3617.07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3655.2</v>
      </c>
      <c r="C54" s="4" t="n">
        <v>3639.9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46006</v>
      </c>
      <c r="B55" s="4" t="n">
        <v>3639.3</v>
      </c>
      <c r="C55" s="4" t="n">
        <v>3627.94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46007</v>
      </c>
      <c r="B56" s="4" t="n">
        <v>3619.6</v>
      </c>
      <c r="C56" s="4" t="n">
        <v>3618.02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3638.9</v>
      </c>
      <c r="C57" s="4" t="n">
        <v>3640.87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3592.2</v>
      </c>
      <c r="C58" s="4" t="n">
        <v>3588.97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3666</v>
      </c>
      <c r="C59" s="4" t="n">
        <v>3654.67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46013</v>
      </c>
      <c r="B60" s="4" t="n">
        <v>3709.6</v>
      </c>
      <c r="C60" s="4" t="n">
        <v>3710.05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3686.5</v>
      </c>
      <c r="C61" s="4" t="n">
        <v>3689.22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3665.2</v>
      </c>
      <c r="C62" s="4" t="n">
        <v>3690.67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3634.1</v>
      </c>
      <c r="C63" s="4" t="n">
        <v>3641.44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3574.2</v>
      </c>
      <c r="C64" s="4" t="n">
        <v>3593.67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3634.6</v>
      </c>
      <c r="C65" s="4" t="n">
        <v>3618.7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3719.8</v>
      </c>
      <c r="C66" s="4" t="n">
        <v>3687.45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3794.4</v>
      </c>
      <c r="C67" s="4" t="n">
        <v>3772.05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3847.8</v>
      </c>
      <c r="C68" s="4" t="n">
        <v>3860.85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3864.2</v>
      </c>
      <c r="C69" s="4" t="n">
        <v>3878.43</v>
      </c>
      <c r="D69" s="75">
        <f>SUM(C68:C69)/2</f>
        <v/>
      </c>
      <c r="E69" s="201">
        <f>SUM(C67:C69)/3</f>
        <v/>
      </c>
      <c r="F69" s="80">
        <f>SUM(C66:C69)/4</f>
        <v/>
      </c>
      <c r="G69" s="87">
        <f>SUM(C65:C69)/5</f>
        <v/>
      </c>
      <c r="H69" s="82">
        <f>SUM(C64:C69)/6</f>
        <v/>
      </c>
      <c r="I69" s="72">
        <f>SUM(C63:C69)/7</f>
        <v/>
      </c>
      <c r="J69" s="72">
        <f>SUM(C62:C69)/8</f>
        <v/>
      </c>
      <c r="K69" s="72">
        <f>SUM(C61:C69)/9</f>
        <v/>
      </c>
      <c r="L69" s="82">
        <f>SUM(C60:C69)/10</f>
        <v/>
      </c>
      <c r="M69" s="57">
        <f>SUM(C59:C69)/11</f>
        <v/>
      </c>
      <c r="N69" s="202">
        <f>SUM(C58:C69)/12</f>
        <v/>
      </c>
      <c r="O69" s="65">
        <f>SUM(C57:C69)/13</f>
        <v/>
      </c>
      <c r="P69" s="58">
        <f>SUM(C56:C69)/14</f>
        <v/>
      </c>
      <c r="Q69" s="65">
        <f>SUM(C55:C69)/15</f>
        <v/>
      </c>
      <c r="R69" s="64">
        <f>SUM(C54:C69)/16</f>
        <v/>
      </c>
      <c r="S69" s="73">
        <f>SUM(C53:C69)/17</f>
        <v/>
      </c>
      <c r="T69" s="73">
        <f>SUM(C52:C69)/18</f>
        <v/>
      </c>
      <c r="U69" s="73">
        <f>SUM(C51:C69)/19</f>
        <v/>
      </c>
      <c r="V69" s="64">
        <f>SUM(C50:C69)/20</f>
        <v/>
      </c>
    </row>
    <row r="70">
      <c r="A70" s="280" t="n">
        <v>46028</v>
      </c>
      <c r="B70" s="4" t="n">
        <v>3866.1</v>
      </c>
      <c r="C70" s="4" t="n">
        <v>3864.32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3840.2</v>
      </c>
      <c r="C71" s="4" t="n">
        <v>3845.77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46030</v>
      </c>
      <c r="B72" s="4" t="n">
        <v>3801.7</v>
      </c>
      <c r="C72" s="4" t="n">
        <v>3814.92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46031</v>
      </c>
      <c r="B73" s="4" t="n">
        <v>3759.2</v>
      </c>
      <c r="C73" s="4" t="n">
        <v>3785.67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46034</v>
      </c>
      <c r="B74" s="4" t="n">
        <v>3754.8</v>
      </c>
      <c r="C74" s="4" t="n">
        <v>3712.29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3755.4</v>
      </c>
      <c r="C75" s="4" t="n">
        <v>3727.57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3690.4</v>
      </c>
      <c r="C76" s="4" t="n">
        <v>3706.27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3667.8</v>
      </c>
      <c r="C77" s="4" t="n">
        <v>3671.9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3701.9</v>
      </c>
      <c r="C78" s="4" t="n">
        <v>3686.41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3615.7</v>
      </c>
      <c r="C79" s="4" t="n">
        <v>3644.17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46043</v>
      </c>
      <c r="B80" s="4" t="n">
        <v>3602</v>
      </c>
      <c r="C80" s="4" t="n">
        <v>3575.58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3570.1</v>
      </c>
      <c r="C81" s="4" t="n">
        <v>3598.5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46045</v>
      </c>
      <c r="B82" s="4" t="n">
        <v>3549.8</v>
      </c>
      <c r="C82" s="4" t="n">
        <v>3565.2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3568</v>
      </c>
      <c r="C83" s="4" t="n">
        <v>3543.33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3728.4</v>
      </c>
      <c r="C84" s="4" t="n">
        <v>3643.28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3655</v>
      </c>
      <c r="C85" s="4" t="n">
        <v>3659.14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3677.4</v>
      </c>
      <c r="C86" s="4" t="n">
        <v>3672.07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3593.8</v>
      </c>
      <c r="C87" s="4" t="n">
        <v>3632.36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3645.8</v>
      </c>
      <c r="C88" s="4" t="n">
        <v>3623.77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3726.3</v>
      </c>
      <c r="C89" s="4" t="n">
        <v>3729.92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46057</v>
      </c>
      <c r="B90" s="4" t="n">
        <v>3727.4</v>
      </c>
      <c r="C90" s="4" t="n">
        <v>3740.42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3712.7</v>
      </c>
      <c r="C91" s="4" t="n">
        <v>3712.01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46059</v>
      </c>
      <c r="B92" s="4" t="n">
        <v>3758.5</v>
      </c>
      <c r="C92" s="4" t="n">
        <v>3722.24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46062</v>
      </c>
      <c r="B93" s="4" t="n">
        <v>3764.7</v>
      </c>
      <c r="C93" s="4" t="n">
        <v>3761.93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3762.4</v>
      </c>
      <c r="C94" s="4" t="n">
        <v>3760.39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3865.1</v>
      </c>
      <c r="C95" s="4" t="n">
        <v>3858.02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3881.2</v>
      </c>
      <c r="C96" s="4" t="n">
        <v>3880.6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3864.6</v>
      </c>
      <c r="C97" s="4" t="n">
        <v>3865.99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46069</v>
      </c>
      <c r="B98" s="4" t="n">
        <v>3807.4</v>
      </c>
      <c r="C98" s="4" t="n">
        <v>3829.23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3877.8</v>
      </c>
      <c r="C99" s="4" t="n">
        <v>3848.39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3885.2</v>
      </c>
      <c r="C100" s="4" t="n">
        <v>3878.45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46072</v>
      </c>
      <c r="B101" s="4" t="n">
        <v>3830.1</v>
      </c>
      <c r="C101" s="4" t="n">
        <v>3863.55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3816.2</v>
      </c>
      <c r="C102" s="4" t="n">
        <v>3816.12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3829.1</v>
      </c>
      <c r="C103" s="4" t="n">
        <v>3848.1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3816.2</v>
      </c>
      <c r="C104" s="4" t="n">
        <v>3812.36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3932</v>
      </c>
      <c r="C105" s="4" t="n">
        <v>3909.6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3954.2</v>
      </c>
      <c r="C106" s="4" t="n">
        <v>3943.54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3869.7</v>
      </c>
      <c r="C107" s="4" t="n">
        <v>3882.34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3813.1</v>
      </c>
      <c r="C108" s="4" t="n">
        <v>3821.4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3746.7</v>
      </c>
      <c r="C109" s="4" t="n">
        <v>3722.01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3818.4</v>
      </c>
      <c r="C110" s="4" t="n">
        <v>3786.63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3784</v>
      </c>
      <c r="C111" s="4" t="n">
        <v>3788.31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3627.8</v>
      </c>
      <c r="C112" s="4" t="n">
        <v>3625.26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3785.1</v>
      </c>
      <c r="C113" s="4" t="n">
        <v>3752.23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3600.8</v>
      </c>
      <c r="C114" s="4" t="n">
        <v>3652.06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3422.6</v>
      </c>
      <c r="C115" s="4" t="n">
        <v>3448.49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3324.5</v>
      </c>
      <c r="C116" s="4" t="n">
        <v>3337.3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3374.8</v>
      </c>
      <c r="C117" s="4" t="n">
        <v>3349.02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3492</v>
      </c>
      <c r="C118" s="4" t="n">
        <v>3444.08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46099</v>
      </c>
      <c r="B119" s="4" t="n">
        <v>3572.8</v>
      </c>
      <c r="C119" s="4" t="n">
        <v>3559.65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3454.2</v>
      </c>
      <c r="C120" s="4" t="n">
        <v>3454.63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3462.2</v>
      </c>
      <c r="C121" s="4" t="n">
        <v>3475.95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3412.5</v>
      </c>
      <c r="C122" s="4" t="n">
        <v>3403.27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3479.7</v>
      </c>
      <c r="C123" s="4" t="n">
        <v>3463.24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3543.2</v>
      </c>
      <c r="C124" s="4" t="n">
        <v>3550.39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3445.2</v>
      </c>
      <c r="C125" s="4" t="n">
        <v>3460.5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3363.8</v>
      </c>
      <c r="C126" s="4" t="n">
        <v>3377.37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3425.8</v>
      </c>
      <c r="C127" s="4" t="n">
        <v>3440.49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3391.4</v>
      </c>
      <c r="C128" s="50" t="n">
        <v>3353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3487.8</v>
      </c>
      <c r="C129" s="49" t="n">
        <v>3474.05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3470.6</v>
      </c>
      <c r="C130" s="4" t="n">
        <v>3456.6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3701.4</v>
      </c>
      <c r="C131" s="4" t="n">
        <v>3694.1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3727.1</v>
      </c>
      <c r="C132" s="4" t="n">
        <v>3720.62</v>
      </c>
      <c r="D132" s="34">
        <f>SUM(C131:C132)/2</f>
        <v/>
      </c>
      <c r="E132" s="34">
        <f>SUM(C130:C132)/3</f>
        <v/>
      </c>
      <c r="F132" s="34">
        <f>SUM(C129:C132)/4</f>
        <v/>
      </c>
      <c r="G132" s="34">
        <f>SUM(C128:C132)/5</f>
        <v/>
      </c>
      <c r="H132" s="34">
        <f>SUM(C127:C132)/6</f>
        <v/>
      </c>
      <c r="I132" s="34">
        <f>SUM(C126:C132)/7</f>
        <v/>
      </c>
      <c r="J132" s="37">
        <f>SUM(C125:C132)/8</f>
        <v/>
      </c>
      <c r="K132" s="34">
        <f>SUM(C124:C132)/9</f>
        <v/>
      </c>
      <c r="L132" s="34">
        <f>SUM(C123:C132)/10</f>
        <v/>
      </c>
      <c r="M132" s="34">
        <f>SUM(C122:C132)/11</f>
        <v/>
      </c>
      <c r="N132" s="34">
        <f>SUM(C121:C132)/12</f>
        <v/>
      </c>
      <c r="O132" s="34">
        <f>SUM(C120:C132)/13</f>
        <v/>
      </c>
      <c r="P132" s="34">
        <f>SUM(C119:C132)/14</f>
        <v/>
      </c>
      <c r="Q132" s="34">
        <f>SUM(C118:C132)/15</f>
        <v/>
      </c>
      <c r="R132" s="4">
        <f>SUM(C117:C132)/16</f>
        <v/>
      </c>
      <c r="S132" s="4">
        <f>SUM(C116:C132)/17</f>
        <v/>
      </c>
      <c r="T132" s="4">
        <f>SUM(C115:C132)/18</f>
        <v/>
      </c>
      <c r="U132" s="4">
        <f>SUM(C114:C132)/19</f>
        <v/>
      </c>
      <c r="V132" s="4">
        <f>SUM(C113:C132)/20</f>
        <v/>
      </c>
    </row>
    <row r="133">
      <c r="A133" s="280" t="n">
        <v>46122</v>
      </c>
      <c r="B133" s="4" t="n">
        <v>3839.9</v>
      </c>
      <c r="C133" s="4" t="n">
        <v>3811.78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3738.1</v>
      </c>
      <c r="C134" s="4" t="n">
        <v>3741.31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3783.3</v>
      </c>
      <c r="C135" s="4" t="n">
        <v>3780.26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46128</v>
      </c>
      <c r="B136" s="4" t="n">
        <v>3757.2</v>
      </c>
      <c r="C136" s="4" t="n">
        <v>3767.71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3735.8</v>
      </c>
      <c r="C137" s="4" t="n">
        <v>3747.7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3761.9</v>
      </c>
      <c r="C138" s="4" t="n">
        <v>3750.03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3752.7</v>
      </c>
      <c r="C139" s="4" t="n">
        <v>3772.63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3660.7</v>
      </c>
      <c r="C140" s="4" t="n">
        <v>3694.69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3513</v>
      </c>
      <c r="C141" s="4" t="n">
        <v>3518.26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3488.2</v>
      </c>
      <c r="C142" s="4" t="n">
        <v>3493.21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D37:V38 D40:V40 D42:V42 D45:V47 D49:V49 D52:V98 D100:V109 D118:V120 D124:V125 D131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priority="4" dxfId="0">
      <formula>C2&gt;B2</formula>
    </cfRule>
    <cfRule type="expression" priority="5" dxfId="1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4.14" customWidth="1" style="326" min="2" max="2"/>
    <col width="9.57" customWidth="1" style="326" min="3" max="3"/>
    <col width="8.859999999999999" customWidth="1" style="326" min="4" max="5"/>
    <col width="9" customWidth="1" style="326" min="6" max="6"/>
    <col width="8.43" customWidth="1" style="326" min="7" max="7"/>
    <col width="8.859999999999999" customWidth="1" style="326" min="8" max="9"/>
    <col width="8.710000000000001" customWidth="1" style="326" min="10" max="10"/>
    <col width="8.859999999999999" customWidth="1" style="326" min="11" max="11"/>
    <col width="9" customWidth="1" style="326" min="12" max="12"/>
    <col width="9.140000000000001" customWidth="1" style="326" min="13" max="13"/>
    <col width="8.710000000000001" customWidth="1" style="326" min="14" max="15"/>
    <col width="9.140000000000001" customWidth="1" style="326" min="16" max="16"/>
    <col width="8.859999999999999" customWidth="1" style="326" min="17" max="17"/>
    <col width="9" customWidth="1" style="326" min="18" max="18"/>
    <col width="8.859999999999999" customWidth="1" style="326" min="19" max="20"/>
    <col width="8.710000000000001" customWidth="1" style="326" min="21" max="21"/>
    <col width="8.859999999999999" customWidth="1" style="326" min="22" max="22"/>
    <col width="7.86" customWidth="1" style="326" min="23" max="23"/>
    <col width="4.43" customWidth="1" style="326" min="24" max="24"/>
    <col width="12.86" customWidth="1" style="326" min="25" max="25"/>
  </cols>
  <sheetData>
    <row r="1">
      <c r="A1" s="52" t="inlineStr">
        <is>
          <t>DATE</t>
        </is>
      </c>
      <c r="B1" s="52" t="inlineStr">
        <is>
          <t>HEROMOTOCO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45973</v>
      </c>
      <c r="B2" s="4" t="n">
        <v>5534</v>
      </c>
      <c r="C2" s="4" t="n">
        <v>5509.21</v>
      </c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Z2" s="275" t="n"/>
    </row>
    <row r="3">
      <c r="A3" s="280" t="n">
        <v>45974</v>
      </c>
      <c r="B3" s="4" t="n">
        <v>5508.5</v>
      </c>
      <c r="C3" s="4" t="n">
        <v>5541.66</v>
      </c>
      <c r="D3" s="59">
        <f>SUM(C2:C3)/2</f>
        <v/>
      </c>
      <c r="E3" s="199" t="n"/>
      <c r="F3" s="208" t="n"/>
      <c r="G3" s="208" t="n"/>
      <c r="H3" s="208" t="n"/>
      <c r="I3" s="198" t="n"/>
      <c r="J3" s="200" t="n"/>
      <c r="K3" s="61" t="n"/>
      <c r="L3" s="63" t="n"/>
      <c r="M3" s="89" t="n"/>
      <c r="N3" s="73" t="n"/>
      <c r="O3" s="73" t="n"/>
      <c r="P3" s="58" t="n"/>
      <c r="Q3" s="58" t="n"/>
      <c r="R3" s="58" t="n"/>
      <c r="S3" s="64" t="n"/>
      <c r="T3" s="225" t="n"/>
      <c r="U3" s="59" t="n"/>
      <c r="V3" s="61" t="n"/>
    </row>
    <row r="4">
      <c r="A4" s="280" t="n">
        <v>45975</v>
      </c>
      <c r="B4" s="4" t="n">
        <v>5538.5</v>
      </c>
      <c r="C4" s="4" t="n">
        <v>5569.23</v>
      </c>
      <c r="D4" s="56">
        <f>SUM(C3:C4)/2</f>
        <v/>
      </c>
      <c r="E4" s="58">
        <f>SUM(C2:C4)/3</f>
        <v/>
      </c>
      <c r="F4" s="63" t="n"/>
      <c r="G4" s="199" t="n"/>
      <c r="H4" s="206" t="n"/>
      <c r="I4" s="206" t="n"/>
      <c r="J4" s="199" t="n"/>
      <c r="K4" s="91" t="n"/>
      <c r="L4" s="62" t="n"/>
      <c r="M4" s="225" t="n"/>
      <c r="N4" s="73" t="n"/>
      <c r="O4" s="64" t="n"/>
      <c r="P4" s="64" t="n"/>
      <c r="Q4" s="65" t="n"/>
      <c r="R4" s="65" t="n"/>
      <c r="S4" s="65" t="n"/>
      <c r="T4" s="58" t="n"/>
      <c r="U4" s="73" t="n"/>
      <c r="V4" s="63" t="n"/>
    </row>
    <row r="5">
      <c r="A5" s="280" t="n">
        <v>45978</v>
      </c>
      <c r="B5" s="4" t="n">
        <v>5798.5</v>
      </c>
      <c r="C5" s="4" t="n">
        <v>5735.67</v>
      </c>
      <c r="D5" s="163">
        <f>SUM(C4:C5)/2</f>
        <v/>
      </c>
      <c r="E5" s="128">
        <f>SUM(C3:C5)/3</f>
        <v/>
      </c>
      <c r="F5" s="163">
        <f>SUM(C2:C5)/4</f>
        <v/>
      </c>
      <c r="G5" s="148" t="n"/>
      <c r="H5" s="270" t="n"/>
      <c r="I5" s="163" t="n"/>
      <c r="J5" s="175" t="n"/>
      <c r="K5" s="150" t="n"/>
      <c r="L5" s="130" t="n"/>
      <c r="M5" s="271" t="n"/>
      <c r="N5" s="97" t="n"/>
      <c r="O5" s="160" t="n"/>
      <c r="P5" s="118" t="n"/>
      <c r="Q5" s="152" t="n"/>
      <c r="R5" s="145" t="n"/>
      <c r="S5" s="165" t="n"/>
      <c r="T5" s="132" t="n"/>
      <c r="U5" s="162" t="n"/>
      <c r="V5" s="166" t="n"/>
    </row>
    <row r="6">
      <c r="A6" s="280" t="n">
        <v>45979</v>
      </c>
      <c r="B6" s="4" t="n">
        <v>5799.5</v>
      </c>
      <c r="C6" s="4" t="n">
        <v>5828.82</v>
      </c>
      <c r="D6" s="55">
        <f>SUM(C5:C6)/2</f>
        <v/>
      </c>
      <c r="E6" s="56">
        <f>SUM(C4:C6)/3</f>
        <v/>
      </c>
      <c r="F6" s="56">
        <f>SUM(C3:C6)/4</f>
        <v/>
      </c>
      <c r="G6" s="57">
        <f>SUM(C2:C6)/5</f>
        <v/>
      </c>
      <c r="H6" s="58" t="n"/>
      <c r="I6" s="59" t="n"/>
      <c r="J6" s="60" t="n"/>
      <c r="K6" s="61" t="n"/>
      <c r="L6" s="62" t="n"/>
      <c r="M6" s="59" t="n"/>
      <c r="N6" s="63" t="n"/>
      <c r="O6" s="64" t="n"/>
      <c r="P6" s="64" t="n"/>
      <c r="Q6" s="65" t="n"/>
      <c r="R6" s="58" t="n"/>
      <c r="S6" s="66" t="n"/>
      <c r="T6" s="66" t="n"/>
      <c r="U6" s="66" t="n"/>
      <c r="V6" s="65" t="n"/>
    </row>
    <row r="7">
      <c r="A7" s="280" t="n">
        <v>45980</v>
      </c>
      <c r="B7" s="4" t="n">
        <v>5876.5</v>
      </c>
      <c r="C7" s="4" t="n">
        <v>5871.99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45981</v>
      </c>
      <c r="B8" s="4" t="n">
        <v>5999.5</v>
      </c>
      <c r="C8" s="4" t="n">
        <v>6005.64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45982</v>
      </c>
      <c r="B9" s="4" t="n">
        <v>6002.5</v>
      </c>
      <c r="C9" s="4" t="n">
        <v>6012.55</v>
      </c>
      <c r="D9" s="67">
        <f>SUM(C8:C9)/2</f>
        <v/>
      </c>
      <c r="E9" s="68">
        <f>SUM(C7:C9)/3</f>
        <v/>
      </c>
      <c r="F9" s="68">
        <f>SUM(C6:C9)/4</f>
        <v/>
      </c>
      <c r="G9" s="69">
        <f>SUM(C5:C9)/5</f>
        <v/>
      </c>
      <c r="H9" s="70">
        <f>SUM(C4:C9)/6</f>
        <v/>
      </c>
      <c r="I9" s="71">
        <f>SUM(C3:C9)/7</f>
        <v/>
      </c>
      <c r="J9" s="55">
        <f>SUM(C2:C9)/8</f>
        <v/>
      </c>
      <c r="K9" s="72" t="n"/>
      <c r="L9" s="66" t="n"/>
      <c r="M9" s="64" t="n"/>
      <c r="N9" s="73" t="n"/>
      <c r="O9" s="73" t="n"/>
      <c r="P9" s="64" t="n"/>
      <c r="Q9" s="65" t="n"/>
      <c r="R9" s="57" t="n"/>
      <c r="S9" s="57" t="n"/>
      <c r="T9" s="57" t="n"/>
      <c r="U9" s="57" t="n"/>
      <c r="V9" s="57" t="n"/>
    </row>
    <row r="10">
      <c r="A10" s="280" t="n">
        <v>45985</v>
      </c>
      <c r="B10" s="4" t="n">
        <v>5982</v>
      </c>
      <c r="C10" s="4" t="n">
        <v>5993.77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45986</v>
      </c>
      <c r="B11" s="4" t="n">
        <v>6081.5</v>
      </c>
      <c r="C11" s="4" t="n">
        <v>6052.33</v>
      </c>
      <c r="D11" s="203">
        <f>SUM(C10:C11)/2</f>
        <v/>
      </c>
      <c r="E11" s="95">
        <f>SUM(C9:C11)/3</f>
        <v/>
      </c>
      <c r="F11" s="203">
        <f>SUM(C8:C11)/4</f>
        <v/>
      </c>
      <c r="G11" s="201">
        <f>SUM(C7:C11)/5</f>
        <v/>
      </c>
      <c r="H11" s="201">
        <f>SUM(C6:C11)/6</f>
        <v/>
      </c>
      <c r="I11" s="79">
        <f>SUM(C5:C11)/7</f>
        <v/>
      </c>
      <c r="J11" s="69">
        <f>SUM(C4:C11)/8</f>
        <v/>
      </c>
      <c r="K11" s="69">
        <f>SUM(C3:C11)/9</f>
        <v/>
      </c>
      <c r="L11" s="80">
        <f>SUM(C2:C11)/10</f>
        <v/>
      </c>
      <c r="M11" s="86" t="n"/>
      <c r="N11" s="82" t="n"/>
      <c r="O11" s="88" t="n"/>
      <c r="P11" s="202" t="n"/>
      <c r="Q11" s="202" t="n"/>
      <c r="R11" s="202" t="n"/>
      <c r="S11" s="88" t="n"/>
      <c r="T11" s="83" t="n"/>
      <c r="U11" s="57" t="n"/>
      <c r="V11" s="82" t="n"/>
    </row>
    <row r="12">
      <c r="A12" s="280" t="n">
        <v>45987</v>
      </c>
      <c r="B12" s="4" t="n">
        <v>6136.5</v>
      </c>
      <c r="C12" s="4" t="n">
        <v>6115.61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45988</v>
      </c>
      <c r="B13" s="4" t="n">
        <v>6151</v>
      </c>
      <c r="C13" s="4" t="n">
        <v>6151</v>
      </c>
      <c r="D13" s="74">
        <f>SUM(C12:C13)/2</f>
        <v/>
      </c>
      <c r="E13" s="75">
        <f>SUM(C11:C13)/3</f>
        <v/>
      </c>
      <c r="F13" s="75">
        <f>SUM(C10:C13)/4</f>
        <v/>
      </c>
      <c r="G13" s="76">
        <f>SUM(C9:C13)/5</f>
        <v/>
      </c>
      <c r="H13" s="75">
        <f>SUM(C8:C13)/6</f>
        <v/>
      </c>
      <c r="I13" s="77">
        <f>SUM(C7:C13)/7</f>
        <v/>
      </c>
      <c r="J13" s="78">
        <f>SUM(C6:C13)/8</f>
        <v/>
      </c>
      <c r="K13" s="68">
        <f>SUM(C5:C13)/9</f>
        <v/>
      </c>
      <c r="L13" s="68">
        <f>SUM(C4:C13)/10</f>
        <v/>
      </c>
      <c r="M13" s="79">
        <f>SUM(C3:C13)/11</f>
        <v/>
      </c>
      <c r="N13" s="71">
        <f>SUM(C2:C13)/12</f>
        <v/>
      </c>
      <c r="O13" s="80" t="n"/>
      <c r="P13" s="81" t="n"/>
      <c r="Q13" s="82" t="n"/>
      <c r="R13" s="83" t="n"/>
      <c r="S13" s="57" t="n"/>
      <c r="T13" s="57" t="n"/>
      <c r="U13" s="82" t="n"/>
      <c r="V13" s="72" t="n"/>
    </row>
    <row r="14">
      <c r="A14" s="280" t="n">
        <v>45989</v>
      </c>
      <c r="B14" s="4" t="n">
        <v>6174.5</v>
      </c>
      <c r="C14" s="4" t="n">
        <v>6185.5</v>
      </c>
      <c r="D14" s="84">
        <f>SUM(C13:C14)/2</f>
        <v/>
      </c>
      <c r="E14" s="69">
        <f>SUM(C12:C14)/3</f>
        <v/>
      </c>
      <c r="F14" s="85">
        <f>SUM(C11:C14)/4</f>
        <v/>
      </c>
      <c r="G14" s="80">
        <f>SUM(C10:C14)/5</f>
        <v/>
      </c>
      <c r="H14" s="80">
        <f>SUM(C9:C14)/6</f>
        <v/>
      </c>
      <c r="I14" s="86">
        <f>SUM(C8:C14)/7</f>
        <v/>
      </c>
      <c r="J14" s="87">
        <f>SUM(C7:C14)/8</f>
        <v/>
      </c>
      <c r="K14" s="72">
        <f>SUM(C6:C14)/9</f>
        <v/>
      </c>
      <c r="L14" s="57">
        <f>SUM(C5:C14)/10</f>
        <v/>
      </c>
      <c r="M14" s="57">
        <f>SUM(C4:C14)/11</f>
        <v/>
      </c>
      <c r="N14" s="88">
        <f>SUM(C3:C14)/12</f>
        <v/>
      </c>
      <c r="O14" s="64">
        <f>SUM(C2:C14)/13</f>
        <v/>
      </c>
      <c r="P14" s="89" t="n"/>
      <c r="Q14" s="90" t="n"/>
      <c r="R14" s="61" t="n"/>
      <c r="S14" s="91" t="n"/>
      <c r="T14" s="91" t="n"/>
      <c r="U14" s="91" t="n"/>
      <c r="V14" s="91" t="n"/>
    </row>
    <row r="15">
      <c r="A15" s="280" t="n">
        <v>45992</v>
      </c>
      <c r="B15" s="4" t="n">
        <v>6295.5</v>
      </c>
      <c r="C15" s="4" t="n">
        <v>6292.19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45993</v>
      </c>
      <c r="B16" s="4" t="n">
        <v>6270.5</v>
      </c>
      <c r="C16" s="4" t="n">
        <v>6274.75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45994</v>
      </c>
      <c r="B17" s="4" t="n">
        <v>6211.5</v>
      </c>
      <c r="C17" s="4" t="n">
        <v>6220.49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45995</v>
      </c>
      <c r="B18" s="4" t="n">
        <v>6340</v>
      </c>
      <c r="C18" s="4" t="n">
        <v>6321.17</v>
      </c>
      <c r="D18" s="84">
        <f>SUM(C17:C18)/2</f>
        <v/>
      </c>
      <c r="E18" s="78">
        <f>SUM(C16:C18)/3</f>
        <v/>
      </c>
      <c r="F18" s="79">
        <f>SUM(C15:C18)/4</f>
        <v/>
      </c>
      <c r="G18" s="71">
        <f>SUM(C14:C18)/5</f>
        <v/>
      </c>
      <c r="H18" s="85">
        <f>SUM(C13:C18)/6</f>
        <v/>
      </c>
      <c r="I18" s="88">
        <f>SUM(C12:C18)/7</f>
        <v/>
      </c>
      <c r="J18" s="59">
        <f>SUM(C11:C18)/8</f>
        <v/>
      </c>
      <c r="K18" s="199">
        <f>SUM(C10:C18)/9</f>
        <v/>
      </c>
      <c r="L18" s="206">
        <f>SUM(C9:C18)/10</f>
        <v/>
      </c>
      <c r="M18" s="198">
        <f>SUM(C8:C18)/11</f>
        <v/>
      </c>
      <c r="N18" s="207">
        <f>SUM(C7:C18)/12</f>
        <v/>
      </c>
      <c r="O18" s="197">
        <f>SUM(C6:C18)/13</f>
        <v/>
      </c>
      <c r="P18" s="218">
        <f>SUM(C5:C18)/14</f>
        <v/>
      </c>
      <c r="Q18" s="222">
        <f>SUM(C4:C18)/15</f>
        <v/>
      </c>
      <c r="R18" s="210">
        <f>SUM(C3:C18)/16</f>
        <v/>
      </c>
      <c r="S18" s="242">
        <f>SUM(C2:C18)/17</f>
        <v/>
      </c>
      <c r="T18" s="112" t="n"/>
      <c r="U18" s="139" t="n"/>
      <c r="V18" s="127" t="n"/>
    </row>
    <row r="19">
      <c r="A19" s="280" t="n">
        <v>45996</v>
      </c>
      <c r="B19" s="4" t="n">
        <v>6350.5</v>
      </c>
      <c r="C19" s="4" t="n">
        <v>6353.17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45999</v>
      </c>
      <c r="B20" s="4" t="n">
        <v>6167</v>
      </c>
      <c r="C20" s="4" t="n">
        <v>6200.88</v>
      </c>
      <c r="D20" s="74">
        <f>SUM(C19:C20)/2</f>
        <v/>
      </c>
      <c r="E20" s="74">
        <f>SUM(C18:C20)/3</f>
        <v/>
      </c>
      <c r="F20" s="74">
        <f>SUM(C17:C20)/4</f>
        <v/>
      </c>
      <c r="G20" s="74">
        <f>SUM(C16:C20)/5</f>
        <v/>
      </c>
      <c r="H20" s="94">
        <f>SUM(C15:C20)/6</f>
        <v/>
      </c>
      <c r="I20" s="94">
        <f>SUM(C14:C20)/7</f>
        <v/>
      </c>
      <c r="J20" s="94">
        <f>SUM(C13:C20)/8</f>
        <v/>
      </c>
      <c r="K20" s="74">
        <f>SUM(C12:C20)/9</f>
        <v/>
      </c>
      <c r="L20" s="74">
        <f>SUM(C11:C20)/10</f>
        <v/>
      </c>
      <c r="M20" s="74">
        <f>SUM(C10:C20)/11</f>
        <v/>
      </c>
      <c r="N20" s="74">
        <f>SUM(C9:C20)/12</f>
        <v/>
      </c>
      <c r="O20" s="74">
        <f>SUM(C8:C20)/13</f>
        <v/>
      </c>
      <c r="P20" s="74">
        <f>SUM(C7:C20)/14</f>
        <v/>
      </c>
      <c r="Q20" s="74">
        <f>SUM(C6:C20)/15</f>
        <v/>
      </c>
      <c r="R20" s="74">
        <f>SUM(C5:C20)/16</f>
        <v/>
      </c>
      <c r="S20" s="74">
        <f>SUM(C4:C20)/17</f>
        <v/>
      </c>
      <c r="T20" s="74">
        <f>SUM(C3:C20)/18</f>
        <v/>
      </c>
      <c r="U20" s="76">
        <f>SUM(C2:C20)/19</f>
        <v/>
      </c>
      <c r="V20" s="95" t="n"/>
    </row>
    <row r="21">
      <c r="A21" s="280" t="n">
        <v>46000</v>
      </c>
      <c r="B21" s="4" t="n">
        <v>6001</v>
      </c>
      <c r="C21" s="4" t="n">
        <v>6024.27</v>
      </c>
      <c r="D21" s="84">
        <f>SUM(C20:C21)/2</f>
        <v/>
      </c>
      <c r="E21" s="74">
        <f>SUM(C19:C21)/3</f>
        <v/>
      </c>
      <c r="F21" s="78">
        <f>SUM(C18:C21)/4</f>
        <v/>
      </c>
      <c r="G21" s="85">
        <f>SUM(C17:C21)/5</f>
        <v/>
      </c>
      <c r="H21" s="72">
        <f>SUM(C16:C21)/6</f>
        <v/>
      </c>
      <c r="I21" s="57">
        <f>SUM(C15:C21)/7</f>
        <v/>
      </c>
      <c r="J21" s="65">
        <f>SUM(C14:C21)/8</f>
        <v/>
      </c>
      <c r="K21" s="64">
        <f>SUM(C13:C21)/9</f>
        <v/>
      </c>
      <c r="L21" s="89">
        <f>SUM(C12:C21)/10</f>
        <v/>
      </c>
      <c r="M21" s="63">
        <f>SUM(C11:C21)/11</f>
        <v/>
      </c>
      <c r="N21" s="63">
        <f>SUM(C10:C21)/12</f>
        <v/>
      </c>
      <c r="O21" s="63">
        <f>SUM(C9:C21)/13</f>
        <v/>
      </c>
      <c r="P21" s="90">
        <f>SUM(C8:C21)/14</f>
        <v/>
      </c>
      <c r="Q21" s="61">
        <f>SUM(C7:C21)/15</f>
        <v/>
      </c>
      <c r="R21" s="226">
        <f>SUM(C6:C21)/16</f>
        <v/>
      </c>
      <c r="S21" s="200">
        <f>SUM(C5:C21)/17</f>
        <v/>
      </c>
      <c r="T21" s="224">
        <f>SUM(C4:C21)/18</f>
        <v/>
      </c>
      <c r="U21" s="206">
        <f>SUM(C3:C21)/19</f>
        <v/>
      </c>
      <c r="V21" s="207">
        <f>SUM(C2:C21)/20</f>
        <v/>
      </c>
    </row>
    <row r="22">
      <c r="A22" s="280" t="n">
        <v>46001</v>
      </c>
      <c r="B22" s="4" t="n">
        <v>5945.5</v>
      </c>
      <c r="C22" s="4" t="n">
        <v>5956.01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46002</v>
      </c>
      <c r="B23" s="4" t="n">
        <v>5979.5</v>
      </c>
      <c r="C23" s="4" t="n">
        <v>5975.6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46003</v>
      </c>
      <c r="B24" s="4" t="n">
        <v>5960</v>
      </c>
      <c r="C24" s="4" t="n">
        <v>5975.03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46006</v>
      </c>
      <c r="B25" s="4" t="n">
        <v>5959.5</v>
      </c>
      <c r="C25" s="4" t="n">
        <v>5935.45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46007</v>
      </c>
      <c r="B26" s="4" t="n">
        <v>5946.5</v>
      </c>
      <c r="C26" s="4" t="n">
        <v>5951.08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46008</v>
      </c>
      <c r="B27" s="4" t="n">
        <v>5817</v>
      </c>
      <c r="C27" s="4" t="n">
        <v>5837.65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46009</v>
      </c>
      <c r="B28" s="4" t="n">
        <v>5748.5</v>
      </c>
      <c r="C28" s="4" t="n">
        <v>5704.46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46010</v>
      </c>
      <c r="B29" s="4" t="n">
        <v>5781</v>
      </c>
      <c r="C29" s="4" t="n">
        <v>5768.21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46013</v>
      </c>
      <c r="B30" s="4" t="n">
        <v>5699.5</v>
      </c>
      <c r="C30" s="4" t="n">
        <v>5712.59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46014</v>
      </c>
      <c r="B31" s="4" t="n">
        <v>5744</v>
      </c>
      <c r="C31" s="4" t="n">
        <v>5730.62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46015</v>
      </c>
      <c r="B32" s="4" t="n">
        <v>5698.5</v>
      </c>
      <c r="C32" s="4" t="n">
        <v>5715.43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46017</v>
      </c>
      <c r="B33" s="4" t="n">
        <v>5637</v>
      </c>
      <c r="C33" s="4" t="n">
        <v>5652.15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46020</v>
      </c>
      <c r="B34" s="4" t="n">
        <v>5566</v>
      </c>
      <c r="C34" s="4" t="n">
        <v>5580.19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46021</v>
      </c>
      <c r="B35" s="4" t="n">
        <v>5711</v>
      </c>
      <c r="C35" s="4" t="n">
        <v>5697.63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46022</v>
      </c>
      <c r="B36" s="4" t="n">
        <v>5771</v>
      </c>
      <c r="C36" s="4" t="n">
        <v>5751.35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46023</v>
      </c>
      <c r="B37" s="4" t="n">
        <v>5841.5</v>
      </c>
      <c r="C37" s="4" t="n">
        <v>5800.8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46024</v>
      </c>
      <c r="B38" s="4" t="n">
        <v>5933</v>
      </c>
      <c r="C38" s="4" t="n">
        <v>5960.34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46027</v>
      </c>
      <c r="B39" s="4" t="n">
        <v>5985.5</v>
      </c>
      <c r="C39" s="4" t="n">
        <v>6000.46</v>
      </c>
      <c r="D39" s="75">
        <f>SUM(C38:C39)/2</f>
        <v/>
      </c>
      <c r="E39" s="201">
        <f>SUM(C37:C39)/3</f>
        <v/>
      </c>
      <c r="F39" s="80">
        <f>SUM(C36:C39)/4</f>
        <v/>
      </c>
      <c r="G39" s="87">
        <f>SUM(C35:C39)/5</f>
        <v/>
      </c>
      <c r="H39" s="82">
        <f>SUM(C34:C39)/6</f>
        <v/>
      </c>
      <c r="I39" s="72">
        <f>SUM(C33:C39)/7</f>
        <v/>
      </c>
      <c r="J39" s="72">
        <f>SUM(C32:C39)/8</f>
        <v/>
      </c>
      <c r="K39" s="72">
        <f>SUM(C31:C39)/9</f>
        <v/>
      </c>
      <c r="L39" s="82">
        <f>SUM(C30:C39)/10</f>
        <v/>
      </c>
      <c r="M39" s="57">
        <f>SUM(C29:C39)/11</f>
        <v/>
      </c>
      <c r="N39" s="202">
        <f>SUM(C28:C39)/12</f>
        <v/>
      </c>
      <c r="O39" s="65">
        <f>SUM(C27:C39)/13</f>
        <v/>
      </c>
      <c r="P39" s="58">
        <f>SUM(C26:C39)/14</f>
        <v/>
      </c>
      <c r="Q39" s="65">
        <f>SUM(C25:C39)/15</f>
        <v/>
      </c>
      <c r="R39" s="64">
        <f>SUM(C24:C39)/16</f>
        <v/>
      </c>
      <c r="S39" s="73">
        <f>SUM(C23:C39)/17</f>
        <v/>
      </c>
      <c r="T39" s="73">
        <f>SUM(C22:C39)/18</f>
        <v/>
      </c>
      <c r="U39" s="73">
        <f>SUM(C21:C39)/19</f>
        <v/>
      </c>
      <c r="V39" s="64">
        <f>SUM(C20:C39)/20</f>
        <v/>
      </c>
    </row>
    <row r="40">
      <c r="A40" s="280" t="n">
        <v>46028</v>
      </c>
      <c r="B40" s="4" t="n">
        <v>6000</v>
      </c>
      <c r="C40" s="4" t="n">
        <v>6002.48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46029</v>
      </c>
      <c r="B41" s="4" t="n">
        <v>5981</v>
      </c>
      <c r="C41" s="4" t="n">
        <v>5989.67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46030</v>
      </c>
      <c r="B42" s="4" t="n">
        <v>5850</v>
      </c>
      <c r="C42" s="4" t="n">
        <v>5882.97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46031</v>
      </c>
      <c r="B43" s="4" t="n">
        <v>5773</v>
      </c>
      <c r="C43" s="4" t="n">
        <v>5801.74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46034</v>
      </c>
      <c r="B44" s="4" t="n">
        <v>5726.5</v>
      </c>
      <c r="C44" s="4" t="n">
        <v>5706.22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46035</v>
      </c>
      <c r="B45" s="4" t="n">
        <v>5734.5</v>
      </c>
      <c r="C45" s="4" t="n">
        <v>5718.77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46036</v>
      </c>
      <c r="B46" s="4" t="n">
        <v>5676.5</v>
      </c>
      <c r="C46" s="4" t="n">
        <v>5686.95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46038</v>
      </c>
      <c r="B47" s="4" t="n">
        <v>5651.5</v>
      </c>
      <c r="C47" s="4" t="n">
        <v>5675.54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46041</v>
      </c>
      <c r="B48" s="4" t="n">
        <v>5762.5</v>
      </c>
      <c r="C48" s="4" t="n">
        <v>5721.49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46042</v>
      </c>
      <c r="B49" s="4" t="n">
        <v>5580.5</v>
      </c>
      <c r="C49" s="4" t="n">
        <v>5691.24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46043</v>
      </c>
      <c r="B50" s="4" t="n">
        <v>5538.5</v>
      </c>
      <c r="C50" s="4" t="n">
        <v>5561.84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46044</v>
      </c>
      <c r="B51" s="4" t="n">
        <v>5488.5</v>
      </c>
      <c r="C51" s="4" t="n">
        <v>5559.4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46045</v>
      </c>
      <c r="B52" s="4" t="n">
        <v>5384</v>
      </c>
      <c r="C52" s="4" t="n">
        <v>5435.61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46049</v>
      </c>
      <c r="B53" s="4" t="n">
        <v>5380</v>
      </c>
      <c r="C53" s="4" t="n">
        <v>5354.36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46050</v>
      </c>
      <c r="B54" s="4" t="n">
        <v>5512.5</v>
      </c>
      <c r="C54" s="4" t="n">
        <v>5412.75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46051</v>
      </c>
      <c r="B55" s="4" t="n">
        <v>5580</v>
      </c>
      <c r="C55" s="4" t="n">
        <v>5549.13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46052</v>
      </c>
      <c r="B56" s="4" t="n">
        <v>5534</v>
      </c>
      <c r="C56" s="4" t="n">
        <v>5533.2</v>
      </c>
      <c r="D56" s="155">
        <f>SUM(C55:C56)/2</f>
        <v/>
      </c>
      <c r="E56" s="123">
        <f>SUM(C54:C56)/3</f>
        <v/>
      </c>
      <c r="F56" s="100">
        <f>SUM(C53:C56)/4</f>
        <v/>
      </c>
      <c r="G56" s="100">
        <f>SUM(C52:C56)/5</f>
        <v/>
      </c>
      <c r="H56" s="122">
        <f>SUM(C51:C56)/6</f>
        <v/>
      </c>
      <c r="I56" s="100">
        <f>SUM(C50:C56)/7</f>
        <v/>
      </c>
      <c r="J56" s="134">
        <f>SUM(C49:C56)/8</f>
        <v/>
      </c>
      <c r="K56" s="124">
        <f>SUM(C48:C56)/9</f>
        <v/>
      </c>
      <c r="L56" s="272">
        <f>SUM(C47:C56)/10</f>
        <v/>
      </c>
      <c r="M56" s="105">
        <f>SUM(C46:C56)/11</f>
        <v/>
      </c>
      <c r="N56" s="156">
        <f>SUM(C45:C56)/12</f>
        <v/>
      </c>
      <c r="O56" s="108">
        <f>SUM(C44:C56)/13</f>
        <v/>
      </c>
      <c r="P56" s="109">
        <f>SUM(C43:C56)/14</f>
        <v/>
      </c>
      <c r="Q56" s="111">
        <f>SUM(C42:C56)/15</f>
        <v/>
      </c>
      <c r="R56" s="242">
        <f>SUM(C41:C56)/16</f>
        <v/>
      </c>
      <c r="S56" s="273">
        <f>SUM(C40:C56)/17</f>
        <v/>
      </c>
      <c r="T56" s="210">
        <f>SUM(C39:C56)/18</f>
        <v/>
      </c>
      <c r="U56" s="240">
        <f>SUM(C38:C56)/19</f>
        <v/>
      </c>
      <c r="V56" s="222">
        <f>SUM(C37:C56)/20</f>
        <v/>
      </c>
    </row>
    <row r="57">
      <c r="A57" s="280" t="n">
        <v>46054</v>
      </c>
      <c r="B57" s="4" t="n">
        <v>5502.5</v>
      </c>
      <c r="C57" s="4" t="n">
        <v>5587.98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46055</v>
      </c>
      <c r="B58" s="4" t="n">
        <v>5623</v>
      </c>
      <c r="C58" s="4" t="n">
        <v>5530.4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46056</v>
      </c>
      <c r="B59" s="4" t="n">
        <v>5763</v>
      </c>
      <c r="C59" s="4" t="n">
        <v>5735.87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46057</v>
      </c>
      <c r="B60" s="4" t="n">
        <v>5851.5</v>
      </c>
      <c r="C60" s="4" t="n">
        <v>5833.5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46058</v>
      </c>
      <c r="B61" s="4" t="n">
        <v>5766</v>
      </c>
      <c r="C61" s="4" t="n">
        <v>5795.65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46059</v>
      </c>
      <c r="B62" s="4" t="n">
        <v>5753.5</v>
      </c>
      <c r="C62" s="4" t="n">
        <v>5777.95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46062</v>
      </c>
      <c r="B63" s="4" t="n">
        <v>5756.5</v>
      </c>
      <c r="C63" s="4" t="n">
        <v>5738.81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46063</v>
      </c>
      <c r="B64" s="4" t="n">
        <v>5753.5</v>
      </c>
      <c r="C64" s="4" t="n">
        <v>5779.96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46064</v>
      </c>
      <c r="B65" s="4" t="n">
        <v>5682.5</v>
      </c>
      <c r="C65" s="4" t="n">
        <v>5672.13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46065</v>
      </c>
      <c r="B66" s="4" t="n">
        <v>5733</v>
      </c>
      <c r="C66" s="4" t="n">
        <v>5747.16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46066</v>
      </c>
      <c r="B67" s="4" t="n">
        <v>5584</v>
      </c>
      <c r="C67" s="4" t="n">
        <v>5627.89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46069</v>
      </c>
      <c r="B68" s="4" t="n">
        <v>5492</v>
      </c>
      <c r="C68" s="4" t="n">
        <v>5511.08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46070</v>
      </c>
      <c r="B69" s="4" t="n">
        <v>5577</v>
      </c>
      <c r="C69" s="4" t="n">
        <v>5534.16</v>
      </c>
      <c r="D69" s="85">
        <f>SUM(C68:C69)/2</f>
        <v/>
      </c>
      <c r="E69" s="68">
        <f>SUM(C67:C69)/3</f>
        <v/>
      </c>
      <c r="F69" s="78">
        <f>SUM(C66:C69)/4</f>
        <v/>
      </c>
      <c r="G69" s="203">
        <f>SUM(C65:C69)/5</f>
        <v/>
      </c>
      <c r="H69" s="203">
        <f>SUM(C64:C69)/6</f>
        <v/>
      </c>
      <c r="I69" s="69">
        <f>SUM(C63:C69)/7</f>
        <v/>
      </c>
      <c r="J69" s="204">
        <f>SUM(C62:C69)/8</f>
        <v/>
      </c>
      <c r="K69" s="56">
        <f>SUM(C61:C69)/9</f>
        <v/>
      </c>
      <c r="L69" s="205">
        <f>SUM(C60:C69)/10</f>
        <v/>
      </c>
      <c r="M69" s="90">
        <f>SUM(C59:C69)/11</f>
        <v/>
      </c>
      <c r="N69" s="206">
        <f>SUM(C58:C69)/12</f>
        <v/>
      </c>
      <c r="O69" s="198">
        <f>SUM(C57:C69)/13</f>
        <v/>
      </c>
      <c r="P69" s="207">
        <f>SUM(C56:C69)/14</f>
        <v/>
      </c>
      <c r="Q69" s="208">
        <f>SUM(C55:C69)/15</f>
        <v/>
      </c>
      <c r="R69" s="195">
        <f>SUM(C54:C69)/16</f>
        <v/>
      </c>
      <c r="S69" s="209">
        <f>SUM(C53:C69)/17</f>
        <v/>
      </c>
      <c r="T69" s="210">
        <f>SUM(C52:C69)/18</f>
        <v/>
      </c>
      <c r="U69" s="211">
        <f>SUM(C51:C69)/19</f>
        <v/>
      </c>
      <c r="V69" s="212">
        <f>SUM(C50:C69)/20</f>
        <v/>
      </c>
    </row>
    <row r="70">
      <c r="A70" s="280" t="n">
        <v>46071</v>
      </c>
      <c r="B70" s="4" t="n">
        <v>5592</v>
      </c>
      <c r="C70" s="4" t="n">
        <v>5587.08</v>
      </c>
      <c r="D70" s="242">
        <f>SUM(C69:C70)/2</f>
        <v/>
      </c>
      <c r="E70" s="276">
        <f>SUM(C68:C70)/3</f>
        <v/>
      </c>
      <c r="F70" s="273">
        <f>SUM(C67:C70)/4</f>
        <v/>
      </c>
      <c r="G70" s="277">
        <f>SUM(C66:C70)/5</f>
        <v/>
      </c>
      <c r="H70" s="219">
        <f>SUM(C65:C70)/6</f>
        <v/>
      </c>
      <c r="I70" s="195">
        <f>SUM(C64:C70)/7</f>
        <v/>
      </c>
      <c r="J70" s="220">
        <f>SUM(C63:C70)/8</f>
        <v/>
      </c>
      <c r="K70" s="220">
        <f>SUM(C62:C70)/9</f>
        <v/>
      </c>
      <c r="L70" s="220">
        <f>SUM(C61:C70)/10</f>
        <v/>
      </c>
      <c r="M70" s="219">
        <f>SUM(C60:C70)/11</f>
        <v/>
      </c>
      <c r="N70" s="278">
        <f>SUM(C59:C70)/12</f>
        <v/>
      </c>
      <c r="O70" s="273">
        <f>SUM(C58:C70)/13</f>
        <v/>
      </c>
      <c r="P70" s="279">
        <f>SUM(C57:C70)/14</f>
        <v/>
      </c>
      <c r="Q70" s="242">
        <f>SUM(C56:C70)/15</f>
        <v/>
      </c>
      <c r="R70" s="276">
        <f>SUM(C55:C70)/16</f>
        <v/>
      </c>
      <c r="S70" s="112">
        <f>SUM(C54:C70)/17</f>
        <v/>
      </c>
      <c r="T70" s="110">
        <f>SUM(C53:C70)/18</f>
        <v/>
      </c>
      <c r="U70" s="139">
        <f>SUM(C52:C70)/19</f>
        <v/>
      </c>
      <c r="V70" s="109">
        <f>SUM(C51:C70)/20</f>
        <v/>
      </c>
    </row>
    <row r="71">
      <c r="A71" s="280" t="n">
        <v>46072</v>
      </c>
      <c r="B71" s="4" t="n">
        <v>5414.5</v>
      </c>
      <c r="C71" s="4" t="n">
        <v>5497.2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46073</v>
      </c>
      <c r="B72" s="4" t="n">
        <v>5465</v>
      </c>
      <c r="C72" s="4" t="n">
        <v>5430.98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46076</v>
      </c>
      <c r="B73" s="4" t="n">
        <v>5488.5</v>
      </c>
      <c r="C73" s="4" t="n">
        <v>5485.18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46077</v>
      </c>
      <c r="B74" s="4" t="n">
        <v>5511</v>
      </c>
      <c r="C74" s="4" t="n">
        <v>5499.36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46078</v>
      </c>
      <c r="B75" s="4" t="n">
        <v>5737.5</v>
      </c>
      <c r="C75" s="4" t="n">
        <v>5729.5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46079</v>
      </c>
      <c r="B76" s="4" t="n">
        <v>5787</v>
      </c>
      <c r="C76" s="4" t="n">
        <v>5771.76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46080</v>
      </c>
      <c r="B77" s="4" t="n">
        <v>5710</v>
      </c>
      <c r="C77" s="4" t="n">
        <v>5730.41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46083</v>
      </c>
      <c r="B78" s="4" t="n">
        <v>5591.5</v>
      </c>
      <c r="C78" s="4" t="n">
        <v>5610.45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46085</v>
      </c>
      <c r="B79" s="4" t="n">
        <v>5500</v>
      </c>
      <c r="C79" s="4" t="n">
        <v>5480.32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46086</v>
      </c>
      <c r="B80" s="4" t="n">
        <v>5588.5</v>
      </c>
      <c r="C80" s="4" t="n">
        <v>5548.03</v>
      </c>
      <c r="D80" s="96">
        <f>SUM(C79:C80)/2</f>
        <v/>
      </c>
      <c r="E80" s="97">
        <f>SUM(C78:C80)/3</f>
        <v/>
      </c>
      <c r="F80" s="98">
        <f>SUM(C77:C80)/4</f>
        <v/>
      </c>
      <c r="G80" s="99">
        <f>SUM(C76:C80)/5</f>
        <v/>
      </c>
      <c r="H80" s="100">
        <f>SUM(C75:C80)/6</f>
        <v/>
      </c>
      <c r="I80" s="101">
        <f>SUM(C74:C80)/7</f>
        <v/>
      </c>
      <c r="J80" s="102">
        <f>SUM(C73:C80)/8</f>
        <v/>
      </c>
      <c r="K80" s="103">
        <f>SUM(C72:C80)/9</f>
        <v/>
      </c>
      <c r="L80" s="104">
        <f>SUM(C71:C80)/10</f>
        <v/>
      </c>
      <c r="M80" s="105">
        <f>SUM(C70:C80)/11</f>
        <v/>
      </c>
      <c r="N80" s="106">
        <f>SUM(C69:C80)/12</f>
        <v/>
      </c>
      <c r="O80" s="107">
        <f>SUM(C68:C80)/13</f>
        <v/>
      </c>
      <c r="P80" s="108">
        <f>SUM(C67:C80)/14</f>
        <v/>
      </c>
      <c r="Q80" s="109">
        <f>SUM(C66:C80)/15</f>
        <v/>
      </c>
      <c r="R80" s="110">
        <f>SUM(C65:C80)/16</f>
        <v/>
      </c>
      <c r="S80" s="111">
        <f>SUM(C64:C80)/17</f>
        <v/>
      </c>
      <c r="T80" s="112">
        <f>SUM(C63:C80)/18</f>
        <v/>
      </c>
      <c r="U80" s="112">
        <f>SUM(C62:C80)/19</f>
        <v/>
      </c>
      <c r="V80" s="113">
        <f>SUM(C61:C80)/20</f>
        <v/>
      </c>
    </row>
    <row r="81">
      <c r="A81" s="280" t="n">
        <v>46087</v>
      </c>
      <c r="B81" s="4" t="n">
        <v>5512.5</v>
      </c>
      <c r="C81" s="4" t="n">
        <v>5523.4</v>
      </c>
      <c r="D81" s="115">
        <f>SUM(C80:C81)/2</f>
        <v/>
      </c>
      <c r="E81" s="163">
        <f>SUM(C79:C81)/3</f>
        <v/>
      </c>
      <c r="F81" s="172">
        <f>SUM(C78:C81)/4</f>
        <v/>
      </c>
      <c r="G81" s="182">
        <f>SUM(C77:C81)/5</f>
        <v/>
      </c>
      <c r="H81" s="153">
        <f>SUM(C76:C81)/6</f>
        <v/>
      </c>
      <c r="I81" s="174">
        <f>SUM(C75:C81)/7</f>
        <v/>
      </c>
      <c r="J81" s="146">
        <f>SUM(C74:C81)/8</f>
        <v/>
      </c>
      <c r="K81" s="154">
        <f>SUM(C73:C81)/9</f>
        <v/>
      </c>
      <c r="L81" s="243">
        <f>SUM(C72:C81)/10</f>
        <v/>
      </c>
      <c r="M81" s="103">
        <f>SUM(C71:C81)/11</f>
        <v/>
      </c>
      <c r="N81" s="137">
        <f>SUM(C70:C81)/12</f>
        <v/>
      </c>
      <c r="O81" s="169">
        <f>SUM(C69:C81)/13</f>
        <v/>
      </c>
      <c r="P81" s="105">
        <f>SUM(C68:C81)/14</f>
        <v/>
      </c>
      <c r="Q81" s="107">
        <f>SUM(C67:C81)/15</f>
        <v/>
      </c>
      <c r="R81" s="244">
        <f>SUM(C66:C81)/16</f>
        <v/>
      </c>
      <c r="S81" s="109">
        <f>SUM(C65:C81)/17</f>
        <v/>
      </c>
      <c r="T81" s="110">
        <f>SUM(C64:C81)/18</f>
        <v/>
      </c>
      <c r="U81" s="110">
        <f>SUM(C63:C81)/19</f>
        <v/>
      </c>
      <c r="V81" s="140">
        <f>SUM(C62:C81)/20</f>
        <v/>
      </c>
    </row>
    <row r="82">
      <c r="A82" s="280" t="n">
        <v>46090</v>
      </c>
      <c r="B82" s="4" t="n">
        <v>5480</v>
      </c>
      <c r="C82" s="4" t="n">
        <v>5427.87</v>
      </c>
      <c r="D82" s="114">
        <f>SUM(C81:C82)/2</f>
        <v/>
      </c>
      <c r="E82" s="115">
        <f>SUM(C80:C82)/3</f>
        <v/>
      </c>
      <c r="F82" s="116">
        <f>SUM(C79:C82)/4</f>
        <v/>
      </c>
      <c r="G82" s="117">
        <f>SUM(C78:C82)/5</f>
        <v/>
      </c>
      <c r="H82" s="118">
        <f>SUM(C77:C82)/6</f>
        <v/>
      </c>
      <c r="I82" s="119">
        <f>SUM(C76:C82)/7</f>
        <v/>
      </c>
      <c r="J82" s="120">
        <f>SUM(C75:C82)/8</f>
        <v/>
      </c>
      <c r="K82" s="121">
        <f>SUM(C74:C82)/9</f>
        <v/>
      </c>
      <c r="L82" s="122">
        <f>SUM(C73:C82)/10</f>
        <v/>
      </c>
      <c r="M82" s="123">
        <f>SUM(C72:C82)/11</f>
        <v/>
      </c>
      <c r="N82" s="101">
        <f>SUM(C71:C82)/12</f>
        <v/>
      </c>
      <c r="O82" s="102">
        <f>SUM(C70:C82)/13</f>
        <v/>
      </c>
      <c r="P82" s="124">
        <f>SUM(C69:C82)/14</f>
        <v/>
      </c>
      <c r="Q82" s="103">
        <f>SUM(C68:C82)/15</f>
        <v/>
      </c>
      <c r="R82" s="104">
        <f>SUM(C67:C82)/16</f>
        <v/>
      </c>
      <c r="S82" s="106">
        <f>SUM(C66:C82)/17</f>
        <v/>
      </c>
      <c r="T82" s="125">
        <f>SUM(C65:C82)/18</f>
        <v/>
      </c>
      <c r="U82" s="126">
        <f>SUM(C64:C82)/19</f>
        <v/>
      </c>
      <c r="V82" s="127">
        <f>SUM(C63:C82)/20</f>
        <v/>
      </c>
    </row>
    <row r="83">
      <c r="A83" s="280" t="n">
        <v>46091</v>
      </c>
      <c r="B83" s="4" t="n">
        <v>5711.5</v>
      </c>
      <c r="C83" s="4" t="n">
        <v>5653.43</v>
      </c>
      <c r="D83" s="115">
        <f>SUM(C82:C83)/2</f>
        <v/>
      </c>
      <c r="E83" s="128">
        <f>SUM(C81:C83)/3</f>
        <v/>
      </c>
      <c r="F83" s="129">
        <f>SUM(C80:C83)/4</f>
        <v/>
      </c>
      <c r="G83" s="130">
        <f>SUM(C79:C83)/5</f>
        <v/>
      </c>
      <c r="H83" s="131">
        <f>SUM(C78:C83)/6</f>
        <v/>
      </c>
      <c r="I83" s="132">
        <f>SUM(C77:C83)/7</f>
        <v/>
      </c>
      <c r="J83" s="133">
        <f>SUM(C76:C83)/8</f>
        <v/>
      </c>
      <c r="K83" s="122">
        <f>SUM(C75:C83)/9</f>
        <v/>
      </c>
      <c r="L83" s="134">
        <f>SUM(C74:C83)/10</f>
        <v/>
      </c>
      <c r="M83" s="135">
        <f>SUM(C73:C83)/11</f>
        <v/>
      </c>
      <c r="N83" s="136">
        <f>SUM(C72:C83)/12</f>
        <v/>
      </c>
      <c r="O83" s="137">
        <f>SUM(C71:C83)/13</f>
        <v/>
      </c>
      <c r="P83" s="105">
        <f>SUM(C70:C83)/14</f>
        <v/>
      </c>
      <c r="Q83" s="107">
        <f>SUM(C69:C83)/15</f>
        <v/>
      </c>
      <c r="R83" s="138">
        <f>SUM(C68:C83)/16</f>
        <v/>
      </c>
      <c r="S83" s="126">
        <f>SUM(C67:C83)/17</f>
        <v/>
      </c>
      <c r="T83" s="139">
        <f>SUM(C66:C83)/18</f>
        <v/>
      </c>
      <c r="U83" s="140">
        <f>SUM(C65:C83)/19</f>
        <v/>
      </c>
      <c r="V83" s="141">
        <f>SUM(C64:C83)/20</f>
        <v/>
      </c>
    </row>
    <row r="84">
      <c r="A84" s="280" t="n">
        <v>46092</v>
      </c>
      <c r="B84" s="4" t="n">
        <v>5575</v>
      </c>
      <c r="C84" s="4" t="n">
        <v>5628.46</v>
      </c>
      <c r="D84" s="115">
        <f>SUM(C83:C84)/2</f>
        <v/>
      </c>
      <c r="E84" s="142">
        <f>SUM(C82:C84)/3</f>
        <v/>
      </c>
      <c r="F84" s="117">
        <f>SUM(C81:C84)/4</f>
        <v/>
      </c>
      <c r="G84" s="143">
        <f>SUM(C80:C84)/5</f>
        <v/>
      </c>
      <c r="H84" s="144">
        <f>SUM(C79:C84)/6</f>
        <v/>
      </c>
      <c r="I84" s="145">
        <f>SUM(C78:C84)/7</f>
        <v/>
      </c>
      <c r="J84" s="120">
        <f>SUM(C77:C84)/8</f>
        <v/>
      </c>
      <c r="K84" s="99">
        <f>SUM(C76:C84)/9</f>
        <v/>
      </c>
      <c r="L84" s="146">
        <f>SUM(C75:C84)/10</f>
        <v/>
      </c>
      <c r="M84" s="135">
        <f>SUM(C74:C84)/11</f>
        <v/>
      </c>
      <c r="N84" s="124">
        <f>SUM(C73:C84)/12</f>
        <v/>
      </c>
      <c r="O84" s="137">
        <f>SUM(C72:C84)/13</f>
        <v/>
      </c>
      <c r="P84" s="105">
        <f>SUM(C71:C84)/14</f>
        <v/>
      </c>
      <c r="Q84" s="107">
        <f>SUM(C70:C84)/15</f>
        <v/>
      </c>
      <c r="R84" s="125">
        <f>SUM(C69:C84)/16</f>
        <v/>
      </c>
      <c r="S84" s="126">
        <f>SUM(C68:C84)/17</f>
        <v/>
      </c>
      <c r="T84" s="109">
        <f>SUM(C67:C84)/18</f>
        <v/>
      </c>
      <c r="U84" s="147">
        <f>SUM(C66:C84)/19</f>
        <v/>
      </c>
      <c r="V84" s="141">
        <f>SUM(C65:C84)/20</f>
        <v/>
      </c>
    </row>
    <row r="85">
      <c r="A85" s="280" t="n">
        <v>46093</v>
      </c>
      <c r="B85" s="4" t="n">
        <v>5394.5</v>
      </c>
      <c r="C85" s="4" t="n">
        <v>5440.71</v>
      </c>
      <c r="D85" s="96">
        <f>SUM(C84:C85)/2</f>
        <v/>
      </c>
      <c r="E85" s="115">
        <f>SUM(C83:C85)/3</f>
        <v/>
      </c>
      <c r="F85" s="148">
        <f>SUM(C82:C85)/4</f>
        <v/>
      </c>
      <c r="G85" s="149">
        <f>SUM(C81:C85)/5</f>
        <v/>
      </c>
      <c r="H85" s="150">
        <f>SUM(C80:C85)/6</f>
        <v/>
      </c>
      <c r="I85" s="151">
        <f>SUM(C79:C85)/7</f>
        <v/>
      </c>
      <c r="J85" s="152">
        <f>SUM(C78:C85)/8</f>
        <v/>
      </c>
      <c r="K85" s="119">
        <f>SUM(C77:C85)/9</f>
        <v/>
      </c>
      <c r="L85" s="153">
        <f>SUM(C76:C85)/10</f>
        <v/>
      </c>
      <c r="M85" s="99">
        <f>SUM(C75:C85)/11</f>
        <v/>
      </c>
      <c r="N85" s="146">
        <f>SUM(C74:C85)/12</f>
        <v/>
      </c>
      <c r="O85" s="154">
        <f>SUM(C73:C85)/13</f>
        <v/>
      </c>
      <c r="P85" s="102">
        <f>SUM(C72:C85)/14</f>
        <v/>
      </c>
      <c r="Q85" s="155">
        <f>SUM(C71:C85)/15</f>
        <v/>
      </c>
      <c r="R85" s="104">
        <f>SUM(C70:C85)/16</f>
        <v/>
      </c>
      <c r="S85" s="105">
        <f>SUM(C69:C85)/17</f>
        <v/>
      </c>
      <c r="T85" s="156">
        <f>SUM(C68:C85)/18</f>
        <v/>
      </c>
      <c r="U85" s="125">
        <f>SUM(C67:C85)/19</f>
        <v/>
      </c>
      <c r="V85" s="109">
        <f>SUM(C66:C85)/20</f>
        <v/>
      </c>
    </row>
    <row r="86">
      <c r="A86" s="280" t="n">
        <v>46094</v>
      </c>
      <c r="B86" s="4" t="n">
        <v>5206</v>
      </c>
      <c r="C86" s="4" t="n">
        <v>5224.25</v>
      </c>
      <c r="D86" s="115">
        <f>SUM(C85:C86)/2</f>
        <v/>
      </c>
      <c r="E86" s="116">
        <f>SUM(C84:C86)/3</f>
        <v/>
      </c>
      <c r="F86" s="96">
        <f>SUM(C83:C86)/4</f>
        <v/>
      </c>
      <c r="G86" s="157">
        <f>SUM(C82:C86)/5</f>
        <v/>
      </c>
      <c r="H86" s="158">
        <f>SUM(C81:C86)/6</f>
        <v/>
      </c>
      <c r="I86" s="159">
        <f>SUM(C80:C86)/7</f>
        <v/>
      </c>
      <c r="J86" s="160">
        <f>SUM(C79:C86)/8</f>
        <v/>
      </c>
      <c r="K86" s="161">
        <f>SUM(C78:C86)/9</f>
        <v/>
      </c>
      <c r="L86" s="162">
        <f>SUM(C77:C86)/10</f>
        <v/>
      </c>
      <c r="M86" s="121">
        <f>SUM(C76:C86)/11</f>
        <v/>
      </c>
      <c r="N86" s="100">
        <f>SUM(C75:C86)/12</f>
        <v/>
      </c>
      <c r="O86" s="134">
        <f>SUM(C74:C86)/13</f>
        <v/>
      </c>
      <c r="P86" s="135">
        <f>SUM(C73:C86)/14</f>
        <v/>
      </c>
      <c r="Q86" s="136">
        <f>SUM(C72:C86)/15</f>
        <v/>
      </c>
      <c r="R86" s="137">
        <f>SUM(C71:C86)/16</f>
        <v/>
      </c>
      <c r="S86" s="105">
        <f>SUM(C70:C86)/17</f>
        <v/>
      </c>
      <c r="T86" s="107">
        <f>SUM(C69:C86)/18</f>
        <v/>
      </c>
      <c r="U86" s="138">
        <f>SUM(C68:C86)/19</f>
        <v/>
      </c>
      <c r="V86" s="127">
        <f>SUM(C67:C86)/20</f>
        <v/>
      </c>
    </row>
    <row r="87">
      <c r="A87" s="280" t="n">
        <v>46097</v>
      </c>
      <c r="B87" s="4" t="n">
        <v>5278.5</v>
      </c>
      <c r="C87" s="4" t="n">
        <v>5239.27</v>
      </c>
      <c r="D87" s="115">
        <f>SUM(C86:C87)/2</f>
        <v/>
      </c>
      <c r="E87" s="163">
        <f>SUM(C85:C87)/3</f>
        <v/>
      </c>
      <c r="F87" s="150">
        <f>SUM(C84:C87)/4</f>
        <v/>
      </c>
      <c r="G87" s="117">
        <f>SUM(C83:C87)/5</f>
        <v/>
      </c>
      <c r="H87" s="97">
        <f>SUM(C82:C87)/6</f>
        <v/>
      </c>
      <c r="I87" s="118">
        <f>SUM(C81:C87)/7</f>
        <v/>
      </c>
      <c r="J87" s="164">
        <f>SUM(C80:C87)/8</f>
        <v/>
      </c>
      <c r="K87" s="165">
        <f>SUM(C79:C87)/9</f>
        <v/>
      </c>
      <c r="L87" s="166">
        <f>SUM(C78:C87)/10</f>
        <v/>
      </c>
      <c r="M87" s="167">
        <f>SUM(C77:C87)/11</f>
        <v/>
      </c>
      <c r="N87" s="134">
        <f>SUM(C76:C87)/12</f>
        <v/>
      </c>
      <c r="O87" s="168">
        <f>SUM(C75:C87)/13</f>
        <v/>
      </c>
      <c r="P87" s="155">
        <f>SUM(C74:C87)/14</f>
        <v/>
      </c>
      <c r="Q87" s="169">
        <f>SUM(C73:C87)/15</f>
        <v/>
      </c>
      <c r="R87" s="106">
        <f>SUM(C72:C87)/16</f>
        <v/>
      </c>
      <c r="S87" s="125">
        <f>SUM(C71:C87)/17</f>
        <v/>
      </c>
      <c r="T87" s="127">
        <f>SUM(C70:C87)/18</f>
        <v/>
      </c>
      <c r="U87" s="109">
        <f>SUM(C69:C87)/19</f>
        <v/>
      </c>
      <c r="V87" s="110">
        <f>SUM(C68:C87)/20</f>
        <v/>
      </c>
    </row>
    <row r="88">
      <c r="A88" s="280" t="n">
        <v>46098</v>
      </c>
      <c r="B88" s="4" t="n">
        <v>5355</v>
      </c>
      <c r="C88" s="4" t="n">
        <v>5336.11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46099</v>
      </c>
      <c r="B89" s="4" t="n">
        <v>5426</v>
      </c>
      <c r="C89" s="4" t="n">
        <v>5443.65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46100</v>
      </c>
      <c r="B90" s="4" t="n">
        <v>5172.5</v>
      </c>
      <c r="C90" s="4" t="n">
        <v>5240.29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46101</v>
      </c>
      <c r="B91" s="4" t="n">
        <v>5275.5</v>
      </c>
      <c r="C91" s="4" t="n">
        <v>5279.33</v>
      </c>
      <c r="D91" s="148">
        <f>SUM(C90:C91)/2</f>
        <v/>
      </c>
      <c r="E91" s="170">
        <f>SUM(C89:C91)/3</f>
        <v/>
      </c>
      <c r="F91" s="171">
        <f>SUM(C88:C91)/4</f>
        <v/>
      </c>
      <c r="G91" s="96">
        <f>SUM(C87:C91)/5</f>
        <v/>
      </c>
      <c r="H91" s="148">
        <f>SUM(C86:C91)/6</f>
        <v/>
      </c>
      <c r="I91" s="129">
        <f>SUM(C85:C91)/7</f>
        <v/>
      </c>
      <c r="J91" s="150">
        <f>SUM(C84:C91)/8</f>
        <v/>
      </c>
      <c r="K91" s="117">
        <f>SUM(C83:C91)/9</f>
        <v/>
      </c>
      <c r="L91" s="172">
        <f>SUM(C82:C91)/10</f>
        <v/>
      </c>
      <c r="M91" s="173">
        <f>SUM(C81:C91)/11</f>
        <v/>
      </c>
      <c r="N91" s="118">
        <f>SUM(C80:C91)/12</f>
        <v/>
      </c>
      <c r="O91" s="164">
        <f>SUM(C79:C91)/13</f>
        <v/>
      </c>
      <c r="P91" s="132">
        <f>SUM(C78:C91)/14</f>
        <v/>
      </c>
      <c r="Q91" s="166">
        <f>SUM(C77:C91)/15</f>
        <v/>
      </c>
      <c r="R91" s="174">
        <f>SUM(C76:C91)/16</f>
        <v/>
      </c>
      <c r="S91" s="100">
        <f>SUM(C75:C91)/17</f>
        <v/>
      </c>
      <c r="T91" s="134">
        <f>SUM(C74:C91)/18</f>
        <v/>
      </c>
      <c r="U91" s="135">
        <f>SUM(C73:C91)/19</f>
        <v/>
      </c>
      <c r="V91" s="124">
        <f>SUM(C72:C91)/20</f>
        <v/>
      </c>
    </row>
    <row r="92">
      <c r="A92" s="280" t="n">
        <v>46104</v>
      </c>
      <c r="B92" s="4" t="n">
        <v>5065</v>
      </c>
      <c r="C92" s="4" t="n">
        <v>5098.67</v>
      </c>
      <c r="D92" s="115">
        <f>SUM(C91:C92)/2</f>
        <v/>
      </c>
      <c r="E92" s="148">
        <f>SUM(C90:C92)/3</f>
        <v/>
      </c>
      <c r="F92" s="128">
        <f>SUM(C89:C92)/4</f>
        <v/>
      </c>
      <c r="G92" s="148">
        <f>SUM(C88:C92)/5</f>
        <v/>
      </c>
      <c r="H92" s="148">
        <f>SUM(C87:C92)/6</f>
        <v/>
      </c>
      <c r="I92" s="128">
        <f>SUM(C86:C92)/7</f>
        <v/>
      </c>
      <c r="J92" s="175">
        <f>SUM(C85:C92)/8</f>
        <v/>
      </c>
      <c r="K92" s="117">
        <f>SUM(C84:C92)/9</f>
        <v/>
      </c>
      <c r="L92" s="143">
        <f>SUM(C83:C92)/10</f>
        <v/>
      </c>
      <c r="M92" s="97">
        <f>SUM(C82:C92)/11</f>
        <v/>
      </c>
      <c r="N92" s="176">
        <f>SUM(C81:C92)/12</f>
        <v/>
      </c>
      <c r="O92" s="152">
        <f>SUM(C80:C92)/13</f>
        <v/>
      </c>
      <c r="P92" s="145">
        <f>SUM(C79:C92)/14</f>
        <v/>
      </c>
      <c r="Q92" s="177">
        <f>SUM(C78:C92)/15</f>
        <v/>
      </c>
      <c r="R92" s="166">
        <f>SUM(C77:C92)/16</f>
        <v/>
      </c>
      <c r="S92" s="99">
        <f>SUM(C76:C92)/17</f>
        <v/>
      </c>
      <c r="T92" s="100">
        <f>SUM(C75:C92)/18</f>
        <v/>
      </c>
      <c r="U92" s="134">
        <f>SUM(C74:C92)/19</f>
        <v/>
      </c>
      <c r="V92" s="135">
        <f>SUM(C73:C92)/20</f>
        <v/>
      </c>
    </row>
    <row r="93">
      <c r="A93" s="280" t="n">
        <v>46105</v>
      </c>
      <c r="B93" s="4" t="n">
        <v>5253</v>
      </c>
      <c r="C93" s="4" t="n">
        <v>5219.06</v>
      </c>
      <c r="D93" s="115">
        <f>SUM(C92:C93)/2</f>
        <v/>
      </c>
      <c r="E93" s="178">
        <f>SUM(C91:C93)/3</f>
        <v/>
      </c>
      <c r="F93" s="129">
        <f>SUM(C90:C93)/4</f>
        <v/>
      </c>
      <c r="G93" s="175">
        <f>SUM(C89:C93)/5</f>
        <v/>
      </c>
      <c r="H93" s="149">
        <f>SUM(C88:C93)/6</f>
        <v/>
      </c>
      <c r="I93" s="149">
        <f>SUM(C87:C93)/7</f>
        <v/>
      </c>
      <c r="J93" s="117">
        <f>SUM(C86:C93)/8</f>
        <v/>
      </c>
      <c r="K93" s="159">
        <f>SUM(C85:C93)/9</f>
        <v/>
      </c>
      <c r="L93" s="179">
        <f>SUM(C84:C93)/10</f>
        <v/>
      </c>
      <c r="M93" s="173">
        <f>SUM(C83:C93)/11</f>
        <v/>
      </c>
      <c r="N93" s="152">
        <f>SUM(C82:C93)/12</f>
        <v/>
      </c>
      <c r="O93" s="145">
        <f>SUM(C81:C93)/13</f>
        <v/>
      </c>
      <c r="P93" s="165">
        <f>SUM(C80:C93)/14</f>
        <v/>
      </c>
      <c r="Q93" s="162">
        <f>SUM(C79:C93)/15</f>
        <v/>
      </c>
      <c r="R93" s="153">
        <f>SUM(C78:C93)/16</f>
        <v/>
      </c>
      <c r="S93" s="99">
        <f>SUM(C77:C93)/17</f>
        <v/>
      </c>
      <c r="T93" s="146">
        <f>SUM(C76:C93)/18</f>
        <v/>
      </c>
      <c r="U93" s="154">
        <f>SUM(C75:C93)/19</f>
        <v/>
      </c>
      <c r="V93" s="102">
        <f>SUM(C74:C93)/20</f>
        <v/>
      </c>
    </row>
    <row r="94">
      <c r="A94" s="280" t="n">
        <v>46106</v>
      </c>
      <c r="B94" s="4" t="n">
        <v>5289.5</v>
      </c>
      <c r="C94" s="4" t="n">
        <v>5319.14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46108</v>
      </c>
      <c r="B95" s="4" t="n">
        <v>5143</v>
      </c>
      <c r="C95" s="4" t="n">
        <v>5158.16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46111</v>
      </c>
      <c r="B96" s="4" t="n">
        <v>5063</v>
      </c>
      <c r="C96" s="4" t="n">
        <v>5083.23</v>
      </c>
      <c r="D96" s="150">
        <f>SUM(C95:C96)/2</f>
        <v/>
      </c>
      <c r="E96" s="180">
        <f>SUM(C94:C96)/3</f>
        <v/>
      </c>
      <c r="F96" s="148">
        <f>SUM(C93:C96)/4</f>
        <v/>
      </c>
      <c r="G96" s="128">
        <f>SUM(C92:C96)/5</f>
        <v/>
      </c>
      <c r="H96" s="129">
        <f>SUM(C91:C96)/6</f>
        <v/>
      </c>
      <c r="I96" s="150">
        <f>SUM(C90:C96)/7</f>
        <v/>
      </c>
      <c r="J96" s="117">
        <f>SUM(C89:C96)/8</f>
        <v/>
      </c>
      <c r="K96" s="130">
        <f>SUM(C88:C96)/9</f>
        <v/>
      </c>
      <c r="L96" s="158">
        <f>SUM(C87:C96)/10</f>
        <v/>
      </c>
      <c r="M96" s="159">
        <f>SUM(C86:C96)/11</f>
        <v/>
      </c>
      <c r="N96" s="97">
        <f>SUM(C85:C96)/12</f>
        <v/>
      </c>
      <c r="O96" s="173">
        <f>SUM(C84:C96)/13</f>
        <v/>
      </c>
      <c r="P96" s="131">
        <f>SUM(C83:C96)/14</f>
        <v/>
      </c>
      <c r="Q96" s="181">
        <f>SUM(C82:C96)/15</f>
        <v/>
      </c>
      <c r="R96" s="182">
        <f>SUM(C81:C96)/16</f>
        <v/>
      </c>
      <c r="S96" s="165">
        <f>SUM(C80:C96)/17</f>
        <v/>
      </c>
      <c r="T96" s="162">
        <f>SUM(C79:C96)/18</f>
        <v/>
      </c>
      <c r="U96" s="153">
        <f>SUM(C78:C96)/19</f>
        <v/>
      </c>
      <c r="V96" s="174">
        <f>SUM(C77:C96)/20</f>
        <v/>
      </c>
    </row>
    <row r="97">
      <c r="A97" s="280" t="n">
        <v>46113</v>
      </c>
      <c r="B97" s="4" t="n">
        <v>5122</v>
      </c>
      <c r="C97" s="4" t="n">
        <v>5150.24</v>
      </c>
      <c r="D97" s="115">
        <f>SUM(C96:C97)/2</f>
        <v/>
      </c>
      <c r="E97" s="148">
        <f>SUM(C95:C97)/3</f>
        <v/>
      </c>
      <c r="F97" s="148">
        <f>SUM(C94:C97)/4</f>
        <v/>
      </c>
      <c r="G97" s="96">
        <f>SUM(C93:C97)/5</f>
        <v/>
      </c>
      <c r="H97" s="148">
        <f>SUM(C92:C97)/6</f>
        <v/>
      </c>
      <c r="I97" s="163">
        <f>SUM(C91:C97)/7</f>
        <v/>
      </c>
      <c r="J97" s="183">
        <f>SUM(C90:C97)/8</f>
        <v/>
      </c>
      <c r="K97" s="149">
        <f>SUM(C89:C97)/9</f>
        <v/>
      </c>
      <c r="L97" s="150">
        <f>SUM(C88:C97)/10</f>
        <v/>
      </c>
      <c r="M97" s="150">
        <f>SUM(C87:C97)/11</f>
        <v/>
      </c>
      <c r="N97" s="130">
        <f>SUM(C86:C97)/12</f>
        <v/>
      </c>
      <c r="O97" s="159">
        <f>SUM(C85:C97)/13</f>
        <v/>
      </c>
      <c r="P97" s="184">
        <f>SUM(C84:C97)/14</f>
        <v/>
      </c>
      <c r="Q97" s="160">
        <f>SUM(C83:C97)/15</f>
        <v/>
      </c>
      <c r="R97" s="118">
        <f>SUM(C82:C97)/16</f>
        <v/>
      </c>
      <c r="S97" s="164">
        <f>SUM(C81:C97)/17</f>
        <v/>
      </c>
      <c r="T97" s="182">
        <f>SUM(C80:C97)/18</f>
        <v/>
      </c>
      <c r="U97" s="119">
        <f>SUM(C79:C97)/19</f>
        <v/>
      </c>
      <c r="V97" s="120">
        <f>SUM(C78:C97)/20</f>
        <v/>
      </c>
    </row>
    <row r="98">
      <c r="A98" s="280" t="n">
        <v>46114</v>
      </c>
      <c r="B98" s="49" t="n">
        <v>5011.5</v>
      </c>
      <c r="C98" s="50" t="n">
        <v>4975.63</v>
      </c>
      <c r="D98" s="115">
        <f>SUM(C97:C98)/2</f>
        <v/>
      </c>
      <c r="E98" s="185">
        <f>SUM(C96:C98)/3</f>
        <v/>
      </c>
      <c r="F98" s="148">
        <f>SUM(C95:C98)/4</f>
        <v/>
      </c>
      <c r="G98" s="148">
        <f>SUM(C94:C98)/5</f>
        <v/>
      </c>
      <c r="H98" s="171">
        <f>SUM(C93:C98)/6</f>
        <v/>
      </c>
      <c r="I98" s="148">
        <f>SUM(C92:C98)/7</f>
        <v/>
      </c>
      <c r="J98" s="163">
        <f>SUM(C91:C98)/8</f>
        <v/>
      </c>
      <c r="K98" s="183">
        <f>SUM(C90:C98)/9</f>
        <v/>
      </c>
      <c r="L98" s="149">
        <f>SUM(C89:C98)/10</f>
        <v/>
      </c>
      <c r="M98" s="150">
        <f>SUM(C88:C98)/11</f>
        <v/>
      </c>
      <c r="N98" s="150">
        <f>SUM(C87:C98)/12</f>
        <v/>
      </c>
      <c r="O98" s="130">
        <f>SUM(C86:C98)/13</f>
        <v/>
      </c>
      <c r="P98" s="159">
        <f>SUM(C85:C98)/14</f>
        <v/>
      </c>
      <c r="Q98" s="97">
        <f>SUM(C84:C98)/15</f>
        <v/>
      </c>
      <c r="R98" s="144">
        <f>SUM(C83:C98)/16</f>
        <v/>
      </c>
      <c r="S98" s="118">
        <f>SUM(C82:C98)/17</f>
        <v/>
      </c>
      <c r="T98" s="186">
        <f>SUM(C81:C98)/18</f>
        <v/>
      </c>
      <c r="U98" s="145">
        <f>SUM(C80:C98)/19</f>
        <v/>
      </c>
      <c r="V98" s="165">
        <f>SUM(C79:C98)/20</f>
        <v/>
      </c>
    </row>
    <row r="99">
      <c r="A99" s="280" t="n">
        <v>46118</v>
      </c>
      <c r="B99" s="49" t="n">
        <v>5103.5</v>
      </c>
      <c r="C99" s="49" t="n">
        <v>5063.33</v>
      </c>
      <c r="D99" s="115">
        <f>SUM(C98:C99)/2</f>
        <v/>
      </c>
      <c r="E99" s="185">
        <f>SUM(C97:C99)/3</f>
        <v/>
      </c>
      <c r="F99" s="148">
        <f>SUM(C96:C99)/4</f>
        <v/>
      </c>
      <c r="G99" s="148">
        <f>SUM(C95:C99)/5</f>
        <v/>
      </c>
      <c r="H99" s="171">
        <f>SUM(C94:C99)/6</f>
        <v/>
      </c>
      <c r="I99" s="148">
        <f>SUM(C93:C99)/7</f>
        <v/>
      </c>
      <c r="J99" s="163">
        <f>SUM(C92:C99)/8</f>
        <v/>
      </c>
      <c r="K99" s="183">
        <f>SUM(C91:C99)/9</f>
        <v/>
      </c>
      <c r="L99" s="149">
        <f>SUM(C90:C99)/10</f>
        <v/>
      </c>
      <c r="M99" s="150">
        <f>SUM(C89:C99)/11</f>
        <v/>
      </c>
      <c r="N99" s="150">
        <f>SUM(C88:C99)/12</f>
        <v/>
      </c>
      <c r="O99" s="130">
        <f>SUM(C87:C99)/13</f>
        <v/>
      </c>
      <c r="P99" s="159">
        <f>SUM(C86:C99)/14</f>
        <v/>
      </c>
      <c r="Q99" s="97">
        <f>SUM(C85:C99)/15</f>
        <v/>
      </c>
      <c r="R99" s="144">
        <f>SUM(C84:C99)/16</f>
        <v/>
      </c>
      <c r="S99" s="118">
        <f>SUM(C83:C99)/17</f>
        <v/>
      </c>
      <c r="T99" s="186">
        <f>SUM(C82:C99)/18</f>
        <v/>
      </c>
      <c r="U99" s="145">
        <f>SUM(C81:C99)/19</f>
        <v/>
      </c>
      <c r="V99" s="165">
        <f>SUM(C80:C99)/20</f>
        <v/>
      </c>
    </row>
    <row r="100">
      <c r="A100" s="280" t="n">
        <v>46119</v>
      </c>
      <c r="B100" s="4" t="n">
        <v>5051</v>
      </c>
      <c r="C100" s="4" t="n">
        <v>5006.19</v>
      </c>
      <c r="D100" s="115">
        <f>SUM(C99:C100)/2</f>
        <v/>
      </c>
      <c r="E100" s="185">
        <f>SUM(C98:C100)/3</f>
        <v/>
      </c>
      <c r="F100" s="148">
        <f>SUM(C97:C100)/4</f>
        <v/>
      </c>
      <c r="G100" s="148">
        <f>SUM(C96:C100)/5</f>
        <v/>
      </c>
      <c r="H100" s="171">
        <f>SUM(C95:C100)/6</f>
        <v/>
      </c>
      <c r="I100" s="148">
        <f>SUM(C94:C100)/7</f>
        <v/>
      </c>
      <c r="J100" s="163">
        <f>SUM(C93:C100)/8</f>
        <v/>
      </c>
      <c r="K100" s="183">
        <f>SUM(C92:C100)/9</f>
        <v/>
      </c>
      <c r="L100" s="149">
        <f>SUM(C91:C100)/10</f>
        <v/>
      </c>
      <c r="M100" s="150">
        <f>SUM(C90:C100)/11</f>
        <v/>
      </c>
      <c r="N100" s="150">
        <f>SUM(C89:C100)/12</f>
        <v/>
      </c>
      <c r="O100" s="130">
        <f>SUM(C88:C100)/13</f>
        <v/>
      </c>
      <c r="P100" s="159">
        <f>SUM(C87:C100)/14</f>
        <v/>
      </c>
      <c r="Q100" s="97">
        <f>SUM(C86:C100)/15</f>
        <v/>
      </c>
      <c r="R100" s="144">
        <f>SUM(C85:C100)/16</f>
        <v/>
      </c>
      <c r="S100" s="118">
        <f>SUM(C84:C100)/17</f>
        <v/>
      </c>
      <c r="T100" s="186">
        <f>SUM(C83:C100)/18</f>
        <v/>
      </c>
      <c r="U100" s="145">
        <f>SUM(C82:C100)/19</f>
        <v/>
      </c>
      <c r="V100" s="165">
        <f>SUM(C81:C100)/20</f>
        <v/>
      </c>
    </row>
    <row r="101">
      <c r="A101" s="280" t="n">
        <v>46120</v>
      </c>
      <c r="B101" s="4" t="n">
        <v>5287.5</v>
      </c>
      <c r="C101" s="4" t="n">
        <v>5305.57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46121</v>
      </c>
      <c r="B102" s="4" t="n">
        <v>5284</v>
      </c>
      <c r="C102" s="4" t="n">
        <v>5304.59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46122</v>
      </c>
      <c r="B103" s="4" t="n">
        <v>5466.5</v>
      </c>
      <c r="C103" s="4" t="n">
        <v>5412.94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46125</v>
      </c>
      <c r="B104" s="4" t="n">
        <v>5247</v>
      </c>
      <c r="C104" s="4" t="n">
        <v>5272.61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46127</v>
      </c>
      <c r="B105" s="4" t="n">
        <v>5287.5</v>
      </c>
      <c r="C105" s="4" t="n">
        <v>5313.01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46128</v>
      </c>
      <c r="B106" s="4" t="n">
        <v>5159.5</v>
      </c>
      <c r="C106" s="4" t="n">
        <v>5191.63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46129</v>
      </c>
      <c r="B107" s="4" t="n">
        <v>5230.5</v>
      </c>
      <c r="C107" s="4" t="n">
        <v>5220.18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46132</v>
      </c>
      <c r="B108" s="4" t="n">
        <v>5282.5</v>
      </c>
      <c r="C108" s="4" t="n">
        <v>5286.07</v>
      </c>
      <c r="D108" s="104">
        <f>SUM(C107:C108)/2</f>
        <v/>
      </c>
      <c r="E108" s="137">
        <f>SUM(C106:C108)/3</f>
        <v/>
      </c>
      <c r="F108" s="102">
        <f>SUM(C105:C108)/4</f>
        <v/>
      </c>
      <c r="G108" s="243">
        <f>SUM(C104:C108)/5</f>
        <v/>
      </c>
      <c r="H108" s="135">
        <f>SUM(C103:C108)/6</f>
        <v/>
      </c>
      <c r="I108" s="154">
        <f>SUM(C102:C108)/7</f>
        <v/>
      </c>
      <c r="J108" s="100">
        <f>SUM(C101:C108)/8</f>
        <v/>
      </c>
      <c r="K108" s="133">
        <f>SUM(C100:C108)/9</f>
        <v/>
      </c>
      <c r="L108" s="162">
        <f>SUM(C99:C108)/10</f>
        <v/>
      </c>
      <c r="M108" s="132">
        <f>SUM(C98:C108)/11</f>
        <v/>
      </c>
      <c r="N108" s="145">
        <f>SUM(C97:C108)/12</f>
        <v/>
      </c>
      <c r="O108" s="164">
        <f>SUM(C96:C108)/13</f>
        <v/>
      </c>
      <c r="P108" s="186">
        <f>SUM(C95:C108)/14</f>
        <v/>
      </c>
      <c r="Q108" s="152">
        <f>SUM(C94:C108)/15</f>
        <v/>
      </c>
      <c r="R108" s="176">
        <f>SUM(C93:C108)/16</f>
        <v/>
      </c>
      <c r="S108" s="176">
        <f>SUM(C92:C108)/17</f>
        <v/>
      </c>
      <c r="T108" s="176">
        <f>SUM(C91:C108)/18</f>
        <v/>
      </c>
      <c r="U108" s="131">
        <f>SUM(C90:C108)/19</f>
        <v/>
      </c>
      <c r="V108" s="118">
        <f>SUM(C89:C108)/20</f>
        <v/>
      </c>
    </row>
    <row r="109">
      <c r="A109" s="280" t="n">
        <v>46133</v>
      </c>
      <c r="B109" s="4" t="n">
        <v>5259</v>
      </c>
      <c r="C109" s="4" t="n">
        <v>5277.82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46134</v>
      </c>
      <c r="B110" s="4" t="n">
        <v>5189</v>
      </c>
      <c r="C110" s="4" t="n">
        <v>5236.31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46135</v>
      </c>
      <c r="B111" s="4" t="n">
        <v>5032</v>
      </c>
      <c r="C111" s="4" t="n">
        <v>5047.87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46136</v>
      </c>
      <c r="B112" s="4" t="n">
        <v>4961.5</v>
      </c>
      <c r="C112" s="4" t="n">
        <v>4998.55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46137</v>
      </c>
      <c r="B113" s="4" t="n"/>
      <c r="C113" s="4" t="n"/>
    </row>
    <row r="114">
      <c r="A114" s="280" t="n">
        <v>46138</v>
      </c>
      <c r="B114" s="4" t="n"/>
      <c r="C114" s="4" t="n"/>
    </row>
    <row r="115">
      <c r="A115" s="280" t="n">
        <v>46139</v>
      </c>
      <c r="B115" s="4" t="n"/>
      <c r="C115" s="4" t="n"/>
    </row>
    <row r="116">
      <c r="A116" s="280" t="n">
        <v>46140</v>
      </c>
      <c r="B116" s="4" t="n"/>
      <c r="C116" s="4" t="n"/>
    </row>
    <row r="117">
      <c r="A117" s="280" t="n">
        <v>46141</v>
      </c>
      <c r="B117" s="4" t="n"/>
      <c r="C117" s="4" t="n"/>
    </row>
    <row r="118">
      <c r="A118" s="280" t="n">
        <v>46142</v>
      </c>
      <c r="B118" s="4" t="n"/>
      <c r="C118" s="4" t="n"/>
    </row>
    <row r="119">
      <c r="A119" s="280" t="n">
        <v>46143</v>
      </c>
      <c r="B119" s="4" t="n"/>
      <c r="C119" s="4" t="n"/>
    </row>
    <row r="120">
      <c r="A120" s="280" t="n">
        <v>46144</v>
      </c>
      <c r="B120" s="4" t="n"/>
      <c r="C120" s="4" t="n"/>
    </row>
  </sheetData>
  <conditionalFormatting sqref="B37:C120">
    <cfRule type="expression" priority="1" dxfId="0">
      <formula>C37&gt;=B37</formula>
    </cfRule>
    <cfRule type="expression" priority="2" dxfId="1">
      <formula>B37&gt;=C37</formula>
    </cfRule>
  </conditionalFormatting>
  <conditionalFormatting sqref="D7:V8 D10:V10 D12:V12 D15:V17 D19:V19 D22:V68 D71:V79 D88:V90 D94:V95 D101:V107 D109:V11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6">
    <cfRule type="expression" priority="4" dxfId="0">
      <formula>C2&gt;B2</formula>
    </cfRule>
    <cfRule type="expression" priority="5" dxfId="1">
      <formula>B2&gt;C2</formula>
    </cfRule>
  </conditionalFormatting>
  <conditionalFormatting sqref="D2:V3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V1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" customWidth="1" style="326" min="2" max="2"/>
    <col width="10.43" customWidth="1" style="326" min="3" max="3"/>
    <col width="9.140000000000001" customWidth="1" style="326" min="4" max="4"/>
    <col width="8.710000000000001" customWidth="1" style="326" min="5" max="5"/>
    <col width="8.57" customWidth="1" style="326" min="6" max="6"/>
    <col width="8.710000000000001" customWidth="1" style="326" min="7" max="7"/>
    <col width="8.289999999999999" customWidth="1" style="326" min="8" max="9"/>
    <col width="8.57" customWidth="1" style="326" min="10" max="10"/>
    <col width="8.710000000000001" customWidth="1" style="326" min="11" max="13"/>
    <col width="9.140000000000001" customWidth="1" style="326" min="14" max="14"/>
    <col width="9.43" customWidth="1" style="326" min="15" max="15"/>
    <col width="9.289999999999999" customWidth="1" style="326" min="16" max="16"/>
    <col width="9.710000000000001" customWidth="1" style="326" min="17" max="17"/>
    <col width="10.14" customWidth="1" style="326" min="18" max="18"/>
    <col width="9.710000000000001" customWidth="1" style="326" min="19" max="19"/>
    <col width="10.43" customWidth="1" style="326" min="20" max="20"/>
    <col width="10.57" customWidth="1" style="326" min="21" max="21"/>
    <col width="10.86" customWidth="1" style="326" min="22" max="22"/>
    <col width="7.86" customWidth="1" style="326" min="23" max="23"/>
    <col width="4.43" customWidth="1" style="326" min="24" max="24"/>
    <col width="10.71" customWidth="1" style="326" min="25" max="25"/>
  </cols>
  <sheetData>
    <row r="1">
      <c r="A1" s="52" t="inlineStr">
        <is>
          <t>DATE</t>
        </is>
      </c>
      <c r="B1" s="52" t="inlineStr">
        <is>
          <t>TMPV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45961</v>
      </c>
      <c r="B2" s="4" t="n">
        <v>410</v>
      </c>
      <c r="C2" s="4" t="n">
        <v>413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280" t="n">
        <v>45964</v>
      </c>
      <c r="B3" s="4" t="n">
        <v>417</v>
      </c>
      <c r="C3" s="4" t="n">
        <v>413.91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45965</v>
      </c>
      <c r="B4" s="4" t="n">
        <v>406.5</v>
      </c>
      <c r="C4" s="4" t="n">
        <v>409.33</v>
      </c>
      <c r="D4" s="84">
        <f>SUM(C3:C4)/2</f>
        <v/>
      </c>
      <c r="E4" s="74">
        <f>SUM(C2:C4)/3</f>
        <v/>
      </c>
      <c r="F4" s="95" t="n"/>
      <c r="G4" s="217" t="n"/>
      <c r="H4" s="79" t="n"/>
      <c r="I4" s="80" t="n"/>
      <c r="J4" s="86" t="n"/>
      <c r="K4" s="82" t="n"/>
      <c r="L4" s="88" t="n"/>
      <c r="M4" s="73" t="n"/>
      <c r="N4" s="59" t="n"/>
      <c r="O4" s="61" t="n"/>
      <c r="P4" s="200" t="n"/>
      <c r="Q4" s="198" t="n"/>
      <c r="R4" s="208" t="n"/>
      <c r="S4" s="194" t="n"/>
      <c r="T4" s="218" t="n"/>
      <c r="U4" s="219" t="n"/>
      <c r="V4" s="220" t="n"/>
    </row>
    <row r="5">
      <c r="A5" s="280" t="n">
        <v>45967</v>
      </c>
      <c r="B5" s="4" t="n">
        <v>407.85</v>
      </c>
      <c r="C5" s="4" t="n">
        <v>407.81</v>
      </c>
      <c r="D5" s="58">
        <f>SUM(C4:C5)/2</f>
        <v/>
      </c>
      <c r="E5" s="66">
        <f>SUM(C3:C5)/3</f>
        <v/>
      </c>
      <c r="F5" s="82">
        <f>SUM(C2:C5)/4</f>
        <v/>
      </c>
      <c r="G5" s="72" t="n"/>
      <c r="H5" s="86" t="n"/>
      <c r="I5" s="85" t="n"/>
      <c r="J5" s="56" t="n"/>
      <c r="K5" s="205" t="n"/>
      <c r="L5" s="82" t="n"/>
      <c r="M5" s="57" t="n"/>
      <c r="N5" s="202" t="n"/>
      <c r="O5" s="58" t="n"/>
      <c r="P5" s="64" t="n"/>
      <c r="Q5" s="89" t="n"/>
      <c r="R5" s="59" t="n"/>
      <c r="S5" s="62" t="n"/>
      <c r="T5" s="61" t="n"/>
      <c r="U5" s="226" t="n"/>
      <c r="V5" s="269" t="n"/>
    </row>
    <row r="6">
      <c r="A6" s="280" t="n">
        <v>45968</v>
      </c>
      <c r="B6" s="4" t="n">
        <v>405.7</v>
      </c>
      <c r="C6" s="4" t="n">
        <v>404.77</v>
      </c>
      <c r="D6" s="208">
        <f>SUM(C5:C6)/2</f>
        <v/>
      </c>
      <c r="E6" s="199">
        <f>SUM(C4:C6)/3</f>
        <v/>
      </c>
      <c r="F6" s="62">
        <f>SUM(C3:C6)/4</f>
        <v/>
      </c>
      <c r="G6" s="73">
        <f>SUM(C2:C6)/5</f>
        <v/>
      </c>
      <c r="H6" s="82" t="n"/>
      <c r="I6" s="82" t="n"/>
      <c r="J6" s="72" t="n"/>
      <c r="K6" s="82" t="n"/>
      <c r="L6" s="72" t="n"/>
      <c r="M6" s="72" t="n"/>
      <c r="N6" s="72" t="n"/>
      <c r="O6" s="83" t="n"/>
      <c r="P6" s="66" t="n"/>
      <c r="Q6" s="73" t="n"/>
      <c r="R6" s="90" t="n"/>
      <c r="S6" s="91" t="n"/>
      <c r="T6" s="200" t="n"/>
      <c r="U6" s="198" t="n"/>
      <c r="V6" s="208" t="n"/>
    </row>
    <row r="7">
      <c r="A7" s="280" t="n">
        <v>45971</v>
      </c>
      <c r="B7" s="4" t="n">
        <v>410.45</v>
      </c>
      <c r="C7" s="4" t="n">
        <v>410.19</v>
      </c>
      <c r="D7" s="222">
        <f>SUM(C6:C7)/2</f>
        <v/>
      </c>
      <c r="E7" s="223">
        <f>SUM(C5:C7)/3</f>
        <v/>
      </c>
      <c r="F7" s="208">
        <f>SUM(C4:C7)/4</f>
        <v/>
      </c>
      <c r="G7" s="224">
        <f>SUM(C3:C7)/5</f>
        <v/>
      </c>
      <c r="H7" s="62">
        <f>SUM(C2:C7)/6</f>
        <v/>
      </c>
      <c r="I7" s="73" t="n"/>
      <c r="J7" s="64" t="n"/>
      <c r="K7" s="202" t="n"/>
      <c r="L7" s="65" t="n"/>
      <c r="M7" s="88" t="n"/>
      <c r="N7" s="88" t="n"/>
      <c r="O7" s="88" t="n"/>
      <c r="P7" s="202" t="n"/>
      <c r="Q7" s="64" t="n"/>
      <c r="R7" s="63" t="n"/>
      <c r="S7" s="61" t="n"/>
      <c r="T7" s="199" t="n"/>
      <c r="U7" s="206" t="n"/>
      <c r="V7" s="207" t="n"/>
    </row>
    <row r="8">
      <c r="A8" s="280" t="n">
        <v>45972</v>
      </c>
      <c r="B8" s="4" t="n">
        <v>407.6</v>
      </c>
      <c r="C8" s="4" t="n">
        <v>405.76</v>
      </c>
      <c r="D8" s="84">
        <f>SUM(C7:C8)/2</f>
        <v/>
      </c>
      <c r="E8" s="204">
        <f>SUM(C6:C8)/3</f>
        <v/>
      </c>
      <c r="F8" s="81">
        <f>SUM(C5:C8)/4</f>
        <v/>
      </c>
      <c r="G8" s="72">
        <f>SUM(C4:C8)/5</f>
        <v/>
      </c>
      <c r="H8" s="65">
        <f>SUM(C3:C8)/6</f>
        <v/>
      </c>
      <c r="I8" s="225">
        <f>SUM(C2:C8)/7</f>
        <v/>
      </c>
      <c r="J8" s="59" t="n"/>
      <c r="K8" s="60" t="n"/>
      <c r="L8" s="60" t="n"/>
      <c r="M8" s="61" t="n"/>
      <c r="N8" s="61" t="n"/>
      <c r="O8" s="61" t="n"/>
      <c r="P8" s="61" t="n"/>
      <c r="Q8" s="61" t="n"/>
      <c r="R8" s="60" t="n"/>
      <c r="S8" s="61" t="n"/>
      <c r="T8" s="61" t="n"/>
      <c r="U8" s="91" t="n"/>
      <c r="V8" s="199" t="n"/>
    </row>
    <row r="9">
      <c r="A9" s="280" t="n">
        <v>45973</v>
      </c>
      <c r="B9" s="4" t="n">
        <v>402.15</v>
      </c>
      <c r="C9" s="4" t="n">
        <v>404.4</v>
      </c>
      <c r="D9" s="59">
        <f>SUM(C8:C9)/2</f>
        <v/>
      </c>
      <c r="E9" s="206">
        <f>SUM(C7:C9)/3</f>
        <v/>
      </c>
      <c r="F9" s="220">
        <f>SUM(C6:C9)/4</f>
        <v/>
      </c>
      <c r="G9" s="240">
        <f>SUM(C5:C9)/5</f>
        <v/>
      </c>
      <c r="H9" s="219">
        <f>SUM(C4:C9)/6</f>
        <v/>
      </c>
      <c r="I9" s="218">
        <f>SUM(C3:C9)/7</f>
        <v/>
      </c>
      <c r="J9" s="241">
        <f>SUM(C2:C9)/8</f>
        <v/>
      </c>
      <c r="K9" s="207" t="n"/>
      <c r="L9" s="199" t="n"/>
      <c r="M9" s="61" t="n"/>
      <c r="N9" s="61" t="n"/>
      <c r="O9" s="62" t="n"/>
      <c r="P9" s="59" t="n"/>
      <c r="Q9" s="63" t="n"/>
      <c r="R9" s="89" t="n"/>
      <c r="S9" s="73" t="n"/>
      <c r="T9" s="58" t="n"/>
      <c r="U9" s="202" t="n"/>
      <c r="V9" s="66" t="n"/>
    </row>
    <row r="10">
      <c r="A10" s="280" t="n">
        <v>45974</v>
      </c>
      <c r="B10" s="4" t="n">
        <v>397.95</v>
      </c>
      <c r="C10" s="4" t="n">
        <v>399.5</v>
      </c>
      <c r="D10" s="59">
        <f>SUM(C9:C10)/2</f>
        <v/>
      </c>
      <c r="E10" s="199">
        <f>SUM(C8:C10)/3</f>
        <v/>
      </c>
      <c r="F10" s="208">
        <f>SUM(C7:C10)/4</f>
        <v/>
      </c>
      <c r="G10" s="208">
        <f>SUM(C6:C10)/5</f>
        <v/>
      </c>
      <c r="H10" s="208">
        <f>SUM(C5:C10)/6</f>
        <v/>
      </c>
      <c r="I10" s="198">
        <f>SUM(C4:C10)/7</f>
        <v/>
      </c>
      <c r="J10" s="200">
        <f>SUM(C3:C10)/8</f>
        <v/>
      </c>
      <c r="K10" s="61">
        <f>SUM(C2:C10)/9</f>
        <v/>
      </c>
      <c r="L10" s="63" t="n"/>
      <c r="M10" s="89" t="n"/>
      <c r="N10" s="73" t="n"/>
      <c r="O10" s="73" t="n"/>
      <c r="P10" s="58" t="n"/>
      <c r="Q10" s="58" t="n"/>
      <c r="R10" s="58" t="n"/>
      <c r="S10" s="64" t="n"/>
      <c r="T10" s="225" t="n"/>
      <c r="U10" s="59" t="n"/>
      <c r="V10" s="61" t="n"/>
    </row>
    <row r="11">
      <c r="A11" s="280" t="n">
        <v>45975</v>
      </c>
      <c r="B11" s="4" t="n">
        <v>391.2</v>
      </c>
      <c r="C11" s="4" t="n">
        <v>391.91</v>
      </c>
      <c r="D11" s="56">
        <f>SUM(C10:C11)/2</f>
        <v/>
      </c>
      <c r="E11" s="58">
        <f>SUM(C9:C11)/3</f>
        <v/>
      </c>
      <c r="F11" s="63">
        <f>SUM(C8:C11)/4</f>
        <v/>
      </c>
      <c r="G11" s="199">
        <f>SUM(C7:C11)/5</f>
        <v/>
      </c>
      <c r="H11" s="206">
        <f>SUM(C6:C11)/6</f>
        <v/>
      </c>
      <c r="I11" s="206">
        <f>SUM(C5:C11)/7</f>
        <v/>
      </c>
      <c r="J11" s="199">
        <f>SUM(C4:C11)/8</f>
        <v/>
      </c>
      <c r="K11" s="91">
        <f>SUM(C3:C11)/9</f>
        <v/>
      </c>
      <c r="L11" s="62">
        <f>SUM(C2:C11)/10</f>
        <v/>
      </c>
      <c r="M11" s="225" t="n"/>
      <c r="N11" s="73" t="n"/>
      <c r="O11" s="64" t="n"/>
      <c r="P11" s="64" t="n"/>
      <c r="Q11" s="65" t="n"/>
      <c r="R11" s="65" t="n"/>
      <c r="S11" s="65" t="n"/>
      <c r="T11" s="58" t="n"/>
      <c r="U11" s="73" t="n"/>
      <c r="V11" s="63" t="n"/>
    </row>
    <row r="12">
      <c r="A12" s="280" t="n">
        <v>45978</v>
      </c>
      <c r="B12" s="4" t="n">
        <v>372.7</v>
      </c>
      <c r="C12" s="4" t="n">
        <v>372.84</v>
      </c>
      <c r="D12" s="163">
        <f>SUM(C11:C12)/2</f>
        <v/>
      </c>
      <c r="E12" s="128">
        <f>SUM(C10:C12)/3</f>
        <v/>
      </c>
      <c r="F12" s="163">
        <f>SUM(C9:C12)/4</f>
        <v/>
      </c>
      <c r="G12" s="148">
        <f>SUM(C8:C12)/5</f>
        <v/>
      </c>
      <c r="H12" s="270">
        <f>SUM(C7:C12)/6</f>
        <v/>
      </c>
      <c r="I12" s="163">
        <f>SUM(C6:C12)/7</f>
        <v/>
      </c>
      <c r="J12" s="175">
        <f>SUM(C5:C12)/8</f>
        <v/>
      </c>
      <c r="K12" s="150">
        <f>SUM(C4:C12)/9</f>
        <v/>
      </c>
      <c r="L12" s="130">
        <f>SUM(C3:C12)/10</f>
        <v/>
      </c>
      <c r="M12" s="271">
        <f>SUM(C2:C12)/11</f>
        <v/>
      </c>
      <c r="N12" s="97" t="n"/>
      <c r="O12" s="160" t="n"/>
      <c r="P12" s="118" t="n"/>
      <c r="Q12" s="152" t="n"/>
      <c r="R12" s="145" t="n"/>
      <c r="S12" s="165" t="n"/>
      <c r="T12" s="132" t="n"/>
      <c r="U12" s="162" t="n"/>
      <c r="V12" s="166" t="n"/>
    </row>
    <row r="13">
      <c r="A13" s="280" t="n">
        <v>45979</v>
      </c>
      <c r="B13" s="4" t="n">
        <v>371.3</v>
      </c>
      <c r="C13" s="4" t="n">
        <v>371.64</v>
      </c>
      <c r="D13" s="55">
        <f>SUM(C12:C13)/2</f>
        <v/>
      </c>
      <c r="E13" s="56">
        <f>SUM(C11:C13)/3</f>
        <v/>
      </c>
      <c r="F13" s="56">
        <f>SUM(C10:C13)/4</f>
        <v/>
      </c>
      <c r="G13" s="57">
        <f>SUM(C9:C13)/5</f>
        <v/>
      </c>
      <c r="H13" s="58">
        <f>SUM(C8:C13)/6</f>
        <v/>
      </c>
      <c r="I13" s="59">
        <f>SUM(C7:C13)/7</f>
        <v/>
      </c>
      <c r="J13" s="60">
        <f>SUM(C6:C13)/8</f>
        <v/>
      </c>
      <c r="K13" s="61">
        <f>SUM(C5:C13)/9</f>
        <v/>
      </c>
      <c r="L13" s="62">
        <f>SUM(C4:C13)/10</f>
        <v/>
      </c>
      <c r="M13" s="59">
        <f>SUM(C3:C13)/11</f>
        <v/>
      </c>
      <c r="N13" s="63">
        <f>SUM(C2:C13)/12</f>
        <v/>
      </c>
      <c r="O13" s="64" t="n"/>
      <c r="P13" s="64" t="n"/>
      <c r="Q13" s="65" t="n"/>
      <c r="R13" s="58" t="n"/>
      <c r="S13" s="66" t="n"/>
      <c r="T13" s="66" t="n"/>
      <c r="U13" s="66" t="n"/>
      <c r="V13" s="65" t="n"/>
    </row>
    <row r="14">
      <c r="A14" s="280" t="n">
        <v>45980</v>
      </c>
      <c r="B14" s="4" t="n">
        <v>360.85</v>
      </c>
      <c r="C14" s="4" t="n">
        <v>363.84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45981</v>
      </c>
      <c r="B15" s="4" t="n">
        <v>359.8</v>
      </c>
      <c r="C15" s="4" t="n">
        <v>361.28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45982</v>
      </c>
      <c r="B16" s="4" t="n">
        <v>362.25</v>
      </c>
      <c r="C16" s="4" t="n">
        <v>361.72</v>
      </c>
      <c r="D16" s="67">
        <f>SUM(C15:C16)/2</f>
        <v/>
      </c>
      <c r="E16" s="68">
        <f>SUM(C14:C16)/3</f>
        <v/>
      </c>
      <c r="F16" s="68">
        <f>SUM(C13:C16)/4</f>
        <v/>
      </c>
      <c r="G16" s="69">
        <f>SUM(C12:C16)/5</f>
        <v/>
      </c>
      <c r="H16" s="70">
        <f>SUM(C11:C16)/6</f>
        <v/>
      </c>
      <c r="I16" s="71">
        <f>SUM(C10:C16)/7</f>
        <v/>
      </c>
      <c r="J16" s="55">
        <f>SUM(C9:C16)/8</f>
        <v/>
      </c>
      <c r="K16" s="72">
        <f>SUM(C8:C16)/9</f>
        <v/>
      </c>
      <c r="L16" s="66">
        <f>SUM(C7:C16)/10</f>
        <v/>
      </c>
      <c r="M16" s="64">
        <f>SUM(C6:C16)/11</f>
        <v/>
      </c>
      <c r="N16" s="73">
        <f>SUM(C5:C16)/12</f>
        <v/>
      </c>
      <c r="O16" s="73">
        <f>SUM(C4:C16)/13</f>
        <v/>
      </c>
      <c r="P16" s="64">
        <f>SUM(C3:C16)/14</f>
        <v/>
      </c>
      <c r="Q16" s="65">
        <f>SUM(C2:C16)/15</f>
        <v/>
      </c>
      <c r="R16" s="57" t="n"/>
      <c r="S16" s="57" t="n"/>
      <c r="T16" s="57" t="n"/>
      <c r="U16" s="57" t="n"/>
      <c r="V16" s="57" t="n"/>
    </row>
    <row r="17">
      <c r="A17" s="280" t="n">
        <v>45985</v>
      </c>
      <c r="B17" s="4" t="n">
        <v>358.3</v>
      </c>
      <c r="C17" s="4" t="n">
        <v>358.64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45986</v>
      </c>
      <c r="B18" s="4" t="n">
        <v>352.45</v>
      </c>
      <c r="C18" s="4" t="n">
        <v>354.86</v>
      </c>
      <c r="D18" s="203">
        <f>SUM(C17:C18)/2</f>
        <v/>
      </c>
      <c r="E18" s="95">
        <f>SUM(C16:C18)/3</f>
        <v/>
      </c>
      <c r="F18" s="203">
        <f>SUM(C15:C18)/4</f>
        <v/>
      </c>
      <c r="G18" s="201">
        <f>SUM(C14:C18)/5</f>
        <v/>
      </c>
      <c r="H18" s="201">
        <f>SUM(C13:C18)/6</f>
        <v/>
      </c>
      <c r="I18" s="79">
        <f>SUM(C12:C18)/7</f>
        <v/>
      </c>
      <c r="J18" s="69">
        <f>SUM(C11:C18)/8</f>
        <v/>
      </c>
      <c r="K18" s="69">
        <f>SUM(C10:C18)/9</f>
        <v/>
      </c>
      <c r="L18" s="80">
        <f>SUM(C9:C18)/10</f>
        <v/>
      </c>
      <c r="M18" s="86">
        <f>SUM(C8:C18)/11</f>
        <v/>
      </c>
      <c r="N18" s="82">
        <f>SUM(C7:C18)/12</f>
        <v/>
      </c>
      <c r="O18" s="88">
        <f>SUM(C6:C18)/13</f>
        <v/>
      </c>
      <c r="P18" s="202">
        <f>SUM(C5:C18)/14</f>
        <v/>
      </c>
      <c r="Q18" s="202">
        <f>SUM(C4:C18)/15</f>
        <v/>
      </c>
      <c r="R18" s="202">
        <f>SUM(C3:C18)/16</f>
        <v/>
      </c>
      <c r="S18" s="88">
        <f>SUM(C2:C18)/17</f>
        <v/>
      </c>
      <c r="T18" s="83" t="n"/>
      <c r="U18" s="57" t="n"/>
      <c r="V18" s="82" t="n"/>
    </row>
    <row r="19">
      <c r="A19" s="280" t="n">
        <v>45987</v>
      </c>
      <c r="B19" s="4" t="n">
        <v>359.25</v>
      </c>
      <c r="C19" s="4" t="n">
        <v>358.82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45988</v>
      </c>
      <c r="B20" s="4" t="n">
        <v>357.8</v>
      </c>
      <c r="C20" s="4" t="n">
        <v>358.92</v>
      </c>
      <c r="D20" s="74">
        <f>SUM(C19:C20)/2</f>
        <v/>
      </c>
      <c r="E20" s="75">
        <f>SUM(C18:C20)/3</f>
        <v/>
      </c>
      <c r="F20" s="75">
        <f>SUM(C17:C20)/4</f>
        <v/>
      </c>
      <c r="G20" s="76">
        <f>SUM(C16:C20)/5</f>
        <v/>
      </c>
      <c r="H20" s="75">
        <f>SUM(C15:C20)/6</f>
        <v/>
      </c>
      <c r="I20" s="77">
        <f>SUM(C14:C20)/7</f>
        <v/>
      </c>
      <c r="J20" s="78">
        <f>SUM(C13:C20)/8</f>
        <v/>
      </c>
      <c r="K20" s="68">
        <f>SUM(C12:C20)/9</f>
        <v/>
      </c>
      <c r="L20" s="68">
        <f>SUM(C11:C20)/10</f>
        <v/>
      </c>
      <c r="M20" s="79">
        <f>SUM(C10:C20)/11</f>
        <v/>
      </c>
      <c r="N20" s="71">
        <f>SUM(C9:C20)/12</f>
        <v/>
      </c>
      <c r="O20" s="80">
        <f>SUM(C8:C20)/13</f>
        <v/>
      </c>
      <c r="P20" s="81">
        <f>SUM(C7:C20)/14</f>
        <v/>
      </c>
      <c r="Q20" s="82">
        <f>SUM(C6:C20)/15</f>
        <v/>
      </c>
      <c r="R20" s="83">
        <f>SUM(C5:C20)/16</f>
        <v/>
      </c>
      <c r="S20" s="57">
        <f>SUM(C4:C20)/17</f>
        <v/>
      </c>
      <c r="T20" s="57">
        <f>SUM(C3:C20)/18</f>
        <v/>
      </c>
      <c r="U20" s="82">
        <f>SUM(C2:C20)/19</f>
        <v/>
      </c>
      <c r="V20" s="72" t="n"/>
    </row>
    <row r="21">
      <c r="A21" s="280" t="n">
        <v>45989</v>
      </c>
      <c r="B21" s="4" t="n">
        <v>356.8</v>
      </c>
      <c r="C21" s="4" t="n">
        <v>356.96</v>
      </c>
      <c r="D21" s="84">
        <f>SUM(C20:C21)/2</f>
        <v/>
      </c>
      <c r="E21" s="69">
        <f>SUM(C19:C21)/3</f>
        <v/>
      </c>
      <c r="F21" s="85">
        <f>SUM(C18:C21)/4</f>
        <v/>
      </c>
      <c r="G21" s="80">
        <f>SUM(C17:C21)/5</f>
        <v/>
      </c>
      <c r="H21" s="80">
        <f>SUM(C16:C21)/6</f>
        <v/>
      </c>
      <c r="I21" s="86">
        <f>SUM(C15:C21)/7</f>
        <v/>
      </c>
      <c r="J21" s="87">
        <f>SUM(C14:C21)/8</f>
        <v/>
      </c>
      <c r="K21" s="72">
        <f>SUM(C13:C21)/9</f>
        <v/>
      </c>
      <c r="L21" s="57">
        <f>SUM(C12:C21)/10</f>
        <v/>
      </c>
      <c r="M21" s="57">
        <f>SUM(C11:C21)/11</f>
        <v/>
      </c>
      <c r="N21" s="88">
        <f>SUM(C10:C21)/12</f>
        <v/>
      </c>
      <c r="O21" s="64">
        <f>SUM(C9:C21)/13</f>
        <v/>
      </c>
      <c r="P21" s="89">
        <f>SUM(C8:C21)/14</f>
        <v/>
      </c>
      <c r="Q21" s="90">
        <f>SUM(C7:C21)/15</f>
        <v/>
      </c>
      <c r="R21" s="61">
        <f>SUM(C6:C21)/16</f>
        <v/>
      </c>
      <c r="S21" s="91">
        <f>SUM(C5:C21)/17</f>
        <v/>
      </c>
      <c r="T21" s="91">
        <f>SUM(C4:C21)/18</f>
        <v/>
      </c>
      <c r="U21" s="91">
        <f>SUM(C3:C21)/19</f>
        <v/>
      </c>
      <c r="V21" s="91">
        <f>SUM(C2:C21)/20</f>
        <v/>
      </c>
    </row>
    <row r="22">
      <c r="A22" s="280" t="n">
        <v>45992</v>
      </c>
      <c r="B22" s="4" t="n">
        <v>363.8</v>
      </c>
      <c r="C22" s="4" t="n">
        <v>362.16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45993</v>
      </c>
      <c r="B23" s="4" t="n">
        <v>361.75</v>
      </c>
      <c r="C23" s="4" t="n">
        <v>361.28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45994</v>
      </c>
      <c r="B24" s="4" t="n">
        <v>356.85</v>
      </c>
      <c r="C24" s="4" t="n">
        <v>356.66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45995</v>
      </c>
      <c r="B25" s="4" t="n">
        <v>356.45</v>
      </c>
      <c r="C25" s="4" t="n">
        <v>356.4</v>
      </c>
      <c r="D25" s="84">
        <f>SUM(C24:C25)/2</f>
        <v/>
      </c>
      <c r="E25" s="78">
        <f>SUM(C23:C25)/3</f>
        <v/>
      </c>
      <c r="F25" s="79">
        <f>SUM(C22:C25)/4</f>
        <v/>
      </c>
      <c r="G25" s="71">
        <f>SUM(C21:C25)/5</f>
        <v/>
      </c>
      <c r="H25" s="85">
        <f>SUM(C20:C25)/6</f>
        <v/>
      </c>
      <c r="I25" s="88">
        <f>SUM(C19:C25)/7</f>
        <v/>
      </c>
      <c r="J25" s="59">
        <f>SUM(C18:C25)/8</f>
        <v/>
      </c>
      <c r="K25" s="199">
        <f>SUM(C17:C25)/9</f>
        <v/>
      </c>
      <c r="L25" s="206">
        <f>SUM(C16:C25)/10</f>
        <v/>
      </c>
      <c r="M25" s="198">
        <f>SUM(C15:C25)/11</f>
        <v/>
      </c>
      <c r="N25" s="207">
        <f>SUM(C14:C25)/12</f>
        <v/>
      </c>
      <c r="O25" s="197">
        <f>SUM(C13:C25)/13</f>
        <v/>
      </c>
      <c r="P25" s="218">
        <f>SUM(C12:C25)/14</f>
        <v/>
      </c>
      <c r="Q25" s="222">
        <f>SUM(C11:C25)/15</f>
        <v/>
      </c>
      <c r="R25" s="210">
        <f>SUM(C10:C25)/16</f>
        <v/>
      </c>
      <c r="S25" s="242">
        <f>SUM(C9:C25)/17</f>
        <v/>
      </c>
      <c r="T25" s="112">
        <f>SUM(C8:C25)/18</f>
        <v/>
      </c>
      <c r="U25" s="139">
        <f>SUM(C7:C25)/19</f>
        <v/>
      </c>
      <c r="V25" s="127">
        <f>SUM(C6:C25)/20</f>
        <v/>
      </c>
    </row>
    <row r="26">
      <c r="A26" s="280" t="n">
        <v>45996</v>
      </c>
      <c r="B26" s="4" t="n">
        <v>353.6</v>
      </c>
      <c r="C26" s="4" t="n">
        <v>354.49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45999</v>
      </c>
      <c r="B27" s="4" t="n">
        <v>348.3</v>
      </c>
      <c r="C27" s="4" t="n">
        <v>350.28</v>
      </c>
      <c r="D27" s="74">
        <f>SUM(C26:C27)/2</f>
        <v/>
      </c>
      <c r="E27" s="74">
        <f>SUM(C25:C27)/3</f>
        <v/>
      </c>
      <c r="F27" s="74">
        <f>SUM(C24:C27)/4</f>
        <v/>
      </c>
      <c r="G27" s="74">
        <f>SUM(C23:C27)/5</f>
        <v/>
      </c>
      <c r="H27" s="94">
        <f>SUM(C22:C27)/6</f>
        <v/>
      </c>
      <c r="I27" s="94">
        <f>SUM(C21:C27)/7</f>
        <v/>
      </c>
      <c r="J27" s="94">
        <f>SUM(C20:C27)/8</f>
        <v/>
      </c>
      <c r="K27" s="74">
        <f>SUM(C19:C27)/9</f>
        <v/>
      </c>
      <c r="L27" s="74">
        <f>SUM(C18:C27)/10</f>
        <v/>
      </c>
      <c r="M27" s="74">
        <f>SUM(C17:C27)/11</f>
        <v/>
      </c>
      <c r="N27" s="74">
        <f>SUM(C16:C27)/12</f>
        <v/>
      </c>
      <c r="O27" s="74">
        <f>SUM(C15:C27)/13</f>
        <v/>
      </c>
      <c r="P27" s="74">
        <f>SUM(C14:C27)/14</f>
        <v/>
      </c>
      <c r="Q27" s="74">
        <f>SUM(C13:C27)/15</f>
        <v/>
      </c>
      <c r="R27" s="74">
        <f>SUM(C12:C27)/16</f>
        <v/>
      </c>
      <c r="S27" s="74">
        <f>SUM(C11:C27)/17</f>
        <v/>
      </c>
      <c r="T27" s="74">
        <f>SUM(C10:C27)/18</f>
        <v/>
      </c>
      <c r="U27" s="76">
        <f>SUM(C9:C27)/19</f>
        <v/>
      </c>
      <c r="V27" s="95">
        <f>SUM(C8:C27)/20</f>
        <v/>
      </c>
    </row>
    <row r="28">
      <c r="A28" s="280" t="n">
        <v>46000</v>
      </c>
      <c r="B28" s="4" t="n">
        <v>344.7</v>
      </c>
      <c r="C28" s="4" t="n">
        <v>345.24</v>
      </c>
      <c r="D28" s="84">
        <f>SUM(C27:C28)/2</f>
        <v/>
      </c>
      <c r="E28" s="74">
        <f>SUM(C26:C28)/3</f>
        <v/>
      </c>
      <c r="F28" s="78">
        <f>SUM(C25:C28)/4</f>
        <v/>
      </c>
      <c r="G28" s="85">
        <f>SUM(C24:C28)/5</f>
        <v/>
      </c>
      <c r="H28" s="72">
        <f>SUM(C23:C28)/6</f>
        <v/>
      </c>
      <c r="I28" s="57">
        <f>SUM(C22:C28)/7</f>
        <v/>
      </c>
      <c r="J28" s="65">
        <f>SUM(C21:C28)/8</f>
        <v/>
      </c>
      <c r="K28" s="64">
        <f>SUM(C20:C28)/9</f>
        <v/>
      </c>
      <c r="L28" s="89">
        <f>SUM(C19:C28)/10</f>
        <v/>
      </c>
      <c r="M28" s="63">
        <f>SUM(C18:C28)/11</f>
        <v/>
      </c>
      <c r="N28" s="63">
        <f>SUM(C17:C28)/12</f>
        <v/>
      </c>
      <c r="O28" s="63">
        <f>SUM(C16:C28)/13</f>
        <v/>
      </c>
      <c r="P28" s="90">
        <f>SUM(C15:C28)/14</f>
        <v/>
      </c>
      <c r="Q28" s="61">
        <f>SUM(C14:C28)/15</f>
        <v/>
      </c>
      <c r="R28" s="226">
        <f>SUM(C13:C28)/16</f>
        <v/>
      </c>
      <c r="S28" s="200">
        <f>SUM(C12:C28)/17</f>
        <v/>
      </c>
      <c r="T28" s="224">
        <f>SUM(C11:C28)/18</f>
        <v/>
      </c>
      <c r="U28" s="206">
        <f>SUM(C10:C28)/19</f>
        <v/>
      </c>
      <c r="V28" s="207">
        <f>SUM(C9:C28)/20</f>
        <v/>
      </c>
    </row>
    <row r="29">
      <c r="A29" s="280" t="n">
        <v>46001</v>
      </c>
      <c r="B29" s="4" t="n">
        <v>343.4</v>
      </c>
      <c r="C29" s="4" t="n">
        <v>344.11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46002</v>
      </c>
      <c r="B30" s="4" t="n">
        <v>346.65</v>
      </c>
      <c r="C30" s="4" t="n">
        <v>345.11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46003</v>
      </c>
      <c r="B31" s="4" t="n">
        <v>347.45</v>
      </c>
      <c r="C31" s="4" t="n">
        <v>347.06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46006</v>
      </c>
      <c r="B32" s="4" t="n">
        <v>347.15</v>
      </c>
      <c r="C32" s="4" t="n">
        <v>345.97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46007</v>
      </c>
      <c r="B33" s="4" t="n">
        <v>345.45</v>
      </c>
      <c r="C33" s="4" t="n">
        <v>346.04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46008</v>
      </c>
      <c r="B34" s="4" t="n">
        <v>346.35</v>
      </c>
      <c r="C34" s="4" t="n">
        <v>347.24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46009</v>
      </c>
      <c r="B35" s="4" t="n">
        <v>345.8</v>
      </c>
      <c r="C35" s="4" t="n">
        <v>342.63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46010</v>
      </c>
      <c r="B36" s="4" t="n">
        <v>352.65</v>
      </c>
      <c r="C36" s="4" t="n">
        <v>352.45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46013</v>
      </c>
      <c r="B37" s="4" t="n">
        <v>359.15</v>
      </c>
      <c r="C37" s="4" t="n">
        <v>358.33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46014</v>
      </c>
      <c r="B38" s="4" t="n">
        <v>363.25</v>
      </c>
      <c r="C38" s="4" t="n">
        <v>363.13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46015</v>
      </c>
      <c r="B39" s="4" t="n">
        <v>359.2</v>
      </c>
      <c r="C39" s="4" t="n">
        <v>360.4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46017</v>
      </c>
      <c r="B40" s="4" t="n">
        <v>358.8</v>
      </c>
      <c r="C40" s="4" t="n">
        <v>357.32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46020</v>
      </c>
      <c r="B41" s="4" t="n">
        <v>358.6</v>
      </c>
      <c r="C41" s="4" t="n">
        <v>359.73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46021</v>
      </c>
      <c r="B42" s="4" t="n">
        <v>361.75</v>
      </c>
      <c r="C42" s="4" t="n">
        <v>361.44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46022</v>
      </c>
      <c r="B43" s="4" t="n">
        <v>367.35</v>
      </c>
      <c r="C43" s="4" t="n">
        <v>365.71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46023</v>
      </c>
      <c r="B44" s="4" t="n">
        <v>367.55</v>
      </c>
      <c r="C44" s="4" t="n">
        <v>367.92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46024</v>
      </c>
      <c r="B45" s="4" t="n">
        <v>370.35</v>
      </c>
      <c r="C45" s="4" t="n">
        <v>370.7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46027</v>
      </c>
      <c r="B46" s="4" t="n">
        <v>373.55</v>
      </c>
      <c r="C46" s="4" t="n">
        <v>372.22</v>
      </c>
      <c r="D46" s="75">
        <f>SUM(C45:C46)/2</f>
        <v/>
      </c>
      <c r="E46" s="201">
        <f>SUM(C44:C46)/3</f>
        <v/>
      </c>
      <c r="F46" s="80">
        <f>SUM(C43:C46)/4</f>
        <v/>
      </c>
      <c r="G46" s="87">
        <f>SUM(C42:C46)/5</f>
        <v/>
      </c>
      <c r="H46" s="82">
        <f>SUM(C41:C46)/6</f>
        <v/>
      </c>
      <c r="I46" s="72">
        <f>SUM(C40:C46)/7</f>
        <v/>
      </c>
      <c r="J46" s="72">
        <f>SUM(C39:C46)/8</f>
        <v/>
      </c>
      <c r="K46" s="72">
        <f>SUM(C38:C46)/9</f>
        <v/>
      </c>
      <c r="L46" s="82">
        <f>SUM(C37:C46)/10</f>
        <v/>
      </c>
      <c r="M46" s="57">
        <f>SUM(C36:C46)/11</f>
        <v/>
      </c>
      <c r="N46" s="202">
        <f>SUM(C35:C46)/12</f>
        <v/>
      </c>
      <c r="O46" s="65">
        <f>SUM(C34:C46)/13</f>
        <v/>
      </c>
      <c r="P46" s="58">
        <f>SUM(C33:C46)/14</f>
        <v/>
      </c>
      <c r="Q46" s="65">
        <f>SUM(C32:C46)/15</f>
        <v/>
      </c>
      <c r="R46" s="64">
        <f>SUM(C31:C46)/16</f>
        <v/>
      </c>
      <c r="S46" s="73">
        <f>SUM(C30:C46)/17</f>
        <v/>
      </c>
      <c r="T46" s="73">
        <f>SUM(C29:C46)/18</f>
        <v/>
      </c>
      <c r="U46" s="73">
        <f>SUM(C28:C46)/19</f>
        <v/>
      </c>
      <c r="V46" s="64">
        <f>SUM(C27:C46)/20</f>
        <v/>
      </c>
    </row>
    <row r="47">
      <c r="A47" s="280" t="n">
        <v>46028</v>
      </c>
      <c r="B47" s="4" t="n">
        <v>368.9</v>
      </c>
      <c r="C47" s="4" t="n">
        <v>366.2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46029</v>
      </c>
      <c r="B48" s="4" t="n">
        <v>363.35</v>
      </c>
      <c r="C48" s="4" t="n">
        <v>361.93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46030</v>
      </c>
      <c r="B49" s="4" t="n">
        <v>359.45</v>
      </c>
      <c r="C49" s="4" t="n">
        <v>360.85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46031</v>
      </c>
      <c r="B50" s="4" t="n">
        <v>354.15</v>
      </c>
      <c r="C50" s="4" t="n">
        <v>355.62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46034</v>
      </c>
      <c r="B51" s="4" t="n">
        <v>350.55</v>
      </c>
      <c r="C51" s="4" t="n">
        <v>350.68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46035</v>
      </c>
      <c r="B52" s="4" t="n">
        <v>349.75</v>
      </c>
      <c r="C52" s="4" t="n">
        <v>348.4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46036</v>
      </c>
      <c r="B53" s="4" t="n">
        <v>349.8</v>
      </c>
      <c r="C53" s="4" t="n">
        <v>351.19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46038</v>
      </c>
      <c r="B54" s="4" t="n">
        <v>353.6</v>
      </c>
      <c r="C54" s="4" t="n">
        <v>355.52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46041</v>
      </c>
      <c r="B55" s="4" t="n">
        <v>344</v>
      </c>
      <c r="C55" s="4" t="n">
        <v>343.53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46042</v>
      </c>
      <c r="B56" s="4" t="n">
        <v>337.85</v>
      </c>
      <c r="C56" s="4" t="n">
        <v>339.6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46043</v>
      </c>
      <c r="B57" s="4" t="n">
        <v>339.25</v>
      </c>
      <c r="C57" s="4" t="n">
        <v>340.31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46044</v>
      </c>
      <c r="B58" s="4" t="n">
        <v>347.3</v>
      </c>
      <c r="C58" s="4" t="n">
        <v>347.68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46045</v>
      </c>
      <c r="B59" s="4" t="n">
        <v>344.45</v>
      </c>
      <c r="C59" s="4" t="n">
        <v>346.04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46049</v>
      </c>
      <c r="B60" s="4" t="n">
        <v>340.55</v>
      </c>
      <c r="C60" s="4" t="n">
        <v>339.96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46050</v>
      </c>
      <c r="B61" s="4" t="n">
        <v>340.45</v>
      </c>
      <c r="C61" s="4" t="n">
        <v>340.74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46051</v>
      </c>
      <c r="B62" s="4" t="n">
        <v>351.8</v>
      </c>
      <c r="C62" s="4" t="n">
        <v>345.59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46052</v>
      </c>
      <c r="B63" s="4" t="n">
        <v>350.05</v>
      </c>
      <c r="C63" s="4" t="n">
        <v>350.32</v>
      </c>
      <c r="D63" s="155">
        <f>SUM(C62:C63)/2</f>
        <v/>
      </c>
      <c r="E63" s="123">
        <f>SUM(C61:C63)/3</f>
        <v/>
      </c>
      <c r="F63" s="100">
        <f>SUM(C60:C63)/4</f>
        <v/>
      </c>
      <c r="G63" s="100">
        <f>SUM(C59:C63)/5</f>
        <v/>
      </c>
      <c r="H63" s="122">
        <f>SUM(C58:C63)/6</f>
        <v/>
      </c>
      <c r="I63" s="100">
        <f>SUM(C57:C63)/7</f>
        <v/>
      </c>
      <c r="J63" s="134">
        <f>SUM(C56:C63)/8</f>
        <v/>
      </c>
      <c r="K63" s="124">
        <f>SUM(C55:C63)/9</f>
        <v/>
      </c>
      <c r="L63" s="272">
        <f>SUM(C54:C63)/10</f>
        <v/>
      </c>
      <c r="M63" s="105">
        <f>SUM(C53:C63)/11</f>
        <v/>
      </c>
      <c r="N63" s="156">
        <f>SUM(C52:C63)/12</f>
        <v/>
      </c>
      <c r="O63" s="108">
        <f>SUM(C51:C63)/13</f>
        <v/>
      </c>
      <c r="P63" s="109">
        <f>SUM(C50:C63)/14</f>
        <v/>
      </c>
      <c r="Q63" s="111">
        <f>SUM(C49:C63)/15</f>
        <v/>
      </c>
      <c r="R63" s="242">
        <f>SUM(C48:C63)/16</f>
        <v/>
      </c>
      <c r="S63" s="273">
        <f>SUM(C47:C63)/17</f>
        <v/>
      </c>
      <c r="T63" s="210">
        <f>SUM(C46:C63)/18</f>
        <v/>
      </c>
      <c r="U63" s="240">
        <f>SUM(C45:C63)/19</f>
        <v/>
      </c>
      <c r="V63" s="222">
        <f>SUM(C44:C63)/20</f>
        <v/>
      </c>
    </row>
    <row r="64">
      <c r="A64" s="280" t="n">
        <v>46054</v>
      </c>
      <c r="B64" s="4" t="n">
        <v>344.65</v>
      </c>
      <c r="C64" s="4" t="n">
        <v>350.75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46055</v>
      </c>
      <c r="B65" s="4" t="n">
        <v>362.9</v>
      </c>
      <c r="C65" s="4" t="n">
        <v>356.7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46056</v>
      </c>
      <c r="B66" s="4" t="n">
        <v>372.05</v>
      </c>
      <c r="C66" s="4" t="n">
        <v>372.54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46057</v>
      </c>
      <c r="B67" s="4" t="n">
        <v>375.45</v>
      </c>
      <c r="C67" s="4" t="n">
        <v>373.39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46058</v>
      </c>
      <c r="B68" s="4" t="n">
        <v>374.15</v>
      </c>
      <c r="C68" s="4" t="n">
        <v>370.21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46059</v>
      </c>
      <c r="B69" s="4" t="n">
        <v>369.5</v>
      </c>
      <c r="C69" s="4" t="n">
        <v>372.37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46062</v>
      </c>
      <c r="B70" s="4" t="n">
        <v>377.4</v>
      </c>
      <c r="C70" s="4" t="n">
        <v>376.26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46063</v>
      </c>
      <c r="B71" s="4" t="n">
        <v>379.35</v>
      </c>
      <c r="C71" s="4" t="n">
        <v>379.99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46064</v>
      </c>
      <c r="B72" s="4" t="n">
        <v>384.7</v>
      </c>
      <c r="C72" s="4" t="n">
        <v>384.88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46065</v>
      </c>
      <c r="B73" s="4" t="n">
        <v>383.45</v>
      </c>
      <c r="C73" s="4" t="n">
        <v>383.64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46066</v>
      </c>
      <c r="B74" s="4" t="n">
        <v>380.25</v>
      </c>
      <c r="C74" s="4" t="n">
        <v>380.98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46069</v>
      </c>
      <c r="B75" s="4" t="n">
        <v>377.25</v>
      </c>
      <c r="C75" s="4" t="n">
        <v>377.21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46070</v>
      </c>
      <c r="B76" s="4" t="n">
        <v>382.85</v>
      </c>
      <c r="C76" s="4" t="n">
        <v>379.87</v>
      </c>
      <c r="D76" s="85">
        <f>SUM(C75:C76)/2</f>
        <v/>
      </c>
      <c r="E76" s="68">
        <f>SUM(C74:C76)/3</f>
        <v/>
      </c>
      <c r="F76" s="78">
        <f>SUM(C73:C76)/4</f>
        <v/>
      </c>
      <c r="G76" s="203">
        <f>SUM(C72:C76)/5</f>
        <v/>
      </c>
      <c r="H76" s="203">
        <f>SUM(C71:C76)/6</f>
        <v/>
      </c>
      <c r="I76" s="69">
        <f>SUM(C70:C76)/7</f>
        <v/>
      </c>
      <c r="J76" s="204">
        <f>SUM(C69:C76)/8</f>
        <v/>
      </c>
      <c r="K76" s="56">
        <f>SUM(C68:C76)/9</f>
        <v/>
      </c>
      <c r="L76" s="205">
        <f>SUM(C67:C76)/10</f>
        <v/>
      </c>
      <c r="M76" s="90">
        <f>SUM(C66:C76)/11</f>
        <v/>
      </c>
      <c r="N76" s="206">
        <f>SUM(C65:C76)/12</f>
        <v/>
      </c>
      <c r="O76" s="198">
        <f>SUM(C64:C76)/13</f>
        <v/>
      </c>
      <c r="P76" s="207">
        <f>SUM(C63:C76)/14</f>
        <v/>
      </c>
      <c r="Q76" s="208">
        <f>SUM(C62:C76)/15</f>
        <v/>
      </c>
      <c r="R76" s="195">
        <f>SUM(C61:C76)/16</f>
        <v/>
      </c>
      <c r="S76" s="209">
        <f>SUM(C60:C76)/17</f>
        <v/>
      </c>
      <c r="T76" s="210">
        <f>SUM(C59:C76)/18</f>
        <v/>
      </c>
      <c r="U76" s="211">
        <f>SUM(C58:C76)/19</f>
        <v/>
      </c>
      <c r="V76" s="212">
        <f>SUM(C57:C76)/20</f>
        <v/>
      </c>
    </row>
    <row r="77">
      <c r="A77" s="280" t="n">
        <v>46071</v>
      </c>
      <c r="B77" s="4" t="n">
        <v>382.85</v>
      </c>
      <c r="C77" s="4" t="n">
        <v>382.02</v>
      </c>
      <c r="D77" s="242">
        <f>SUM(C76:C77)/2</f>
        <v/>
      </c>
      <c r="E77" s="276">
        <f>SUM(C75:C77)/3</f>
        <v/>
      </c>
      <c r="F77" s="273">
        <f>SUM(C74:C77)/4</f>
        <v/>
      </c>
      <c r="G77" s="277">
        <f>SUM(C73:C77)/5</f>
        <v/>
      </c>
      <c r="H77" s="219">
        <f>SUM(C72:C77)/6</f>
        <v/>
      </c>
      <c r="I77" s="195">
        <f>SUM(C71:C77)/7</f>
        <v/>
      </c>
      <c r="J77" s="220">
        <f>SUM(C70:C77)/8</f>
        <v/>
      </c>
      <c r="K77" s="220">
        <f>SUM(C69:C77)/9</f>
        <v/>
      </c>
      <c r="L77" s="220">
        <f>SUM(C68:C77)/10</f>
        <v/>
      </c>
      <c r="M77" s="219">
        <f>SUM(C67:C77)/11</f>
        <v/>
      </c>
      <c r="N77" s="278">
        <f>SUM(C66:C77)/12</f>
        <v/>
      </c>
      <c r="O77" s="273">
        <f>SUM(C65:C77)/13</f>
        <v/>
      </c>
      <c r="P77" s="279">
        <f>SUM(C64:C77)/14</f>
        <v/>
      </c>
      <c r="Q77" s="242">
        <f>SUM(C63:C77)/15</f>
        <v/>
      </c>
      <c r="R77" s="276">
        <f>SUM(C62:C77)/16</f>
        <v/>
      </c>
      <c r="S77" s="112">
        <f>SUM(C61:C77)/17</f>
        <v/>
      </c>
      <c r="T77" s="110">
        <f>SUM(C60:C77)/18</f>
        <v/>
      </c>
      <c r="U77" s="139">
        <f>SUM(C59:C77)/19</f>
        <v/>
      </c>
      <c r="V77" s="109">
        <f>SUM(C58:C77)/20</f>
        <v/>
      </c>
    </row>
    <row r="78">
      <c r="A78" s="280" t="n">
        <v>46072</v>
      </c>
      <c r="B78" s="4" t="n">
        <v>375.7</v>
      </c>
      <c r="C78" s="4" t="n">
        <v>380.98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46073</v>
      </c>
      <c r="B79" s="4" t="n">
        <v>378</v>
      </c>
      <c r="C79" s="4" t="n">
        <v>377.67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46076</v>
      </c>
      <c r="B80" s="4" t="n">
        <v>379.95</v>
      </c>
      <c r="C80" s="4" t="n">
        <v>379.21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46077</v>
      </c>
      <c r="B81" s="4" t="n">
        <v>377.55</v>
      </c>
      <c r="C81" s="4" t="n">
        <v>377.45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46078</v>
      </c>
      <c r="B82" s="4" t="n">
        <v>381.85</v>
      </c>
      <c r="C82" s="4" t="n">
        <v>381.77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46079</v>
      </c>
      <c r="B83" s="4" t="n">
        <v>391.55</v>
      </c>
      <c r="C83" s="4" t="n">
        <v>389.11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46080</v>
      </c>
      <c r="B84" s="4" t="n">
        <v>382.65</v>
      </c>
      <c r="C84" s="4" t="n">
        <v>385.64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46083</v>
      </c>
      <c r="B85" s="4" t="n">
        <v>370.6</v>
      </c>
      <c r="C85" s="4" t="n">
        <v>371.81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46085</v>
      </c>
      <c r="B86" s="4" t="n">
        <v>351.2</v>
      </c>
      <c r="C86" s="4" t="n">
        <v>354.17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46086</v>
      </c>
      <c r="B87" s="4" t="n">
        <v>355.15</v>
      </c>
      <c r="C87" s="4" t="n">
        <v>352.36</v>
      </c>
      <c r="D87" s="96">
        <f>SUM(C86:C87)/2</f>
        <v/>
      </c>
      <c r="E87" s="97">
        <f>SUM(C85:C87)/3</f>
        <v/>
      </c>
      <c r="F87" s="98">
        <f>SUM(C84:C87)/4</f>
        <v/>
      </c>
      <c r="G87" s="99">
        <f>SUM(C83:C87)/5</f>
        <v/>
      </c>
      <c r="H87" s="100">
        <f>SUM(C82:C87)/6</f>
        <v/>
      </c>
      <c r="I87" s="101">
        <f>SUM(C81:C87)/7</f>
        <v/>
      </c>
      <c r="J87" s="102">
        <f>SUM(C80:C87)/8</f>
        <v/>
      </c>
      <c r="K87" s="103">
        <f>SUM(C79:C87)/9</f>
        <v/>
      </c>
      <c r="L87" s="104">
        <f>SUM(C78:C87)/10</f>
        <v/>
      </c>
      <c r="M87" s="105">
        <f>SUM(C77:C87)/11</f>
        <v/>
      </c>
      <c r="N87" s="106">
        <f>SUM(C76:C87)/12</f>
        <v/>
      </c>
      <c r="O87" s="107">
        <f>SUM(C75:C87)/13</f>
        <v/>
      </c>
      <c r="P87" s="108">
        <f>SUM(C74:C87)/14</f>
        <v/>
      </c>
      <c r="Q87" s="109">
        <f>SUM(C73:C87)/15</f>
        <v/>
      </c>
      <c r="R87" s="110">
        <f>SUM(C72:C87)/16</f>
        <v/>
      </c>
      <c r="S87" s="111">
        <f>SUM(C71:C87)/17</f>
        <v/>
      </c>
      <c r="T87" s="112">
        <f>SUM(C70:C87)/18</f>
        <v/>
      </c>
      <c r="U87" s="112">
        <f>SUM(C69:C87)/19</f>
        <v/>
      </c>
      <c r="V87" s="113">
        <f>SUM(C68:C87)/20</f>
        <v/>
      </c>
    </row>
    <row r="88">
      <c r="A88" s="280" t="n">
        <v>46087</v>
      </c>
      <c r="B88" s="4" t="n">
        <v>350.75</v>
      </c>
      <c r="C88" s="4" t="n">
        <v>351.71</v>
      </c>
      <c r="D88" s="115">
        <f>SUM(C87:C88)/2</f>
        <v/>
      </c>
      <c r="E88" s="163">
        <f>SUM(C86:C88)/3</f>
        <v/>
      </c>
      <c r="F88" s="172">
        <f>SUM(C85:C88)/4</f>
        <v/>
      </c>
      <c r="G88" s="182">
        <f>SUM(C84:C88)/5</f>
        <v/>
      </c>
      <c r="H88" s="153">
        <f>SUM(C83:C88)/6</f>
        <v/>
      </c>
      <c r="I88" s="174">
        <f>SUM(C82:C88)/7</f>
        <v/>
      </c>
      <c r="J88" s="146">
        <f>SUM(C81:C88)/8</f>
        <v/>
      </c>
      <c r="K88" s="154">
        <f>SUM(C80:C88)/9</f>
        <v/>
      </c>
      <c r="L88" s="243">
        <f>SUM(C79:C88)/10</f>
        <v/>
      </c>
      <c r="M88" s="103">
        <f>SUM(C78:C88)/11</f>
        <v/>
      </c>
      <c r="N88" s="137">
        <f>SUM(C77:C88)/12</f>
        <v/>
      </c>
      <c r="O88" s="169">
        <f>SUM(C76:C88)/13</f>
        <v/>
      </c>
      <c r="P88" s="105">
        <f>SUM(C75:C88)/14</f>
        <v/>
      </c>
      <c r="Q88" s="107">
        <f>SUM(C74:C88)/15</f>
        <v/>
      </c>
      <c r="R88" s="244">
        <f>SUM(C73:C88)/16</f>
        <v/>
      </c>
      <c r="S88" s="109">
        <f>SUM(C72:C88)/17</f>
        <v/>
      </c>
      <c r="T88" s="110">
        <f>SUM(C71:C88)/18</f>
        <v/>
      </c>
      <c r="U88" s="110">
        <f>SUM(C70:C88)/19</f>
        <v/>
      </c>
      <c r="V88" s="140">
        <f>SUM(C69:C88)/20</f>
        <v/>
      </c>
    </row>
    <row r="89">
      <c r="A89" s="280" t="n">
        <v>46090</v>
      </c>
      <c r="B89" s="4" t="n">
        <v>332</v>
      </c>
      <c r="C89" s="4" t="n">
        <v>332.18</v>
      </c>
      <c r="D89" s="114">
        <f>SUM(C88:C89)/2</f>
        <v/>
      </c>
      <c r="E89" s="115">
        <f>SUM(C87:C89)/3</f>
        <v/>
      </c>
      <c r="F89" s="116">
        <f>SUM(C86:C89)/4</f>
        <v/>
      </c>
      <c r="G89" s="117">
        <f>SUM(C85:C89)/5</f>
        <v/>
      </c>
      <c r="H89" s="118">
        <f>SUM(C84:C89)/6</f>
        <v/>
      </c>
      <c r="I89" s="119">
        <f>SUM(C83:C89)/7</f>
        <v/>
      </c>
      <c r="J89" s="120">
        <f>SUM(C82:C89)/8</f>
        <v/>
      </c>
      <c r="K89" s="121">
        <f>SUM(C81:C89)/9</f>
        <v/>
      </c>
      <c r="L89" s="122">
        <f>SUM(C80:C89)/10</f>
        <v/>
      </c>
      <c r="M89" s="123">
        <f>SUM(C79:C89)/11</f>
        <v/>
      </c>
      <c r="N89" s="101">
        <f>SUM(C78:C89)/12</f>
        <v/>
      </c>
      <c r="O89" s="102">
        <f>SUM(C77:C89)/13</f>
        <v/>
      </c>
      <c r="P89" s="124">
        <f>SUM(C76:C89)/14</f>
        <v/>
      </c>
      <c r="Q89" s="103">
        <f>SUM(C75:C89)/15</f>
        <v/>
      </c>
      <c r="R89" s="104">
        <f>SUM(C74:C89)/16</f>
        <v/>
      </c>
      <c r="S89" s="106">
        <f>SUM(C73:C89)/17</f>
        <v/>
      </c>
      <c r="T89" s="125">
        <f>SUM(C72:C89)/18</f>
        <v/>
      </c>
      <c r="U89" s="126">
        <f>SUM(C71:C89)/19</f>
        <v/>
      </c>
      <c r="V89" s="127">
        <f>SUM(C70:C89)/20</f>
        <v/>
      </c>
    </row>
    <row r="90">
      <c r="A90" s="280" t="n">
        <v>46091</v>
      </c>
      <c r="B90" s="4" t="n">
        <v>345.2</v>
      </c>
      <c r="C90" s="4" t="n">
        <v>340.77</v>
      </c>
      <c r="D90" s="115">
        <f>SUM(C89:C90)/2</f>
        <v/>
      </c>
      <c r="E90" s="128">
        <f>SUM(C88:C90)/3</f>
        <v/>
      </c>
      <c r="F90" s="129">
        <f>SUM(C87:C90)/4</f>
        <v/>
      </c>
      <c r="G90" s="130">
        <f>SUM(C86:C90)/5</f>
        <v/>
      </c>
      <c r="H90" s="131">
        <f>SUM(C85:C90)/6</f>
        <v/>
      </c>
      <c r="I90" s="132">
        <f>SUM(C84:C90)/7</f>
        <v/>
      </c>
      <c r="J90" s="133">
        <f>SUM(C83:C90)/8</f>
        <v/>
      </c>
      <c r="K90" s="122">
        <f>SUM(C82:C90)/9</f>
        <v/>
      </c>
      <c r="L90" s="134">
        <f>SUM(C81:C90)/10</f>
        <v/>
      </c>
      <c r="M90" s="135">
        <f>SUM(C80:C90)/11</f>
        <v/>
      </c>
      <c r="N90" s="136">
        <f>SUM(C79:C90)/12</f>
        <v/>
      </c>
      <c r="O90" s="137">
        <f>SUM(C78:C90)/13</f>
        <v/>
      </c>
      <c r="P90" s="105">
        <f>SUM(C77:C90)/14</f>
        <v/>
      </c>
      <c r="Q90" s="107">
        <f>SUM(C76:C90)/15</f>
        <v/>
      </c>
      <c r="R90" s="138">
        <f>SUM(C75:C90)/16</f>
        <v/>
      </c>
      <c r="S90" s="126">
        <f>SUM(C74:C90)/17</f>
        <v/>
      </c>
      <c r="T90" s="139">
        <f>SUM(C73:C90)/18</f>
        <v/>
      </c>
      <c r="U90" s="140">
        <f>SUM(C72:C90)/19</f>
        <v/>
      </c>
      <c r="V90" s="141">
        <f>SUM(C71:C90)/20</f>
        <v/>
      </c>
    </row>
    <row r="91">
      <c r="A91" s="280" t="n">
        <v>46092</v>
      </c>
      <c r="B91" s="4" t="n">
        <v>335.35</v>
      </c>
      <c r="C91" s="4" t="n">
        <v>339.43</v>
      </c>
      <c r="D91" s="115">
        <f>SUM(C90:C91)/2</f>
        <v/>
      </c>
      <c r="E91" s="142">
        <f>SUM(C89:C91)/3</f>
        <v/>
      </c>
      <c r="F91" s="117">
        <f>SUM(C88:C91)/4</f>
        <v/>
      </c>
      <c r="G91" s="143">
        <f>SUM(C87:C91)/5</f>
        <v/>
      </c>
      <c r="H91" s="144">
        <f>SUM(C86:C91)/6</f>
        <v/>
      </c>
      <c r="I91" s="145">
        <f>SUM(C85:C91)/7</f>
        <v/>
      </c>
      <c r="J91" s="120">
        <f>SUM(C84:C91)/8</f>
        <v/>
      </c>
      <c r="K91" s="99">
        <f>SUM(C83:C91)/9</f>
        <v/>
      </c>
      <c r="L91" s="146">
        <f>SUM(C82:C91)/10</f>
        <v/>
      </c>
      <c r="M91" s="135">
        <f>SUM(C81:C91)/11</f>
        <v/>
      </c>
      <c r="N91" s="124">
        <f>SUM(C80:C91)/12</f>
        <v/>
      </c>
      <c r="O91" s="137">
        <f>SUM(C79:C91)/13</f>
        <v/>
      </c>
      <c r="P91" s="105">
        <f>SUM(C78:C91)/14</f>
        <v/>
      </c>
      <c r="Q91" s="107">
        <f>SUM(C77:C91)/15</f>
        <v/>
      </c>
      <c r="R91" s="125">
        <f>SUM(C76:C91)/16</f>
        <v/>
      </c>
      <c r="S91" s="126">
        <f>SUM(C75:C91)/17</f>
        <v/>
      </c>
      <c r="T91" s="109">
        <f>SUM(C74:C91)/18</f>
        <v/>
      </c>
      <c r="U91" s="147">
        <f>SUM(C73:C91)/19</f>
        <v/>
      </c>
      <c r="V91" s="141">
        <f>SUM(C72:C91)/20</f>
        <v/>
      </c>
    </row>
    <row r="92">
      <c r="A92" s="280" t="n">
        <v>46093</v>
      </c>
      <c r="B92" s="4" t="n">
        <v>324.55</v>
      </c>
      <c r="C92" s="4" t="n">
        <v>326.4</v>
      </c>
      <c r="D92" s="96">
        <f>SUM(C91:C92)/2</f>
        <v/>
      </c>
      <c r="E92" s="115">
        <f>SUM(C90:C92)/3</f>
        <v/>
      </c>
      <c r="F92" s="148">
        <f>SUM(C89:C92)/4</f>
        <v/>
      </c>
      <c r="G92" s="149">
        <f>SUM(C88:C92)/5</f>
        <v/>
      </c>
      <c r="H92" s="150">
        <f>SUM(C87:C92)/6</f>
        <v/>
      </c>
      <c r="I92" s="151">
        <f>SUM(C86:C92)/7</f>
        <v/>
      </c>
      <c r="J92" s="152">
        <f>SUM(C85:C92)/8</f>
        <v/>
      </c>
      <c r="K92" s="119">
        <f>SUM(C84:C92)/9</f>
        <v/>
      </c>
      <c r="L92" s="153">
        <f>SUM(C83:C92)/10</f>
        <v/>
      </c>
      <c r="M92" s="99">
        <f>SUM(C82:C92)/11</f>
        <v/>
      </c>
      <c r="N92" s="146">
        <f>SUM(C81:C92)/12</f>
        <v/>
      </c>
      <c r="O92" s="154">
        <f>SUM(C80:C92)/13</f>
        <v/>
      </c>
      <c r="P92" s="102">
        <f>SUM(C79:C92)/14</f>
        <v/>
      </c>
      <c r="Q92" s="155">
        <f>SUM(C78:C92)/15</f>
        <v/>
      </c>
      <c r="R92" s="104">
        <f>SUM(C77:C92)/16</f>
        <v/>
      </c>
      <c r="S92" s="105">
        <f>SUM(C76:C92)/17</f>
        <v/>
      </c>
      <c r="T92" s="156">
        <f>SUM(C75:C92)/18</f>
        <v/>
      </c>
      <c r="U92" s="125">
        <f>SUM(C74:C92)/19</f>
        <v/>
      </c>
      <c r="V92" s="109">
        <f>SUM(C73:C92)/20</f>
        <v/>
      </c>
    </row>
    <row r="93">
      <c r="A93" s="280" t="n">
        <v>46094</v>
      </c>
      <c r="B93" s="4" t="n">
        <v>314.1</v>
      </c>
      <c r="C93" s="4" t="n">
        <v>314.09</v>
      </c>
      <c r="D93" s="115">
        <f>SUM(C92:C93)/2</f>
        <v/>
      </c>
      <c r="E93" s="116">
        <f>SUM(C91:C93)/3</f>
        <v/>
      </c>
      <c r="F93" s="96">
        <f>SUM(C90:C93)/4</f>
        <v/>
      </c>
      <c r="G93" s="157">
        <f>SUM(C89:C93)/5</f>
        <v/>
      </c>
      <c r="H93" s="158">
        <f>SUM(C88:C93)/6</f>
        <v/>
      </c>
      <c r="I93" s="159">
        <f>SUM(C87:C93)/7</f>
        <v/>
      </c>
      <c r="J93" s="160">
        <f>SUM(C86:C93)/8</f>
        <v/>
      </c>
      <c r="K93" s="161">
        <f>SUM(C85:C93)/9</f>
        <v/>
      </c>
      <c r="L93" s="162">
        <f>SUM(C84:C93)/10</f>
        <v/>
      </c>
      <c r="M93" s="121">
        <f>SUM(C83:C93)/11</f>
        <v/>
      </c>
      <c r="N93" s="100">
        <f>SUM(C82:C93)/12</f>
        <v/>
      </c>
      <c r="O93" s="134">
        <f>SUM(C81:C93)/13</f>
        <v/>
      </c>
      <c r="P93" s="135">
        <f>SUM(C80:C93)/14</f>
        <v/>
      </c>
      <c r="Q93" s="136">
        <f>SUM(C79:C93)/15</f>
        <v/>
      </c>
      <c r="R93" s="137">
        <f>SUM(C78:C93)/16</f>
        <v/>
      </c>
      <c r="S93" s="105">
        <f>SUM(C77:C93)/17</f>
        <v/>
      </c>
      <c r="T93" s="107">
        <f>SUM(C76:C93)/18</f>
        <v/>
      </c>
      <c r="U93" s="138">
        <f>SUM(C75:C93)/19</f>
        <v/>
      </c>
      <c r="V93" s="127">
        <f>SUM(C74:C93)/20</f>
        <v/>
      </c>
    </row>
    <row r="94">
      <c r="A94" s="280" t="n">
        <v>46097</v>
      </c>
      <c r="B94" s="4" t="n">
        <v>314.4</v>
      </c>
      <c r="C94" s="4" t="n">
        <v>312.44</v>
      </c>
      <c r="D94" s="115">
        <f>SUM(C93:C94)/2</f>
        <v/>
      </c>
      <c r="E94" s="163">
        <f>SUM(C92:C94)/3</f>
        <v/>
      </c>
      <c r="F94" s="150">
        <f>SUM(C91:C94)/4</f>
        <v/>
      </c>
      <c r="G94" s="117">
        <f>SUM(C90:C94)/5</f>
        <v/>
      </c>
      <c r="H94" s="97">
        <f>SUM(C89:C94)/6</f>
        <v/>
      </c>
      <c r="I94" s="118">
        <f>SUM(C88:C94)/7</f>
        <v/>
      </c>
      <c r="J94" s="164">
        <f>SUM(C87:C94)/8</f>
        <v/>
      </c>
      <c r="K94" s="165">
        <f>SUM(C86:C94)/9</f>
        <v/>
      </c>
      <c r="L94" s="166">
        <f>SUM(C85:C94)/10</f>
        <v/>
      </c>
      <c r="M94" s="167">
        <f>SUM(C84:C94)/11</f>
        <v/>
      </c>
      <c r="N94" s="134">
        <f>SUM(C83:C94)/12</f>
        <v/>
      </c>
      <c r="O94" s="168">
        <f>SUM(C82:C94)/13</f>
        <v/>
      </c>
      <c r="P94" s="155">
        <f>SUM(C81:C94)/14</f>
        <v/>
      </c>
      <c r="Q94" s="169">
        <f>SUM(C80:C94)/15</f>
        <v/>
      </c>
      <c r="R94" s="106">
        <f>SUM(C79:C94)/16</f>
        <v/>
      </c>
      <c r="S94" s="125">
        <f>SUM(C78:C94)/17</f>
        <v/>
      </c>
      <c r="T94" s="127">
        <f>SUM(C77:C94)/18</f>
        <v/>
      </c>
      <c r="U94" s="109">
        <f>SUM(C76:C94)/19</f>
        <v/>
      </c>
      <c r="V94" s="110">
        <f>SUM(C75:C94)/20</f>
        <v/>
      </c>
    </row>
    <row r="95">
      <c r="A95" s="280" t="n">
        <v>46098</v>
      </c>
      <c r="B95" s="4" t="n">
        <v>319.2</v>
      </c>
      <c r="C95" s="4" t="n">
        <v>316.97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46099</v>
      </c>
      <c r="B96" s="4" t="n">
        <v>324.75</v>
      </c>
      <c r="C96" s="4" t="n">
        <v>325.76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46100</v>
      </c>
      <c r="B97" s="4" t="n">
        <v>309.3</v>
      </c>
      <c r="C97" s="4" t="n">
        <v>311.73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46101</v>
      </c>
      <c r="B98" s="4" t="n">
        <v>314.1</v>
      </c>
      <c r="C98" s="4" t="n">
        <v>314.05</v>
      </c>
      <c r="D98" s="148">
        <f>SUM(C97:C98)/2</f>
        <v/>
      </c>
      <c r="E98" s="170">
        <f>SUM(C96:C98)/3</f>
        <v/>
      </c>
      <c r="F98" s="171">
        <f>SUM(C95:C98)/4</f>
        <v/>
      </c>
      <c r="G98" s="96">
        <f>SUM(C94:C98)/5</f>
        <v/>
      </c>
      <c r="H98" s="148">
        <f>SUM(C93:C98)/6</f>
        <v/>
      </c>
      <c r="I98" s="129">
        <f>SUM(C92:C98)/7</f>
        <v/>
      </c>
      <c r="J98" s="150">
        <f>SUM(C91:C98)/8</f>
        <v/>
      </c>
      <c r="K98" s="117">
        <f>SUM(C90:C98)/9</f>
        <v/>
      </c>
      <c r="L98" s="172">
        <f>SUM(C89:C98)/10</f>
        <v/>
      </c>
      <c r="M98" s="173">
        <f>SUM(C88:C98)/11</f>
        <v/>
      </c>
      <c r="N98" s="118">
        <f>SUM(C87:C98)/12</f>
        <v/>
      </c>
      <c r="O98" s="164">
        <f>SUM(C86:C98)/13</f>
        <v/>
      </c>
      <c r="P98" s="132">
        <f>SUM(C85:C98)/14</f>
        <v/>
      </c>
      <c r="Q98" s="166">
        <f>SUM(C84:C98)/15</f>
        <v/>
      </c>
      <c r="R98" s="174">
        <f>SUM(C83:C98)/16</f>
        <v/>
      </c>
      <c r="S98" s="100">
        <f>SUM(C82:C98)/17</f>
        <v/>
      </c>
      <c r="T98" s="134">
        <f>SUM(C81:C98)/18</f>
        <v/>
      </c>
      <c r="U98" s="135">
        <f>SUM(C80:C98)/19</f>
        <v/>
      </c>
      <c r="V98" s="124">
        <f>SUM(C79:C98)/20</f>
        <v/>
      </c>
    </row>
    <row r="99">
      <c r="A99" s="280" t="n">
        <v>46104</v>
      </c>
      <c r="B99" s="4" t="n">
        <v>305.25</v>
      </c>
      <c r="C99" s="4" t="n">
        <v>306.18</v>
      </c>
      <c r="D99" s="115">
        <f>SUM(C98:C99)/2</f>
        <v/>
      </c>
      <c r="E99" s="148">
        <f>SUM(C97:C99)/3</f>
        <v/>
      </c>
      <c r="F99" s="128">
        <f>SUM(C96:C99)/4</f>
        <v/>
      </c>
      <c r="G99" s="148">
        <f>SUM(C95:C99)/5</f>
        <v/>
      </c>
      <c r="H99" s="148">
        <f>SUM(C94:C99)/6</f>
        <v/>
      </c>
      <c r="I99" s="128">
        <f>SUM(C93:C99)/7</f>
        <v/>
      </c>
      <c r="J99" s="175">
        <f>SUM(C92:C99)/8</f>
        <v/>
      </c>
      <c r="K99" s="117">
        <f>SUM(C91:C99)/9</f>
        <v/>
      </c>
      <c r="L99" s="143">
        <f>SUM(C90:C99)/10</f>
        <v/>
      </c>
      <c r="M99" s="97">
        <f>SUM(C89:C99)/11</f>
        <v/>
      </c>
      <c r="N99" s="176">
        <f>SUM(C88:C99)/12</f>
        <v/>
      </c>
      <c r="O99" s="152">
        <f>SUM(C87:C99)/13</f>
        <v/>
      </c>
      <c r="P99" s="145">
        <f>SUM(C86:C99)/14</f>
        <v/>
      </c>
      <c r="Q99" s="177">
        <f>SUM(C85:C99)/15</f>
        <v/>
      </c>
      <c r="R99" s="166">
        <f>SUM(C84:C99)/16</f>
        <v/>
      </c>
      <c r="S99" s="99">
        <f>SUM(C83:C99)/17</f>
        <v/>
      </c>
      <c r="T99" s="100">
        <f>SUM(C82:C99)/18</f>
        <v/>
      </c>
      <c r="U99" s="134">
        <f>SUM(C81:C99)/19</f>
        <v/>
      </c>
      <c r="V99" s="135">
        <f>SUM(C80:C99)/20</f>
        <v/>
      </c>
    </row>
    <row r="100">
      <c r="A100" s="280" t="n">
        <v>46105</v>
      </c>
      <c r="B100" s="4" t="n">
        <v>311.2</v>
      </c>
      <c r="C100" s="4" t="n">
        <v>309.88</v>
      </c>
      <c r="D100" s="115">
        <f>SUM(C99:C100)/2</f>
        <v/>
      </c>
      <c r="E100" s="178">
        <f>SUM(C98:C100)/3</f>
        <v/>
      </c>
      <c r="F100" s="129">
        <f>SUM(C97:C100)/4</f>
        <v/>
      </c>
      <c r="G100" s="175">
        <f>SUM(C96:C100)/5</f>
        <v/>
      </c>
      <c r="H100" s="149">
        <f>SUM(C95:C100)/6</f>
        <v/>
      </c>
      <c r="I100" s="149">
        <f>SUM(C94:C100)/7</f>
        <v/>
      </c>
      <c r="J100" s="117">
        <f>SUM(C93:C100)/8</f>
        <v/>
      </c>
      <c r="K100" s="159">
        <f>SUM(C92:C100)/9</f>
        <v/>
      </c>
      <c r="L100" s="179">
        <f>SUM(C91:C100)/10</f>
        <v/>
      </c>
      <c r="M100" s="173">
        <f>SUM(C90:C100)/11</f>
        <v/>
      </c>
      <c r="N100" s="152">
        <f>SUM(C89:C100)/12</f>
        <v/>
      </c>
      <c r="O100" s="145">
        <f>SUM(C88:C100)/13</f>
        <v/>
      </c>
      <c r="P100" s="165">
        <f>SUM(C87:C100)/14</f>
        <v/>
      </c>
      <c r="Q100" s="162">
        <f>SUM(C86:C100)/15</f>
        <v/>
      </c>
      <c r="R100" s="153">
        <f>SUM(C85:C100)/16</f>
        <v/>
      </c>
      <c r="S100" s="99">
        <f>SUM(C84:C100)/17</f>
        <v/>
      </c>
      <c r="T100" s="146">
        <f>SUM(C83:C100)/18</f>
        <v/>
      </c>
      <c r="U100" s="154">
        <f>SUM(C82:C100)/19</f>
        <v/>
      </c>
      <c r="V100" s="102">
        <f>SUM(C81:C100)/20</f>
        <v/>
      </c>
    </row>
    <row r="101">
      <c r="A101" s="280" t="n">
        <v>46106</v>
      </c>
      <c r="B101" s="4" t="n">
        <v>317.95</v>
      </c>
      <c r="C101" s="4" t="n">
        <v>319.08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46108</v>
      </c>
      <c r="B102" s="4" t="n">
        <v>303.2</v>
      </c>
      <c r="C102" s="4" t="n">
        <v>304.16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46111</v>
      </c>
      <c r="B103" s="4" t="n">
        <v>296.2</v>
      </c>
      <c r="C103" s="4" t="n">
        <v>298.33</v>
      </c>
      <c r="D103" s="150">
        <f>SUM(C102:C103)/2</f>
        <v/>
      </c>
      <c r="E103" s="180">
        <f>SUM(C101:C103)/3</f>
        <v/>
      </c>
      <c r="F103" s="148">
        <f>SUM(C100:C103)/4</f>
        <v/>
      </c>
      <c r="G103" s="128">
        <f>SUM(C99:C103)/5</f>
        <v/>
      </c>
      <c r="H103" s="129">
        <f>SUM(C98:C103)/6</f>
        <v/>
      </c>
      <c r="I103" s="150">
        <f>SUM(C97:C103)/7</f>
        <v/>
      </c>
      <c r="J103" s="117">
        <f>SUM(C96:C103)/8</f>
        <v/>
      </c>
      <c r="K103" s="130">
        <f>SUM(C95:C103)/9</f>
        <v/>
      </c>
      <c r="L103" s="158">
        <f>SUM(C94:C103)/10</f>
        <v/>
      </c>
      <c r="M103" s="159">
        <f>SUM(C93:C103)/11</f>
        <v/>
      </c>
      <c r="N103" s="97">
        <f>SUM(C92:C103)/12</f>
        <v/>
      </c>
      <c r="O103" s="173">
        <f>SUM(C91:C103)/13</f>
        <v/>
      </c>
      <c r="P103" s="131">
        <f>SUM(C90:C103)/14</f>
        <v/>
      </c>
      <c r="Q103" s="181">
        <f>SUM(C89:C103)/15</f>
        <v/>
      </c>
      <c r="R103" s="182">
        <f>SUM(C88:C103)/16</f>
        <v/>
      </c>
      <c r="S103" s="165">
        <f>SUM(C87:C103)/17</f>
        <v/>
      </c>
      <c r="T103" s="162">
        <f>SUM(C86:C103)/18</f>
        <v/>
      </c>
      <c r="U103" s="153">
        <f>SUM(C85:C103)/19</f>
        <v/>
      </c>
      <c r="V103" s="174">
        <f>SUM(C84:C103)/20</f>
        <v/>
      </c>
    </row>
    <row r="104">
      <c r="A104" s="280" t="n">
        <v>46113</v>
      </c>
      <c r="B104" s="4" t="n">
        <v>302.95</v>
      </c>
      <c r="C104" s="4" t="n">
        <v>304.07</v>
      </c>
      <c r="D104" s="115">
        <f>SUM(C103:C104)/2</f>
        <v/>
      </c>
      <c r="E104" s="148">
        <f>SUM(C102:C104)/3</f>
        <v/>
      </c>
      <c r="F104" s="148">
        <f>SUM(C101:C104)/4</f>
        <v/>
      </c>
      <c r="G104" s="96">
        <f>SUM(C100:C104)/5</f>
        <v/>
      </c>
      <c r="H104" s="148">
        <f>SUM(C99:C104)/6</f>
        <v/>
      </c>
      <c r="I104" s="163">
        <f>SUM(C98:C104)/7</f>
        <v/>
      </c>
      <c r="J104" s="183">
        <f>SUM(C97:C104)/8</f>
        <v/>
      </c>
      <c r="K104" s="149">
        <f>SUM(C96:C104)/9</f>
        <v/>
      </c>
      <c r="L104" s="150">
        <f>SUM(C95:C104)/10</f>
        <v/>
      </c>
      <c r="M104" s="150">
        <f>SUM(C94:C104)/11</f>
        <v/>
      </c>
      <c r="N104" s="130">
        <f>SUM(C93:C104)/12</f>
        <v/>
      </c>
      <c r="O104" s="159">
        <f>SUM(C92:C104)/13</f>
        <v/>
      </c>
      <c r="P104" s="184">
        <f>SUM(C91:C104)/14</f>
        <v/>
      </c>
      <c r="Q104" s="160">
        <f>SUM(C90:C104)/15</f>
        <v/>
      </c>
      <c r="R104" s="118">
        <f>SUM(C89:C104)/16</f>
        <v/>
      </c>
      <c r="S104" s="164">
        <f>SUM(C88:C104)/17</f>
        <v/>
      </c>
      <c r="T104" s="182">
        <f>SUM(C87:C104)/18</f>
        <v/>
      </c>
      <c r="U104" s="119">
        <f>SUM(C86:C104)/19</f>
        <v/>
      </c>
      <c r="V104" s="120">
        <f>SUM(C85:C104)/20</f>
        <v/>
      </c>
    </row>
    <row r="105">
      <c r="A105" s="280" t="n">
        <v>46114</v>
      </c>
      <c r="B105" s="49" t="n">
        <v>303.3</v>
      </c>
      <c r="C105" s="50" t="n">
        <v>299.39</v>
      </c>
      <c r="D105" s="115">
        <f>SUM(C104:C105)/2</f>
        <v/>
      </c>
      <c r="E105" s="185">
        <f>SUM(C103:C105)/3</f>
        <v/>
      </c>
      <c r="F105" s="148">
        <f>SUM(C102:C105)/4</f>
        <v/>
      </c>
      <c r="G105" s="148">
        <f>SUM(C101:C105)/5</f>
        <v/>
      </c>
      <c r="H105" s="171">
        <f>SUM(C100:C105)/6</f>
        <v/>
      </c>
      <c r="I105" s="148">
        <f>SUM(C99:C105)/7</f>
        <v/>
      </c>
      <c r="J105" s="163">
        <f>SUM(C98:C105)/8</f>
        <v/>
      </c>
      <c r="K105" s="183">
        <f>SUM(C97:C105)/9</f>
        <v/>
      </c>
      <c r="L105" s="149">
        <f>SUM(C96:C105)/10</f>
        <v/>
      </c>
      <c r="M105" s="150">
        <f>SUM(C95:C105)/11</f>
        <v/>
      </c>
      <c r="N105" s="150">
        <f>SUM(C94:C105)/12</f>
        <v/>
      </c>
      <c r="O105" s="130">
        <f>SUM(C93:C105)/13</f>
        <v/>
      </c>
      <c r="P105" s="159">
        <f>SUM(C92:C105)/14</f>
        <v/>
      </c>
      <c r="Q105" s="97">
        <f>SUM(C91:C105)/15</f>
        <v/>
      </c>
      <c r="R105" s="144">
        <f>SUM(C90:C105)/16</f>
        <v/>
      </c>
      <c r="S105" s="118">
        <f>SUM(C89:C105)/17</f>
        <v/>
      </c>
      <c r="T105" s="186">
        <f>SUM(C88:C105)/18</f>
        <v/>
      </c>
      <c r="U105" s="145">
        <f>SUM(C87:C105)/19</f>
        <v/>
      </c>
      <c r="V105" s="165">
        <f>SUM(C86:C105)/20</f>
        <v/>
      </c>
    </row>
    <row r="106">
      <c r="A106" s="280" t="n">
        <v>46118</v>
      </c>
      <c r="B106" s="49" t="n">
        <v>307.4</v>
      </c>
      <c r="C106" s="49" t="n">
        <v>304.95</v>
      </c>
      <c r="D106" s="115">
        <f>SUM(C105:C106)/2</f>
        <v/>
      </c>
      <c r="E106" s="185">
        <f>SUM(C104:C106)/3</f>
        <v/>
      </c>
      <c r="F106" s="148">
        <f>SUM(C103:C106)/4</f>
        <v/>
      </c>
      <c r="G106" s="148">
        <f>SUM(C102:C106)/5</f>
        <v/>
      </c>
      <c r="H106" s="171">
        <f>SUM(C101:C106)/6</f>
        <v/>
      </c>
      <c r="I106" s="148">
        <f>SUM(C100:C106)/7</f>
        <v/>
      </c>
      <c r="J106" s="163">
        <f>SUM(C99:C106)/8</f>
        <v/>
      </c>
      <c r="K106" s="183">
        <f>SUM(C98:C106)/9</f>
        <v/>
      </c>
      <c r="L106" s="149">
        <f>SUM(C97:C106)/10</f>
        <v/>
      </c>
      <c r="M106" s="150">
        <f>SUM(C96:C106)/11</f>
        <v/>
      </c>
      <c r="N106" s="150">
        <f>SUM(C95:C106)/12</f>
        <v/>
      </c>
      <c r="O106" s="130">
        <f>SUM(C94:C106)/13</f>
        <v/>
      </c>
      <c r="P106" s="159">
        <f>SUM(C93:C106)/14</f>
        <v/>
      </c>
      <c r="Q106" s="97">
        <f>SUM(C92:C106)/15</f>
        <v/>
      </c>
      <c r="R106" s="144">
        <f>SUM(C91:C106)/16</f>
        <v/>
      </c>
      <c r="S106" s="118">
        <f>SUM(C90:C106)/17</f>
        <v/>
      </c>
      <c r="T106" s="186">
        <f>SUM(C89:C106)/18</f>
        <v/>
      </c>
      <c r="U106" s="145">
        <f>SUM(C88:C106)/19</f>
        <v/>
      </c>
      <c r="V106" s="165">
        <f>SUM(C87:C106)/20</f>
        <v/>
      </c>
    </row>
    <row r="107">
      <c r="A107" s="280" t="n">
        <v>46119</v>
      </c>
      <c r="B107" s="4" t="n">
        <v>308.7</v>
      </c>
      <c r="C107" s="4" t="n">
        <v>306.07</v>
      </c>
      <c r="D107" s="115">
        <f>SUM(C106:C107)/2</f>
        <v/>
      </c>
      <c r="E107" s="185">
        <f>SUM(C105:C107)/3</f>
        <v/>
      </c>
      <c r="F107" s="148">
        <f>SUM(C104:C107)/4</f>
        <v/>
      </c>
      <c r="G107" s="148">
        <f>SUM(C103:C107)/5</f>
        <v/>
      </c>
      <c r="H107" s="171">
        <f>SUM(C102:C107)/6</f>
        <v/>
      </c>
      <c r="I107" s="148">
        <f>SUM(C101:C107)/7</f>
        <v/>
      </c>
      <c r="J107" s="163">
        <f>SUM(C100:C107)/8</f>
        <v/>
      </c>
      <c r="K107" s="183">
        <f>SUM(C99:C107)/9</f>
        <v/>
      </c>
      <c r="L107" s="149">
        <f>SUM(C98:C107)/10</f>
        <v/>
      </c>
      <c r="M107" s="150">
        <f>SUM(C97:C107)/11</f>
        <v/>
      </c>
      <c r="N107" s="150">
        <f>SUM(C96:C107)/12</f>
        <v/>
      </c>
      <c r="O107" s="130">
        <f>SUM(C95:C107)/13</f>
        <v/>
      </c>
      <c r="P107" s="159">
        <f>SUM(C94:C107)/14</f>
        <v/>
      </c>
      <c r="Q107" s="97">
        <f>SUM(C93:C107)/15</f>
        <v/>
      </c>
      <c r="R107" s="144">
        <f>SUM(C92:C107)/16</f>
        <v/>
      </c>
      <c r="S107" s="118">
        <f>SUM(C91:C107)/17</f>
        <v/>
      </c>
      <c r="T107" s="186">
        <f>SUM(C90:C107)/18</f>
        <v/>
      </c>
      <c r="U107" s="145">
        <f>SUM(C89:C107)/19</f>
        <v/>
      </c>
      <c r="V107" s="165">
        <f>SUM(C88:C107)/20</f>
        <v/>
      </c>
    </row>
    <row r="108">
      <c r="A108" s="280" t="n">
        <v>46120</v>
      </c>
      <c r="B108" s="4" t="n">
        <v>334.75</v>
      </c>
      <c r="C108" s="4" t="n">
        <v>331.6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46121</v>
      </c>
      <c r="B109" s="4" t="n">
        <v>333.25</v>
      </c>
      <c r="C109" s="4" t="n">
        <v>335.29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46122</v>
      </c>
      <c r="B110" s="4" t="n">
        <v>342.6</v>
      </c>
      <c r="C110" s="4" t="n">
        <v>339.56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46125</v>
      </c>
      <c r="B111" s="4" t="n">
        <v>345.5</v>
      </c>
      <c r="C111" s="4" t="n">
        <v>342.77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46127</v>
      </c>
      <c r="B112" s="4" t="n">
        <v>357.9</v>
      </c>
      <c r="C112" s="4" t="n">
        <v>356.73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46128</v>
      </c>
      <c r="B113" s="4" t="n">
        <v>356.3</v>
      </c>
      <c r="C113" s="4" t="n">
        <v>356.6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46129</v>
      </c>
      <c r="B114" s="4" t="n">
        <v>360.1</v>
      </c>
      <c r="C114" s="4" t="n">
        <v>358.87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46132</v>
      </c>
      <c r="B115" s="4" t="n">
        <v>355.7</v>
      </c>
      <c r="C115" s="4" t="n">
        <v>356.11</v>
      </c>
      <c r="D115" s="104">
        <f>SUM(C114:C115)/2</f>
        <v/>
      </c>
      <c r="E115" s="137">
        <f>SUM(C113:C115)/3</f>
        <v/>
      </c>
      <c r="F115" s="102">
        <f>SUM(C112:C115)/4</f>
        <v/>
      </c>
      <c r="G115" s="243">
        <f>SUM(C111:C115)/5</f>
        <v/>
      </c>
      <c r="H115" s="135">
        <f>SUM(C110:C115)/6</f>
        <v/>
      </c>
      <c r="I115" s="154">
        <f>SUM(C109:C115)/7</f>
        <v/>
      </c>
      <c r="J115" s="100">
        <f>SUM(C108:C115)/8</f>
        <v/>
      </c>
      <c r="K115" s="133">
        <f>SUM(C107:C115)/9</f>
        <v/>
      </c>
      <c r="L115" s="162">
        <f>SUM(C106:C115)/10</f>
        <v/>
      </c>
      <c r="M115" s="132">
        <f>SUM(C105:C115)/11</f>
        <v/>
      </c>
      <c r="N115" s="145">
        <f>SUM(C104:C115)/12</f>
        <v/>
      </c>
      <c r="O115" s="164">
        <f>SUM(C103:C115)/13</f>
        <v/>
      </c>
      <c r="P115" s="186">
        <f>SUM(C102:C115)/14</f>
        <v/>
      </c>
      <c r="Q115" s="152">
        <f>SUM(C101:C115)/15</f>
        <v/>
      </c>
      <c r="R115" s="176">
        <f>SUM(C100:C115)/16</f>
        <v/>
      </c>
      <c r="S115" s="176">
        <f>SUM(C99:C115)/17</f>
        <v/>
      </c>
      <c r="T115" s="176">
        <f>SUM(C98:C115)/18</f>
        <v/>
      </c>
      <c r="U115" s="131">
        <f>SUM(C97:C115)/19</f>
        <v/>
      </c>
      <c r="V115" s="118">
        <f>SUM(C96:C115)/20</f>
        <v/>
      </c>
    </row>
    <row r="116">
      <c r="A116" s="280" t="n">
        <v>46133</v>
      </c>
      <c r="B116" s="4" t="n">
        <v>355.9</v>
      </c>
      <c r="C116" s="4" t="n">
        <v>356.82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46134</v>
      </c>
      <c r="B117" s="4" t="n">
        <v>361.85</v>
      </c>
      <c r="C117" s="4" t="n">
        <v>362.59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46135</v>
      </c>
      <c r="B118" s="4" t="n">
        <v>351.95</v>
      </c>
      <c r="C118" s="4" t="n">
        <v>354.86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46136</v>
      </c>
      <c r="B119" s="4" t="n">
        <v>350.5</v>
      </c>
      <c r="C119" s="4" t="n">
        <v>349.89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46137</v>
      </c>
      <c r="B120" s="4" t="n"/>
      <c r="C120" s="4" t="n"/>
    </row>
    <row r="121">
      <c r="A121" s="280" t="n">
        <v>46138</v>
      </c>
      <c r="B121" s="4" t="n"/>
      <c r="C121" s="4" t="n"/>
    </row>
    <row r="122">
      <c r="A122" s="280" t="n">
        <v>46139</v>
      </c>
      <c r="B122" s="4" t="n"/>
      <c r="C122" s="4" t="n"/>
    </row>
    <row r="123">
      <c r="A123" s="280" t="n">
        <v>46140</v>
      </c>
      <c r="B123" s="4" t="n"/>
      <c r="C123" s="4" t="n"/>
    </row>
    <row r="124">
      <c r="A124" s="280" t="n">
        <v>46141</v>
      </c>
      <c r="B124" s="4" t="n"/>
      <c r="C124" s="4" t="n"/>
    </row>
    <row r="125">
      <c r="A125" s="280" t="n">
        <v>46142</v>
      </c>
      <c r="B125" s="4" t="n"/>
      <c r="C125" s="4" t="n"/>
    </row>
    <row r="126">
      <c r="A126" s="280" t="n">
        <v>46143</v>
      </c>
      <c r="B126" s="4" t="n"/>
      <c r="C126" s="4" t="n"/>
    </row>
    <row r="127">
      <c r="A127" s="280" t="n">
        <v>46144</v>
      </c>
      <c r="B127" s="4" t="n"/>
      <c r="C127" s="4" t="n"/>
    </row>
  </sheetData>
  <conditionalFormatting sqref="B44:C127">
    <cfRule type="expression" priority="1" dxfId="0">
      <formula>C44&gt;=B44</formula>
    </cfRule>
    <cfRule type="expression" priority="2" dxfId="1">
      <formula>B44&gt;=C44</formula>
    </cfRule>
  </conditionalFormatting>
  <conditionalFormatting sqref="D14:V15 D17:V17 D19:V19 D22:V24 D26:V26 D29:V75 D78:V86 D95:V97 D101:V102 D108:V114 D116:V119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3">
    <cfRule type="expression" priority="4" dxfId="0">
      <formula>C2&gt;B2</formula>
    </cfRule>
    <cfRule type="expression" priority="5" dxfId="1">
      <formula>B2&gt;C2</formula>
    </cfRule>
  </conditionalFormatting>
  <conditionalFormatting sqref="D2:V43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43" customWidth="1" style="326" min="2" max="2"/>
    <col width="10.71" customWidth="1" style="326" min="3" max="3"/>
    <col width="9.289999999999999" customWidth="1" style="326" min="4" max="4"/>
    <col width="9.140000000000001" customWidth="1" style="326" min="5" max="5"/>
    <col width="9.289999999999999" customWidth="1" style="326" min="6" max="6"/>
    <col width="9.43" customWidth="1" style="326" min="7" max="7"/>
    <col width="9.140000000000001" customWidth="1" style="326" min="8" max="8"/>
    <col width="9.289999999999999" customWidth="1" style="326" min="9" max="9"/>
    <col width="9.140000000000001" customWidth="1" style="326" min="10" max="10"/>
    <col width="8.859999999999999" customWidth="1" style="326" min="11" max="12"/>
    <col width="9.289999999999999" customWidth="1" style="326" min="13" max="13"/>
    <col width="9.140000000000001" customWidth="1" style="326" min="14" max="14"/>
    <col width="8.43" customWidth="1" style="326" min="15" max="15"/>
    <col width="8.57" customWidth="1" style="326" min="16" max="17"/>
    <col width="8.710000000000001" customWidth="1" style="326" min="18" max="18"/>
    <col width="8.43" customWidth="1" style="326" min="19" max="19"/>
    <col width="8.57" customWidth="1" style="326" min="20" max="21"/>
    <col width="8.710000000000001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JSWSTEEL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1163</v>
      </c>
      <c r="C2" s="4" t="n">
        <v>1162.04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1164.9</v>
      </c>
      <c r="C3" s="4" t="n">
        <v>1164.68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1170</v>
      </c>
      <c r="C4" s="4" t="n">
        <v>1167.95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1140.3</v>
      </c>
      <c r="C5" s="4" t="n">
        <v>1150.73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1106</v>
      </c>
      <c r="C6" s="4" t="n">
        <v>1113.93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1112</v>
      </c>
      <c r="C7" s="4" t="n">
        <v>1116.43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1154.4</v>
      </c>
      <c r="C8" s="4" t="n">
        <v>1148.47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1160.6</v>
      </c>
      <c r="C9" s="4" t="n">
        <v>1148.43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1160.3</v>
      </c>
      <c r="C10" s="4" t="n">
        <v>1162.48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1168.4</v>
      </c>
      <c r="C11" s="4" t="n">
        <v>1167.37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1162</v>
      </c>
      <c r="C12" s="4" t="n">
        <v>1163.23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1143.6</v>
      </c>
      <c r="C13" s="4" t="n">
        <v>1146.11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1150.6</v>
      </c>
      <c r="C14" s="4" t="n">
        <v>1152.05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1162.2</v>
      </c>
      <c r="C15" s="4" t="n">
        <v>1154.89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1119.1</v>
      </c>
      <c r="C16" s="4" t="n">
        <v>1130.81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1007.8</v>
      </c>
      <c r="C17" s="4" t="n">
        <v>1111.06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1096.8</v>
      </c>
      <c r="C18" s="4" t="n">
        <v>1101.96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1105.4</v>
      </c>
      <c r="C19" s="4" t="n">
        <v>1104.16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1125.5</v>
      </c>
      <c r="C20" s="4" t="n">
        <v>1122.01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1114.8</v>
      </c>
      <c r="C21" s="4" t="n">
        <v>1114.94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1082.6</v>
      </c>
      <c r="C22" s="4" t="n">
        <v>1088.41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1079.3</v>
      </c>
      <c r="C23" s="4" t="n">
        <v>1081.2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1082.2</v>
      </c>
      <c r="C24" s="4" t="n">
        <v>1083.33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1079.6</v>
      </c>
      <c r="C25" s="4" t="n">
        <v>1080.64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1094.9</v>
      </c>
      <c r="C26" s="4" t="n">
        <v>1094.56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1096.8</v>
      </c>
      <c r="C27" s="4" t="n">
        <v>1097.9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1091.3</v>
      </c>
      <c r="C28" s="4" t="n">
        <v>1092.85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1094.4</v>
      </c>
      <c r="C29" s="4" t="n">
        <v>1090.37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1092.6</v>
      </c>
      <c r="C30" s="4" t="n">
        <v>1100.08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1111.6</v>
      </c>
      <c r="C31" s="4" t="n">
        <v>1104.03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1164.8</v>
      </c>
      <c r="C32" s="4" t="n">
        <v>1160.85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1171.5</v>
      </c>
      <c r="C33" s="4" t="n">
        <v>1169.03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1180.7</v>
      </c>
      <c r="C34" s="4" t="n">
        <v>1178.27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1185.9</v>
      </c>
      <c r="C35" s="4" t="n">
        <v>1186.2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1176.3</v>
      </c>
      <c r="C36" s="4" t="n">
        <v>1183.06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1189.8</v>
      </c>
      <c r="C37" s="4" t="n">
        <v>1185.89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1155.9</v>
      </c>
      <c r="C38" s="4" t="n">
        <v>1162.82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1158.8</v>
      </c>
      <c r="C39" s="4" t="n">
        <v>1160.86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46034</v>
      </c>
      <c r="B40" s="4" t="n">
        <v>1182.7</v>
      </c>
      <c r="C40" s="4" t="n">
        <v>1168.56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1178.1</v>
      </c>
      <c r="C41" s="4" t="n">
        <v>1181.79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1181.8</v>
      </c>
      <c r="C42" s="4" t="n">
        <v>1188.43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1187.3</v>
      </c>
      <c r="C43" s="4" t="n">
        <v>1189.56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1184.1</v>
      </c>
      <c r="C44" s="4" t="n">
        <v>1183.9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1160</v>
      </c>
      <c r="C45" s="4" t="n">
        <v>1172.65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1174.6</v>
      </c>
      <c r="C46" s="4" t="n">
        <v>1171.54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1184.4</v>
      </c>
      <c r="C47" s="4" t="n">
        <v>1183.25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1170</v>
      </c>
      <c r="C48" s="4" t="n">
        <v>1174.07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1222</v>
      </c>
      <c r="C49" s="4" t="n">
        <v>1207.68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1218.7</v>
      </c>
      <c r="C50" s="4" t="n">
        <v>1220.44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1237.5</v>
      </c>
      <c r="C51" s="4" t="n">
        <v>1231.27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1214.4</v>
      </c>
      <c r="C52" s="4" t="n">
        <v>1213.66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1191.5</v>
      </c>
      <c r="C53" s="4" t="n">
        <v>1200.43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1199.2</v>
      </c>
      <c r="C54" s="4" t="n">
        <v>1191.3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1229.4</v>
      </c>
      <c r="C55" s="4" t="n">
        <v>1231.85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1228.2</v>
      </c>
      <c r="C56" s="4" t="n">
        <v>1230.49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1239.8</v>
      </c>
      <c r="C57" s="4" t="n">
        <v>1229.04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1236.2</v>
      </c>
      <c r="C58" s="4" t="n">
        <v>1231.1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1245</v>
      </c>
      <c r="C59" s="4" t="n">
        <v>1244.67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1244.1</v>
      </c>
      <c r="C60" s="4" t="n">
        <v>1249.45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1249.2</v>
      </c>
      <c r="C61" s="4" t="n">
        <v>1247.34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1247.9</v>
      </c>
      <c r="C62" s="4" t="n">
        <v>1247.08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1232</v>
      </c>
      <c r="C63" s="4" t="n">
        <v>1234.38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46069</v>
      </c>
      <c r="B64" s="4" t="n">
        <v>1248.2</v>
      </c>
      <c r="C64" s="4" t="n">
        <v>1240.67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1244.6</v>
      </c>
      <c r="C65" s="4" t="n">
        <v>1241.58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1251.2</v>
      </c>
      <c r="C66" s="4" t="n">
        <v>1253.84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1228.4</v>
      </c>
      <c r="C67" s="4" t="n">
        <v>1235.73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1235.8</v>
      </c>
      <c r="C68" s="4" t="n">
        <v>1239.73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1240.5</v>
      </c>
      <c r="C69" s="4" t="n">
        <v>1239.62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1254.5</v>
      </c>
      <c r="C70" s="4" t="n">
        <v>1249.7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1275</v>
      </c>
      <c r="C71" s="4" t="n">
        <v>1272.05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1280.6</v>
      </c>
      <c r="C72" s="4" t="n">
        <v>1276.6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1264.7</v>
      </c>
      <c r="C73" s="4" t="n">
        <v>1266.23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1267.3</v>
      </c>
      <c r="C74" s="4" t="n">
        <v>1260.02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1213</v>
      </c>
      <c r="C75" s="4" t="n">
        <v>1215.95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1248.1</v>
      </c>
      <c r="C76" s="4" t="n">
        <v>1236.73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1233.7</v>
      </c>
      <c r="C77" s="4" t="n">
        <v>1239.82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1192.6</v>
      </c>
      <c r="C78" s="4" t="n">
        <v>1190.43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1214.3</v>
      </c>
      <c r="C79" s="4" t="n">
        <v>1209.73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1178.8</v>
      </c>
      <c r="C80" s="4" t="n">
        <v>1195.98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1172.6</v>
      </c>
      <c r="C81" s="4" t="n">
        <v>1167.74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1119.3</v>
      </c>
      <c r="C82" s="4" t="n">
        <v>1132.84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1145.6</v>
      </c>
      <c r="C83" s="4" t="n">
        <v>1139.76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1167.2</v>
      </c>
      <c r="C84" s="4" t="n">
        <v>1158.62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1180.3</v>
      </c>
      <c r="C85" s="4" t="n">
        <v>1176.04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1130.9</v>
      </c>
      <c r="C86" s="4" t="n">
        <v>1143.8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1169.6</v>
      </c>
      <c r="C87" s="4" t="n">
        <v>1173.64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1109.6</v>
      </c>
      <c r="C88" s="4" t="n">
        <v>1116.16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1133.7</v>
      </c>
      <c r="C89" s="4" t="n">
        <v>1129.29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1156</v>
      </c>
      <c r="C90" s="4" t="n">
        <v>1156.87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1130.3</v>
      </c>
      <c r="C91" s="4" t="n">
        <v>1136.06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1122.5</v>
      </c>
      <c r="C92" s="4" t="n">
        <v>1124.79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1140.4</v>
      </c>
      <c r="C93" s="4" t="n">
        <v>1146.53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1141.3</v>
      </c>
      <c r="C94" s="50" t="n">
        <v>1128.7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1133.6</v>
      </c>
      <c r="C95" s="50" t="n">
        <v>1125.57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1151.9</v>
      </c>
      <c r="C96" s="4" t="n">
        <v>1138.55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1194.3</v>
      </c>
      <c r="C97" s="4" t="n">
        <v>1191.94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1209.7</v>
      </c>
      <c r="C98" s="4" t="n">
        <v>1206.35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46122</v>
      </c>
      <c r="B99" s="4" t="n">
        <v>1214.8</v>
      </c>
      <c r="C99" s="4" t="n">
        <v>1213.66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1204.2</v>
      </c>
      <c r="C100" s="4" t="n">
        <v>1202.38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1218.6</v>
      </c>
      <c r="C101" s="4" t="n">
        <v>1218.62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46128</v>
      </c>
      <c r="B102" s="4" t="n">
        <v>1214.9</v>
      </c>
      <c r="C102" s="4" t="n">
        <v>1221.65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1240.3</v>
      </c>
      <c r="C103" s="4" t="n">
        <v>1229.34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1274.5</v>
      </c>
      <c r="C104" s="4" t="n">
        <v>1267.9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1279.6</v>
      </c>
      <c r="C105" s="4" t="n">
        <v>1284.53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1263.4</v>
      </c>
      <c r="C106" s="4" t="n">
        <v>1266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1257</v>
      </c>
      <c r="C107" s="4" t="n">
        <v>1260.03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1255.7</v>
      </c>
      <c r="C108" s="4" t="n">
        <v>1253.54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4 D67:V75 D84:V86 D90:V91 D97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Y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14" customWidth="1" style="326" min="2" max="2"/>
    <col width="10.57" customWidth="1" style="326" min="3" max="3"/>
    <col width="9.57" customWidth="1" style="326" min="4" max="4"/>
    <col width="9.140000000000001" customWidth="1" style="326" min="5" max="5"/>
    <col width="9.43" customWidth="1" style="326" min="6" max="6"/>
    <col width="9.140000000000001" customWidth="1" style="326" min="7" max="8"/>
    <col width="9.289999999999999" customWidth="1" style="326" min="9" max="9"/>
    <col width="8.859999999999999" customWidth="1" style="326" min="10" max="10"/>
    <col width="9" customWidth="1" style="326" min="11" max="11"/>
    <col width="8.859999999999999" customWidth="1" style="326" min="12" max="12"/>
    <col width="8.710000000000001" customWidth="1" style="326" min="13" max="13"/>
    <col width="8.57" customWidth="1" style="326" min="14" max="14"/>
    <col width="8.710000000000001" customWidth="1" style="326" min="15" max="15"/>
    <col width="8.57" customWidth="1" style="326" min="16" max="17"/>
    <col width="8.710000000000001" customWidth="1" style="326" min="18" max="22"/>
    <col width="7.86" customWidth="1" style="326" min="23" max="23"/>
    <col width="4.43" customWidth="1" style="326" min="24" max="24"/>
    <col width="10.71" customWidth="1" style="326" min="25" max="25"/>
  </cols>
  <sheetData>
    <row r="1">
      <c r="A1" s="52" t="inlineStr">
        <is>
          <t>DATE</t>
        </is>
      </c>
      <c r="B1" s="52" t="inlineStr">
        <is>
          <t>JINDALSTEEL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  <c r="W1" s="13" t="n"/>
      <c r="X1" s="13" t="n"/>
      <c r="Y1" s="13" t="n"/>
    </row>
    <row r="2">
      <c r="A2" s="280" t="n">
        <v>45979</v>
      </c>
      <c r="B2" s="4" t="n">
        <v>1066.3</v>
      </c>
      <c r="C2" s="4" t="n">
        <v>1065.52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  <c r="W2" s="189" t="n"/>
      <c r="X2" s="192" t="n"/>
      <c r="Y2" s="191" t="n"/>
    </row>
    <row r="3">
      <c r="A3" s="280" t="n">
        <v>45980</v>
      </c>
      <c r="B3" s="4" t="n">
        <v>1071</v>
      </c>
      <c r="C3" s="4" t="n">
        <v>1067.55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  <c r="W3" s="189" t="n"/>
      <c r="X3" s="192" t="n"/>
      <c r="Y3" s="191" t="n"/>
    </row>
    <row r="4">
      <c r="A4" s="280" t="n">
        <v>45981</v>
      </c>
      <c r="B4" s="4" t="n">
        <v>1069.4</v>
      </c>
      <c r="C4" s="4" t="n">
        <v>1070.94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  <c r="W4" s="189" t="n"/>
      <c r="X4" s="192" t="n"/>
      <c r="Y4" s="191" t="n"/>
    </row>
    <row r="5">
      <c r="A5" s="280" t="n">
        <v>45982</v>
      </c>
      <c r="B5" s="4" t="n">
        <v>1038.6</v>
      </c>
      <c r="C5" s="4" t="n">
        <v>1049.38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  <c r="W5" s="189" t="n"/>
      <c r="X5" s="192" t="n"/>
      <c r="Y5" s="191" t="n"/>
    </row>
    <row r="6">
      <c r="A6" s="280" t="n">
        <v>45985</v>
      </c>
      <c r="B6" s="4" t="n">
        <v>1021.3</v>
      </c>
      <c r="C6" s="4" t="n">
        <v>1030.46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  <c r="W6" s="189" t="n"/>
      <c r="X6" s="192" t="n"/>
      <c r="Y6" s="191" t="n"/>
    </row>
    <row r="7">
      <c r="A7" s="280" t="n">
        <v>45986</v>
      </c>
      <c r="B7" s="4" t="n">
        <v>1022.6</v>
      </c>
      <c r="C7" s="4" t="n">
        <v>1022.32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  <c r="W7" s="189" t="n"/>
      <c r="X7" s="192" t="n"/>
      <c r="Y7" s="191" t="n"/>
    </row>
    <row r="8">
      <c r="A8" s="280" t="n">
        <v>45987</v>
      </c>
      <c r="B8" s="4" t="n">
        <v>1042.4</v>
      </c>
      <c r="C8" s="4" t="n">
        <v>1040.14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  <c r="W8" s="189" t="n"/>
      <c r="X8" s="192" t="n"/>
      <c r="Y8" s="191" t="n"/>
    </row>
    <row r="9">
      <c r="A9" s="280" t="n">
        <v>45988</v>
      </c>
      <c r="B9" s="4" t="n">
        <v>1041.1</v>
      </c>
      <c r="C9" s="4" t="n">
        <v>1041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  <c r="W9" s="189" t="n"/>
      <c r="X9" s="192" t="n"/>
      <c r="Y9" s="191" t="n"/>
    </row>
    <row r="10">
      <c r="A10" s="280" t="n">
        <v>45989</v>
      </c>
      <c r="B10" s="4" t="n">
        <v>1044.4</v>
      </c>
      <c r="C10" s="4" t="n">
        <v>1046.16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  <c r="W10" s="189" t="n"/>
      <c r="X10" s="192" t="n"/>
      <c r="Y10" s="191" t="n"/>
    </row>
    <row r="11">
      <c r="A11" s="280" t="n">
        <v>45992</v>
      </c>
      <c r="B11" s="4" t="n">
        <v>1048</v>
      </c>
      <c r="C11" s="4" t="n">
        <v>1046.14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  <c r="W11" s="189" t="n"/>
      <c r="X11" s="192" t="n"/>
      <c r="Y11" s="191" t="n"/>
    </row>
    <row r="12">
      <c r="A12" s="280" t="n">
        <v>45993</v>
      </c>
      <c r="B12" s="4" t="n">
        <v>1028.8</v>
      </c>
      <c r="C12" s="4" t="n">
        <v>1035.16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  <c r="W12" s="189" t="n"/>
      <c r="X12" s="192" t="n"/>
      <c r="Y12" s="191" t="n"/>
    </row>
    <row r="13">
      <c r="A13" s="280" t="n">
        <v>45994</v>
      </c>
      <c r="B13" s="4" t="n">
        <v>1017.9</v>
      </c>
      <c r="C13" s="4" t="n">
        <v>1019.75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  <c r="W13" s="189" t="n"/>
      <c r="X13" s="192" t="n"/>
      <c r="Y13" s="191" t="n"/>
    </row>
    <row r="14">
      <c r="A14" s="280" t="n">
        <v>45995</v>
      </c>
      <c r="B14" s="4" t="n">
        <v>1005.8</v>
      </c>
      <c r="C14" s="4" t="n">
        <v>1011.62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  <c r="W14" s="189" t="n"/>
      <c r="X14" s="192" t="n"/>
      <c r="Y14" s="191" t="n"/>
    </row>
    <row r="15">
      <c r="A15" s="280" t="n">
        <v>45996</v>
      </c>
      <c r="B15" s="4" t="n">
        <v>1006.8</v>
      </c>
      <c r="C15" s="4" t="n">
        <v>1000.96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  <c r="W15" s="189" t="n"/>
      <c r="X15" s="192" t="n"/>
      <c r="Y15" s="191" t="n"/>
    </row>
    <row r="16">
      <c r="A16" s="280" t="n">
        <v>45999</v>
      </c>
      <c r="B16" s="4" t="n">
        <v>997.5</v>
      </c>
      <c r="C16" s="4" t="n">
        <v>1000.14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  <c r="W16" s="189" t="n"/>
      <c r="X16" s="192" t="n"/>
      <c r="Y16" s="191" t="n"/>
    </row>
    <row r="17">
      <c r="A17" s="280" t="n">
        <v>46000</v>
      </c>
      <c r="B17" s="4" t="n">
        <v>1002.8</v>
      </c>
      <c r="C17" s="4" t="n">
        <v>996.64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  <c r="W17" s="189" t="n"/>
      <c r="X17" s="192" t="n"/>
      <c r="Y17" s="191" t="n"/>
    </row>
    <row r="18">
      <c r="A18" s="280" t="n">
        <v>46001</v>
      </c>
      <c r="B18" s="4" t="n">
        <v>1008.9</v>
      </c>
      <c r="C18" s="4" t="n">
        <v>1008.27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  <c r="W18" s="189" t="n"/>
      <c r="X18" s="192" t="n"/>
      <c r="Y18" s="191" t="n"/>
    </row>
    <row r="19">
      <c r="A19" s="280" t="n">
        <v>46002</v>
      </c>
      <c r="B19" s="4" t="n">
        <v>1012.9</v>
      </c>
      <c r="C19" s="4" t="n">
        <v>1009.45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  <c r="W19" s="189" t="n"/>
      <c r="X19" s="192" t="n"/>
      <c r="Y19" s="191" t="n"/>
    </row>
    <row r="20">
      <c r="A20" s="280" t="n">
        <v>46003</v>
      </c>
      <c r="B20" s="4" t="n">
        <v>1029.5</v>
      </c>
      <c r="C20" s="4" t="n">
        <v>1025.7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  <c r="W20" s="189" t="n"/>
      <c r="X20" s="192" t="n"/>
      <c r="Y20" s="191" t="n"/>
    </row>
    <row r="21">
      <c r="A21" s="280" t="n">
        <v>46006</v>
      </c>
      <c r="B21" s="4" t="n">
        <v>1034</v>
      </c>
      <c r="C21" s="4" t="n">
        <v>1030.92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  <c r="W21" s="189" t="n"/>
      <c r="X21" s="192" t="n"/>
      <c r="Y21" s="191" t="n"/>
    </row>
    <row r="22">
      <c r="A22" s="280" t="n">
        <v>46007</v>
      </c>
      <c r="B22" s="4" t="n">
        <v>1011.2</v>
      </c>
      <c r="C22" s="4" t="n">
        <v>1013.15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  <c r="W22" s="189" t="n"/>
      <c r="X22" s="192" t="n"/>
      <c r="Y22" s="191" t="n"/>
    </row>
    <row r="23">
      <c r="A23" s="280" t="n">
        <v>46008</v>
      </c>
      <c r="B23" s="4" t="n">
        <v>1001.5</v>
      </c>
      <c r="C23" s="4" t="n">
        <v>1004.8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  <c r="W23" s="189" t="n"/>
      <c r="X23" s="192" t="n"/>
      <c r="Y23" s="191" t="n"/>
    </row>
    <row r="24">
      <c r="A24" s="280" t="n">
        <v>46009</v>
      </c>
      <c r="B24" s="4" t="n">
        <v>986</v>
      </c>
      <c r="C24" s="4" t="n">
        <v>986.4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  <c r="W24" s="189" t="n"/>
      <c r="X24" s="192" t="n"/>
      <c r="Y24" s="191" t="n"/>
    </row>
    <row r="25">
      <c r="A25" s="280" t="n">
        <v>46010</v>
      </c>
      <c r="B25" s="4" t="n">
        <v>992.6</v>
      </c>
      <c r="C25" s="4" t="n">
        <v>988.88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  <c r="W25" s="189" t="n"/>
      <c r="X25" s="192" t="n"/>
      <c r="Y25" s="191" t="n"/>
    </row>
    <row r="26">
      <c r="A26" s="280" t="n">
        <v>46013</v>
      </c>
      <c r="B26" s="4" t="n">
        <v>1002.1</v>
      </c>
      <c r="C26" s="4" t="n">
        <v>1004.41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  <c r="W26" s="189" t="n"/>
      <c r="X26" s="192" t="n"/>
      <c r="Y26" s="191" t="n"/>
    </row>
    <row r="27">
      <c r="A27" s="280" t="n">
        <v>46014</v>
      </c>
      <c r="B27" s="4" t="n">
        <v>1012.6</v>
      </c>
      <c r="C27" s="4" t="n">
        <v>1010.49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  <c r="W27" s="189" t="n"/>
      <c r="X27" s="192" t="n"/>
      <c r="Y27" s="191" t="n"/>
    </row>
    <row r="28">
      <c r="A28" s="280" t="n">
        <v>46015</v>
      </c>
      <c r="B28" s="4" t="n">
        <v>999</v>
      </c>
      <c r="C28" s="4" t="n">
        <v>1002.85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  <c r="W28" s="189" t="n"/>
      <c r="X28" s="192" t="n"/>
      <c r="Y28" s="191" t="n"/>
    </row>
    <row r="29">
      <c r="A29" s="280" t="n">
        <v>46017</v>
      </c>
      <c r="B29" s="4" t="n">
        <v>986.5</v>
      </c>
      <c r="C29" s="4" t="n">
        <v>990.26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  <c r="W29" s="189" t="n"/>
      <c r="X29" s="192" t="n"/>
      <c r="Y29" s="191" t="n"/>
    </row>
    <row r="30">
      <c r="A30" s="280" t="n">
        <v>46020</v>
      </c>
      <c r="B30" s="4" t="n">
        <v>990.5</v>
      </c>
      <c r="C30" s="4" t="n">
        <v>997.59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  <c r="W30" s="189" t="n"/>
      <c r="X30" s="192" t="n"/>
      <c r="Y30" s="191" t="n"/>
    </row>
    <row r="31">
      <c r="A31" s="280" t="n">
        <v>46021</v>
      </c>
      <c r="B31" s="4" t="n">
        <v>1021.3</v>
      </c>
      <c r="C31" s="4" t="n">
        <v>1013.1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  <c r="W31" s="189" t="n"/>
      <c r="X31" s="192" t="n"/>
      <c r="Y31" s="191" t="n"/>
    </row>
    <row r="32">
      <c r="A32" s="280" t="n">
        <v>46022</v>
      </c>
      <c r="B32" s="4" t="n">
        <v>1053.8</v>
      </c>
      <c r="C32" s="4" t="n">
        <v>1056.71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  <c r="W32" s="189" t="n"/>
      <c r="X32" s="192" t="n"/>
      <c r="Y32" s="191" t="n"/>
    </row>
    <row r="33">
      <c r="A33" s="280" t="n">
        <v>46023</v>
      </c>
      <c r="B33" s="4" t="n">
        <v>1068.4</v>
      </c>
      <c r="C33" s="4" t="n">
        <v>1060.29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  <c r="W33" s="189" t="n"/>
      <c r="X33" s="192" t="n"/>
      <c r="Y33" s="191" t="n"/>
    </row>
    <row r="34">
      <c r="A34" s="280" t="n">
        <v>46024</v>
      </c>
      <c r="B34" s="4" t="n">
        <v>1080.3</v>
      </c>
      <c r="C34" s="4" t="n">
        <v>1077.69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  <c r="W34" s="189" t="n"/>
      <c r="X34" s="192" t="n"/>
      <c r="Y34" s="191" t="n"/>
    </row>
    <row r="35">
      <c r="A35" s="280" t="n">
        <v>46027</v>
      </c>
      <c r="B35" s="4" t="n">
        <v>1081.6</v>
      </c>
      <c r="C35" s="4" t="n">
        <v>1080.17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  <c r="W35" s="189" t="n"/>
      <c r="X35" s="192" t="n"/>
      <c r="Y35" s="191" t="n"/>
    </row>
    <row r="36">
      <c r="A36" s="280" t="n">
        <v>46028</v>
      </c>
      <c r="B36" s="4" t="n">
        <v>1079.8</v>
      </c>
      <c r="C36" s="4" t="n">
        <v>1083.21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  <c r="W36" s="189" t="n"/>
      <c r="X36" s="192" t="n"/>
      <c r="Y36" s="191" t="n"/>
    </row>
    <row r="37">
      <c r="A37" s="280" t="n">
        <v>46029</v>
      </c>
      <c r="B37" s="4" t="n">
        <v>1074.7</v>
      </c>
      <c r="C37" s="4" t="n">
        <v>1076.63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  <c r="W37" s="189" t="n"/>
      <c r="X37" s="192" t="n"/>
      <c r="Y37" s="191" t="n"/>
    </row>
    <row r="38">
      <c r="A38" s="280" t="n">
        <v>46030</v>
      </c>
      <c r="B38" s="4" t="n">
        <v>1013.6</v>
      </c>
      <c r="C38" s="4" t="n">
        <v>1028.84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  <c r="W38" s="189" t="n"/>
      <c r="X38" s="192" t="n"/>
      <c r="Y38" s="191" t="n"/>
    </row>
    <row r="39">
      <c r="A39" s="280" t="n">
        <v>46031</v>
      </c>
      <c r="B39" s="4" t="n">
        <v>1010.3</v>
      </c>
      <c r="C39" s="4" t="n">
        <v>1013.05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  <c r="W39" s="189" t="n"/>
      <c r="X39" s="192" t="n"/>
      <c r="Y39" s="191" t="n"/>
    </row>
    <row r="40">
      <c r="A40" s="280" t="n">
        <v>46034</v>
      </c>
      <c r="B40" s="4" t="n">
        <v>1023.4</v>
      </c>
      <c r="C40" s="4" t="n">
        <v>1012.88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  <c r="W40" s="189" t="n"/>
      <c r="X40" s="192" t="n"/>
      <c r="Y40" s="191" t="n"/>
    </row>
    <row r="41">
      <c r="A41" s="280" t="n">
        <v>46035</v>
      </c>
      <c r="B41" s="4" t="n">
        <v>1010.8</v>
      </c>
      <c r="C41" s="4" t="n">
        <v>1015.49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  <c r="W41" s="189" t="n"/>
      <c r="X41" s="192" t="n"/>
      <c r="Y41" s="191" t="n"/>
    </row>
    <row r="42">
      <c r="A42" s="280" t="n">
        <v>46036</v>
      </c>
      <c r="B42" s="4" t="n">
        <v>1040.7</v>
      </c>
      <c r="C42" s="4" t="n">
        <v>1035.96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  <c r="W42" s="189" t="n"/>
      <c r="X42" s="192" t="n"/>
      <c r="Y42" s="191" t="n"/>
    </row>
    <row r="43">
      <c r="A43" s="280" t="n">
        <v>46038</v>
      </c>
      <c r="B43" s="4" t="n">
        <v>1042.9</v>
      </c>
      <c r="C43" s="4" t="n">
        <v>1045.37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  <c r="W43" s="189" t="n"/>
      <c r="X43" s="192" t="n"/>
      <c r="Y43" s="191" t="n"/>
    </row>
    <row r="44">
      <c r="A44" s="280" t="n">
        <v>46041</v>
      </c>
      <c r="B44" s="4" t="n">
        <v>1055.6</v>
      </c>
      <c r="C44" s="4" t="n">
        <v>1051.45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  <c r="W44" s="189" t="n"/>
      <c r="X44" s="192" t="n"/>
      <c r="Y44" s="191" t="n"/>
    </row>
    <row r="45">
      <c r="A45" s="280" t="n">
        <v>46042</v>
      </c>
      <c r="B45" s="4" t="n">
        <v>1039.8</v>
      </c>
      <c r="C45" s="4" t="n">
        <v>1050.74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  <c r="W45" s="189" t="n"/>
      <c r="X45" s="192" t="n"/>
      <c r="Y45" s="191" t="n"/>
    </row>
    <row r="46">
      <c r="A46" s="280" t="n">
        <v>46043</v>
      </c>
      <c r="B46" s="4" t="n">
        <v>1041.4</v>
      </c>
      <c r="C46" s="4" t="n">
        <v>1041.86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  <c r="W46" s="189" t="n"/>
      <c r="X46" s="192" t="n"/>
      <c r="Y46" s="191" t="n"/>
    </row>
    <row r="47">
      <c r="A47" s="280" t="n">
        <v>46044</v>
      </c>
      <c r="B47" s="4" t="n">
        <v>1076</v>
      </c>
      <c r="C47" s="4" t="n">
        <v>1070.52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  <c r="W47" s="189" t="n"/>
      <c r="X47" s="192" t="n"/>
      <c r="Y47" s="191" t="n"/>
    </row>
    <row r="48">
      <c r="A48" s="280" t="n">
        <v>46045</v>
      </c>
      <c r="B48" s="4" t="n">
        <v>1063.6</v>
      </c>
      <c r="C48" s="4" t="n">
        <v>1083.55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  <c r="W48" s="189" t="n"/>
      <c r="X48" s="192" t="n"/>
      <c r="Y48" s="191" t="n"/>
    </row>
    <row r="49">
      <c r="A49" s="280" t="n">
        <v>46049</v>
      </c>
      <c r="B49" s="4" t="n">
        <v>1080.7</v>
      </c>
      <c r="C49" s="4" t="n">
        <v>1072.07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  <c r="W49" s="189" t="n"/>
      <c r="X49" s="192" t="n"/>
      <c r="Y49" s="191" t="n"/>
    </row>
    <row r="50">
      <c r="A50" s="280" t="n">
        <v>46050</v>
      </c>
      <c r="B50" s="4" t="n">
        <v>1119.4</v>
      </c>
      <c r="C50" s="4" t="n">
        <v>1107.25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  <c r="W50" s="189" t="n"/>
      <c r="X50" s="192" t="n"/>
      <c r="Y50" s="191" t="n"/>
    </row>
    <row r="51">
      <c r="A51" s="280" t="n">
        <v>46051</v>
      </c>
      <c r="B51" s="4" t="n">
        <v>1159.6</v>
      </c>
      <c r="C51" s="4" t="n">
        <v>1155.41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  <c r="W51" s="189" t="n"/>
      <c r="X51" s="192" t="n"/>
      <c r="Y51" s="191" t="n"/>
    </row>
    <row r="52">
      <c r="A52" s="280" t="n">
        <v>46052</v>
      </c>
      <c r="B52" s="4" t="n">
        <v>1132</v>
      </c>
      <c r="C52" s="4" t="n">
        <v>1123.62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  <c r="W52" s="189" t="n"/>
      <c r="X52" s="192" t="n"/>
      <c r="Y52" s="191" t="n"/>
    </row>
    <row r="53">
      <c r="A53" s="280" t="n">
        <v>46054</v>
      </c>
      <c r="B53" s="4" t="n">
        <v>1102</v>
      </c>
      <c r="C53" s="4" t="n">
        <v>1118.38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  <c r="W53" s="189" t="n"/>
      <c r="X53" s="192" t="n"/>
      <c r="Y53" s="191" t="n"/>
    </row>
    <row r="54">
      <c r="A54" s="280" t="n">
        <v>46055</v>
      </c>
      <c r="B54" s="4" t="n">
        <v>1125.1</v>
      </c>
      <c r="C54" s="4" t="n">
        <v>1101.99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  <c r="W54" s="189" t="n"/>
      <c r="X54" s="192" t="n"/>
      <c r="Y54" s="191" t="n"/>
    </row>
    <row r="55">
      <c r="A55" s="280" t="n">
        <v>46056</v>
      </c>
      <c r="B55" s="4" t="n">
        <v>1149.7</v>
      </c>
      <c r="C55" s="4" t="n">
        <v>1151.13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  <c r="W55" s="189" t="n"/>
      <c r="X55" s="192" t="n"/>
      <c r="Y55" s="191" t="n"/>
    </row>
    <row r="56">
      <c r="A56" s="280" t="n">
        <v>46057</v>
      </c>
      <c r="B56" s="4" t="n">
        <v>1167.3</v>
      </c>
      <c r="C56" s="4" t="n">
        <v>1170.22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  <c r="W56" s="189" t="n"/>
      <c r="X56" s="192" t="n"/>
      <c r="Y56" s="191" t="n"/>
    </row>
    <row r="57">
      <c r="A57" s="280" t="n">
        <v>46058</v>
      </c>
      <c r="B57" s="4" t="n">
        <v>1178</v>
      </c>
      <c r="C57" s="4" t="n">
        <v>1171.68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  <c r="W57" s="189" t="n"/>
      <c r="X57" s="192" t="n"/>
      <c r="Y57" s="191" t="n"/>
    </row>
    <row r="58">
      <c r="A58" s="280" t="n">
        <v>46059</v>
      </c>
      <c r="B58" s="4" t="n">
        <v>1189.9</v>
      </c>
      <c r="C58" s="4" t="n">
        <v>1180.06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  <c r="W58" s="189" t="n"/>
      <c r="X58" s="192" t="n"/>
      <c r="Y58" s="191" t="n"/>
    </row>
    <row r="59">
      <c r="A59" s="280" t="n">
        <v>46062</v>
      </c>
      <c r="B59" s="4" t="n">
        <v>1191.1</v>
      </c>
      <c r="C59" s="4" t="n">
        <v>1192.46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  <c r="W59" s="189" t="n"/>
      <c r="X59" s="192" t="n"/>
      <c r="Y59" s="191" t="n"/>
    </row>
    <row r="60">
      <c r="A60" s="280" t="n">
        <v>46063</v>
      </c>
      <c r="B60" s="4" t="n">
        <v>1191.4</v>
      </c>
      <c r="C60" s="4" t="n">
        <v>1194.59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  <c r="W60" s="189" t="n"/>
      <c r="X60" s="192" t="n"/>
      <c r="Y60" s="191" t="n"/>
    </row>
    <row r="61">
      <c r="A61" s="280" t="n">
        <v>46064</v>
      </c>
      <c r="B61" s="4" t="n">
        <v>1190.5</v>
      </c>
      <c r="C61" s="4" t="n">
        <v>1193.49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  <c r="W61" s="189" t="n"/>
      <c r="X61" s="192" t="n"/>
      <c r="Y61" s="191" t="n"/>
    </row>
    <row r="62">
      <c r="A62" s="280" t="n">
        <v>46065</v>
      </c>
      <c r="B62" s="4" t="n">
        <v>1203.4</v>
      </c>
      <c r="C62" s="4" t="n">
        <v>1198.37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  <c r="W62" s="189" t="n"/>
      <c r="X62" s="192" t="n"/>
      <c r="Y62" s="191" t="n"/>
    </row>
    <row r="63">
      <c r="A63" s="280" t="n">
        <v>46066</v>
      </c>
      <c r="B63" s="4" t="n">
        <v>1184.7</v>
      </c>
      <c r="C63" s="4" t="n">
        <v>1181.66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  <c r="W63" s="189" t="n"/>
      <c r="X63" s="192" t="n"/>
      <c r="Y63" s="191" t="n"/>
    </row>
    <row r="64">
      <c r="A64" s="280" t="n">
        <v>46069</v>
      </c>
      <c r="B64" s="4" t="n">
        <v>1210.9</v>
      </c>
      <c r="C64" s="4" t="n">
        <v>1204.03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1211</v>
      </c>
      <c r="C65" s="4" t="n">
        <v>1205.83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1221.8</v>
      </c>
      <c r="C66" s="4" t="n">
        <v>1223.56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1211.1</v>
      </c>
      <c r="C67" s="4" t="n">
        <v>1219.83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1217.1</v>
      </c>
      <c r="C68" s="4" t="n">
        <v>1220.03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1216.6</v>
      </c>
      <c r="C69" s="4" t="n">
        <v>1216.26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1233.3</v>
      </c>
      <c r="C70" s="4" t="n">
        <v>1226.45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1266.5</v>
      </c>
      <c r="C71" s="4" t="n">
        <v>1257.9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1261</v>
      </c>
      <c r="C72" s="4" t="n">
        <v>1262.1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1244.2</v>
      </c>
      <c r="C73" s="4" t="n">
        <v>1249.54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1237.8</v>
      </c>
      <c r="C74" s="4" t="n">
        <v>1242.23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1168.4</v>
      </c>
      <c r="C75" s="4" t="n">
        <v>1177.88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1184</v>
      </c>
      <c r="C76" s="4" t="n">
        <v>1181.58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1180.4</v>
      </c>
      <c r="C77" s="4" t="n">
        <v>1185.26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1144.1</v>
      </c>
      <c r="C78" s="4" t="n">
        <v>1141.09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1187.2</v>
      </c>
      <c r="C79" s="4" t="n">
        <v>1182.08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1187</v>
      </c>
      <c r="C80" s="4" t="n">
        <v>1194.62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1225</v>
      </c>
      <c r="C81" s="4" t="n">
        <v>1207.23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1143.3</v>
      </c>
      <c r="C82" s="4" t="n">
        <v>1161.15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1133</v>
      </c>
      <c r="C83" s="4" t="n">
        <v>1138.63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1157.3</v>
      </c>
      <c r="C84" s="4" t="n">
        <v>1150.35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1179.2</v>
      </c>
      <c r="C85" s="4" t="n">
        <v>1169.2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1138.1</v>
      </c>
      <c r="C86" s="4" t="n">
        <v>1145.36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1186.5</v>
      </c>
      <c r="C87" s="4" t="n">
        <v>1184.48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1106.2</v>
      </c>
      <c r="C88" s="4" t="n">
        <v>1121.08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1120.6</v>
      </c>
      <c r="C89" s="4" t="n">
        <v>1124.24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1143</v>
      </c>
      <c r="C90" s="4" t="n">
        <v>1142.03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1131.4</v>
      </c>
      <c r="C91" s="4" t="n">
        <v>1140.54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1113.1</v>
      </c>
      <c r="C92" s="4" t="n">
        <v>1115.68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1137.4</v>
      </c>
      <c r="C93" s="4" t="n">
        <v>1144.55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1137.9</v>
      </c>
      <c r="C94" s="50" t="n">
        <v>1126.05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1134</v>
      </c>
      <c r="C95" s="50" t="n">
        <v>1124.89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1168.2</v>
      </c>
      <c r="C96" s="4" t="n">
        <v>1150.04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1213.1</v>
      </c>
      <c r="C97" s="4" t="n">
        <v>1211.71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1199.6</v>
      </c>
      <c r="C98" s="4" t="n">
        <v>1206.7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46122</v>
      </c>
      <c r="B99" s="4" t="n">
        <v>1219.2</v>
      </c>
      <c r="C99" s="4" t="n">
        <v>1207.95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1218.5</v>
      </c>
      <c r="C100" s="4" t="n">
        <v>1211.51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1221.3</v>
      </c>
      <c r="C101" s="4" t="n">
        <v>1223.34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46128</v>
      </c>
      <c r="B102" s="4" t="n">
        <v>1228.3</v>
      </c>
      <c r="C102" s="4" t="n">
        <v>1231.38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1270</v>
      </c>
      <c r="C103" s="4" t="n">
        <v>1260.93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1287.7</v>
      </c>
      <c r="C104" s="4" t="n">
        <v>1286.14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1288.8</v>
      </c>
      <c r="C105" s="4" t="n">
        <v>1290.45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1278.6</v>
      </c>
      <c r="C106" s="4" t="n">
        <v>1285.48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1254.5</v>
      </c>
      <c r="C107" s="4" t="n">
        <v>1263.15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1256</v>
      </c>
      <c r="C108" s="4" t="n">
        <v>1256.44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4 D67:V75 D84:V86 D90:V91 D97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V1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29" customWidth="1" style="326" min="2" max="2"/>
    <col width="9.57" customWidth="1" style="326" min="3" max="3"/>
    <col width="8.57" customWidth="1" style="326" min="4" max="4"/>
    <col width="8.289999999999999" customWidth="1" style="326" min="5" max="5"/>
    <col width="8.57" customWidth="1" style="326" min="6" max="8"/>
    <col width="8.859999999999999" customWidth="1" style="326" min="9" max="10"/>
    <col width="9" customWidth="1" style="326" min="11" max="11"/>
    <col width="8.859999999999999" customWidth="1" style="326" min="12" max="12"/>
    <col width="8.43" customWidth="1" style="326" min="13" max="13"/>
    <col width="8.57" customWidth="1" style="326" min="14" max="14"/>
    <col width="8.859999999999999" customWidth="1" style="326" min="15" max="15"/>
    <col width="9.140000000000001" customWidth="1" style="326" min="16" max="16"/>
    <col width="8" customWidth="1" style="326" min="17" max="17"/>
    <col width="7.86" customWidth="1" style="326" min="18" max="18"/>
    <col width="8" customWidth="1" style="326" min="19" max="19"/>
    <col width="8.289999999999999" customWidth="1" style="326" min="20" max="20"/>
    <col width="8.43" customWidth="1" style="326" min="21" max="21"/>
    <col width="8.57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HINDALCO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45971</v>
      </c>
      <c r="B2" s="4" t="n">
        <v>785.2</v>
      </c>
      <c r="C2" s="4" t="n">
        <v>791.8099999999999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280" t="n">
        <v>45972</v>
      </c>
      <c r="B3" s="4" t="n">
        <v>793.75</v>
      </c>
      <c r="C3" s="4" t="n">
        <v>786.55</v>
      </c>
      <c r="D3" s="84">
        <f>SUM(C2:C3)/2</f>
        <v/>
      </c>
      <c r="E3" s="204" t="n"/>
      <c r="F3" s="81" t="n"/>
      <c r="G3" s="72" t="n"/>
      <c r="H3" s="65" t="n"/>
      <c r="I3" s="225" t="n"/>
      <c r="J3" s="59" t="n"/>
      <c r="K3" s="60" t="n"/>
      <c r="L3" s="60" t="n"/>
      <c r="M3" s="61" t="n"/>
      <c r="N3" s="61" t="n"/>
      <c r="O3" s="61" t="n"/>
      <c r="P3" s="61" t="n"/>
      <c r="Q3" s="61" t="n"/>
      <c r="R3" s="60" t="n"/>
      <c r="S3" s="61" t="n"/>
      <c r="T3" s="61" t="n"/>
      <c r="U3" s="91" t="n"/>
      <c r="V3" s="199" t="n"/>
    </row>
    <row r="4">
      <c r="A4" s="280" t="n">
        <v>45973</v>
      </c>
      <c r="B4" s="4" t="n">
        <v>794.4</v>
      </c>
      <c r="C4" s="4" t="n">
        <v>800.1799999999999</v>
      </c>
      <c r="D4" s="59">
        <f>SUM(C3:C4)/2</f>
        <v/>
      </c>
      <c r="E4" s="206">
        <f>SUM(C2:C4)/3</f>
        <v/>
      </c>
      <c r="F4" s="220" t="n"/>
      <c r="G4" s="240" t="n"/>
      <c r="H4" s="219" t="n"/>
      <c r="I4" s="218" t="n"/>
      <c r="J4" s="241" t="n"/>
      <c r="K4" s="207" t="n"/>
      <c r="L4" s="199" t="n"/>
      <c r="M4" s="61" t="n"/>
      <c r="N4" s="61" t="n"/>
      <c r="O4" s="62" t="n"/>
      <c r="P4" s="59" t="n"/>
      <c r="Q4" s="63" t="n"/>
      <c r="R4" s="89" t="n"/>
      <c r="S4" s="73" t="n"/>
      <c r="T4" s="58" t="n"/>
      <c r="U4" s="202" t="n"/>
      <c r="V4" s="66" t="n"/>
    </row>
    <row r="5">
      <c r="A5" s="280" t="n">
        <v>45974</v>
      </c>
      <c r="B5" s="4" t="n">
        <v>811.95</v>
      </c>
      <c r="C5" s="4" t="n">
        <v>809.2</v>
      </c>
      <c r="D5" s="59">
        <f>SUM(C4:C5)/2</f>
        <v/>
      </c>
      <c r="E5" s="199">
        <f>SUM(C3:C5)/3</f>
        <v/>
      </c>
      <c r="F5" s="208">
        <f>SUM(C2:C5)/4</f>
        <v/>
      </c>
      <c r="G5" s="208" t="n"/>
      <c r="H5" s="208" t="n"/>
      <c r="I5" s="198" t="n"/>
      <c r="J5" s="200" t="n"/>
      <c r="K5" s="61" t="n"/>
      <c r="L5" s="63" t="n"/>
      <c r="M5" s="89" t="n"/>
      <c r="N5" s="73" t="n"/>
      <c r="O5" s="73" t="n"/>
      <c r="P5" s="58" t="n"/>
      <c r="Q5" s="58" t="n"/>
      <c r="R5" s="58" t="n"/>
      <c r="S5" s="64" t="n"/>
      <c r="T5" s="225" t="n"/>
      <c r="U5" s="59" t="n"/>
      <c r="V5" s="61" t="n"/>
    </row>
    <row r="6">
      <c r="A6" s="280" t="n">
        <v>45975</v>
      </c>
      <c r="B6" s="4" t="n">
        <v>803.65</v>
      </c>
      <c r="C6" s="4" t="n">
        <v>804.2</v>
      </c>
      <c r="D6" s="56">
        <f>SUM(C5:C6)/2</f>
        <v/>
      </c>
      <c r="E6" s="58">
        <f>SUM(C4:C6)/3</f>
        <v/>
      </c>
      <c r="F6" s="63">
        <f>SUM(C3:C6)/4</f>
        <v/>
      </c>
      <c r="G6" s="199">
        <f>SUM(C2:C6)/5</f>
        <v/>
      </c>
      <c r="H6" s="206" t="n"/>
      <c r="I6" s="206" t="n"/>
      <c r="J6" s="199" t="n"/>
      <c r="K6" s="91" t="n"/>
      <c r="L6" s="62" t="n"/>
      <c r="M6" s="225" t="n"/>
      <c r="N6" s="73" t="n"/>
      <c r="O6" s="64" t="n"/>
      <c r="P6" s="64" t="n"/>
      <c r="Q6" s="65" t="n"/>
      <c r="R6" s="65" t="n"/>
      <c r="S6" s="65" t="n"/>
      <c r="T6" s="58" t="n"/>
      <c r="U6" s="73" t="n"/>
      <c r="V6" s="63" t="n"/>
    </row>
    <row r="7">
      <c r="A7" s="280" t="n">
        <v>45978</v>
      </c>
      <c r="B7" s="4" t="n">
        <v>807.15</v>
      </c>
      <c r="C7" s="4" t="n">
        <v>804.61</v>
      </c>
      <c r="D7" s="163">
        <f>SUM(C6:C7)/2</f>
        <v/>
      </c>
      <c r="E7" s="128">
        <f>SUM(C5:C7)/3</f>
        <v/>
      </c>
      <c r="F7" s="163">
        <f>SUM(C4:C7)/4</f>
        <v/>
      </c>
      <c r="G7" s="148">
        <f>SUM(C3:C7)/5</f>
        <v/>
      </c>
      <c r="H7" s="270">
        <f>SUM(C2:C7)/6</f>
        <v/>
      </c>
      <c r="I7" s="163" t="n"/>
      <c r="J7" s="175" t="n"/>
      <c r="K7" s="150" t="n"/>
      <c r="L7" s="130" t="n"/>
      <c r="M7" s="271" t="n"/>
      <c r="N7" s="97" t="n"/>
      <c r="O7" s="160" t="n"/>
      <c r="P7" s="118" t="n"/>
      <c r="Q7" s="152" t="n"/>
      <c r="R7" s="145" t="n"/>
      <c r="S7" s="165" t="n"/>
      <c r="T7" s="132" t="n"/>
      <c r="U7" s="162" t="n"/>
      <c r="V7" s="166" t="n"/>
    </row>
    <row r="8">
      <c r="A8" s="280" t="n">
        <v>45979</v>
      </c>
      <c r="B8" s="4" t="n">
        <v>797.15</v>
      </c>
      <c r="C8" s="4" t="n">
        <v>795.3</v>
      </c>
      <c r="D8" s="55">
        <f>SUM(C7:C8)/2</f>
        <v/>
      </c>
      <c r="E8" s="56">
        <f>SUM(C6:C8)/3</f>
        <v/>
      </c>
      <c r="F8" s="56">
        <f>SUM(C5:C8)/4</f>
        <v/>
      </c>
      <c r="G8" s="57">
        <f>SUM(C4:C8)/5</f>
        <v/>
      </c>
      <c r="H8" s="58">
        <f>SUM(C3:C8)/6</f>
        <v/>
      </c>
      <c r="I8" s="59">
        <f>SUM(C2:C8)/7</f>
        <v/>
      </c>
      <c r="J8" s="60" t="n"/>
      <c r="K8" s="61" t="n"/>
      <c r="L8" s="62" t="n"/>
      <c r="M8" s="59" t="n"/>
      <c r="N8" s="63" t="n"/>
      <c r="O8" s="64" t="n"/>
      <c r="P8" s="64" t="n"/>
      <c r="Q8" s="65" t="n"/>
      <c r="R8" s="58" t="n"/>
      <c r="S8" s="66" t="n"/>
      <c r="T8" s="66" t="n"/>
      <c r="U8" s="66" t="n"/>
      <c r="V8" s="65" t="n"/>
    </row>
    <row r="9">
      <c r="A9" s="280" t="n">
        <v>45980</v>
      </c>
      <c r="B9" s="4" t="n">
        <v>790.95</v>
      </c>
      <c r="C9" s="4" t="n">
        <v>793.14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45981</v>
      </c>
      <c r="B10" s="4" t="n">
        <v>799.8</v>
      </c>
      <c r="C10" s="4" t="n">
        <v>798.46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45982</v>
      </c>
      <c r="B11" s="4" t="n">
        <v>777.7</v>
      </c>
      <c r="C11" s="4" t="n">
        <v>781.1900000000001</v>
      </c>
      <c r="D11" s="67">
        <f>SUM(C10:C11)/2</f>
        <v/>
      </c>
      <c r="E11" s="68">
        <f>SUM(C9:C11)/3</f>
        <v/>
      </c>
      <c r="F11" s="68">
        <f>SUM(C8:C11)/4</f>
        <v/>
      </c>
      <c r="G11" s="69">
        <f>SUM(C7:C11)/5</f>
        <v/>
      </c>
      <c r="H11" s="70">
        <f>SUM(C6:C11)/6</f>
        <v/>
      </c>
      <c r="I11" s="71">
        <f>SUM(C5:C11)/7</f>
        <v/>
      </c>
      <c r="J11" s="55">
        <f>SUM(C4:C11)/8</f>
        <v/>
      </c>
      <c r="K11" s="72">
        <f>SUM(C3:C11)/9</f>
        <v/>
      </c>
      <c r="L11" s="66">
        <f>SUM(C2:C11)/10</f>
        <v/>
      </c>
      <c r="M11" s="64" t="n"/>
      <c r="N11" s="73" t="n"/>
      <c r="O11" s="73" t="n"/>
      <c r="P11" s="64" t="n"/>
      <c r="Q11" s="65" t="n"/>
      <c r="R11" s="57" t="n"/>
      <c r="S11" s="57" t="n"/>
      <c r="T11" s="57" t="n"/>
      <c r="U11" s="57" t="n"/>
      <c r="V11" s="57" t="n"/>
    </row>
    <row r="12">
      <c r="A12" s="280" t="n">
        <v>45985</v>
      </c>
      <c r="B12" s="4" t="n">
        <v>774.65</v>
      </c>
      <c r="C12" s="4" t="n">
        <v>778.39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45986</v>
      </c>
      <c r="B13" s="4" t="n">
        <v>789.35</v>
      </c>
      <c r="C13" s="4" t="n">
        <v>786.99</v>
      </c>
      <c r="D13" s="203">
        <f>SUM(C12:C13)/2</f>
        <v/>
      </c>
      <c r="E13" s="95">
        <f>SUM(C11:C13)/3</f>
        <v/>
      </c>
      <c r="F13" s="203">
        <f>SUM(C10:C13)/4</f>
        <v/>
      </c>
      <c r="G13" s="201">
        <f>SUM(C9:C13)/5</f>
        <v/>
      </c>
      <c r="H13" s="201">
        <f>SUM(C8:C13)/6</f>
        <v/>
      </c>
      <c r="I13" s="79">
        <f>SUM(C7:C13)/7</f>
        <v/>
      </c>
      <c r="J13" s="69">
        <f>SUM(C6:C13)/8</f>
        <v/>
      </c>
      <c r="K13" s="69">
        <f>SUM(C5:C13)/9</f>
        <v/>
      </c>
      <c r="L13" s="80">
        <f>SUM(C4:C13)/10</f>
        <v/>
      </c>
      <c r="M13" s="86">
        <f>SUM(C3:C13)/11</f>
        <v/>
      </c>
      <c r="N13" s="82">
        <f>SUM(C2:C13)/12</f>
        <v/>
      </c>
      <c r="O13" s="88" t="n"/>
      <c r="P13" s="202" t="n"/>
      <c r="Q13" s="202" t="n"/>
      <c r="R13" s="202" t="n"/>
      <c r="S13" s="88" t="n"/>
      <c r="T13" s="83" t="n"/>
      <c r="U13" s="57" t="n"/>
      <c r="V13" s="82" t="n"/>
    </row>
    <row r="14">
      <c r="A14" s="280" t="n">
        <v>45987</v>
      </c>
      <c r="B14" s="4" t="n">
        <v>800.8</v>
      </c>
      <c r="C14" s="4" t="n">
        <v>797.84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45988</v>
      </c>
      <c r="B15" s="4" t="n">
        <v>807.55</v>
      </c>
      <c r="C15" s="4" t="n">
        <v>806.88</v>
      </c>
      <c r="D15" s="74">
        <f>SUM(C14:C15)/2</f>
        <v/>
      </c>
      <c r="E15" s="75">
        <f>SUM(C13:C15)/3</f>
        <v/>
      </c>
      <c r="F15" s="75">
        <f>SUM(C12:C15)/4</f>
        <v/>
      </c>
      <c r="G15" s="76">
        <f>SUM(C11:C15)/5</f>
        <v/>
      </c>
      <c r="H15" s="75">
        <f>SUM(C10:C15)/6</f>
        <v/>
      </c>
      <c r="I15" s="77">
        <f>SUM(C9:C15)/7</f>
        <v/>
      </c>
      <c r="J15" s="78">
        <f>SUM(C8:C15)/8</f>
        <v/>
      </c>
      <c r="K15" s="68">
        <f>SUM(C7:C15)/9</f>
        <v/>
      </c>
      <c r="L15" s="68">
        <f>SUM(C6:C15)/10</f>
        <v/>
      </c>
      <c r="M15" s="79">
        <f>SUM(C5:C15)/11</f>
        <v/>
      </c>
      <c r="N15" s="71">
        <f>SUM(C4:C15)/12</f>
        <v/>
      </c>
      <c r="O15" s="80">
        <f>SUM(C3:C15)/13</f>
        <v/>
      </c>
      <c r="P15" s="81">
        <f>SUM(C2:C15)/14</f>
        <v/>
      </c>
      <c r="Q15" s="82" t="n"/>
      <c r="R15" s="83" t="n"/>
      <c r="S15" s="57" t="n"/>
      <c r="T15" s="57" t="n"/>
      <c r="U15" s="82" t="n"/>
      <c r="V15" s="72" t="n"/>
    </row>
    <row r="16">
      <c r="A16" s="280" t="n">
        <v>45989</v>
      </c>
      <c r="B16" s="4" t="n">
        <v>808.4</v>
      </c>
      <c r="C16" s="4" t="n">
        <v>810.45</v>
      </c>
      <c r="D16" s="84">
        <f>SUM(C15:C16)/2</f>
        <v/>
      </c>
      <c r="E16" s="69">
        <f>SUM(C14:C16)/3</f>
        <v/>
      </c>
      <c r="F16" s="85">
        <f>SUM(C13:C16)/4</f>
        <v/>
      </c>
      <c r="G16" s="80">
        <f>SUM(C12:C16)/5</f>
        <v/>
      </c>
      <c r="H16" s="80">
        <f>SUM(C11:C16)/6</f>
        <v/>
      </c>
      <c r="I16" s="86">
        <f>SUM(C10:C16)/7</f>
        <v/>
      </c>
      <c r="J16" s="87">
        <f>SUM(C9:C16)/8</f>
        <v/>
      </c>
      <c r="K16" s="72">
        <f>SUM(C8:C16)/9</f>
        <v/>
      </c>
      <c r="L16" s="57">
        <f>SUM(C7:C16)/10</f>
        <v/>
      </c>
      <c r="M16" s="57">
        <f>SUM(C6:C16)/11</f>
        <v/>
      </c>
      <c r="N16" s="88">
        <f>SUM(C5:C16)/12</f>
        <v/>
      </c>
      <c r="O16" s="64">
        <f>SUM(C4:C16)/13</f>
        <v/>
      </c>
      <c r="P16" s="89">
        <f>SUM(C3:C16)/14</f>
        <v/>
      </c>
      <c r="Q16" s="90">
        <f>SUM(C2:C16)/15</f>
        <v/>
      </c>
      <c r="R16" s="61" t="n"/>
      <c r="S16" s="91" t="n"/>
      <c r="T16" s="91" t="n"/>
      <c r="U16" s="91" t="n"/>
      <c r="V16" s="91" t="n"/>
    </row>
    <row r="17">
      <c r="A17" s="280" t="n">
        <v>45992</v>
      </c>
      <c r="B17" s="4" t="n">
        <v>810.8</v>
      </c>
      <c r="C17" s="4" t="n">
        <v>812.09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45993</v>
      </c>
      <c r="B18" s="4" t="n">
        <v>806.85</v>
      </c>
      <c r="C18" s="4" t="n">
        <v>806.83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45994</v>
      </c>
      <c r="B19" s="4" t="n">
        <v>816.3</v>
      </c>
      <c r="C19" s="4" t="n">
        <v>811.12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45995</v>
      </c>
      <c r="B20" s="4" t="n">
        <v>810.8</v>
      </c>
      <c r="C20" s="4" t="n">
        <v>817.0599999999999</v>
      </c>
      <c r="D20" s="84">
        <f>SUM(C19:C20)/2</f>
        <v/>
      </c>
      <c r="E20" s="78">
        <f>SUM(C18:C20)/3</f>
        <v/>
      </c>
      <c r="F20" s="79">
        <f>SUM(C17:C20)/4</f>
        <v/>
      </c>
      <c r="G20" s="71">
        <f>SUM(C16:C20)/5</f>
        <v/>
      </c>
      <c r="H20" s="85">
        <f>SUM(C15:C20)/6</f>
        <v/>
      </c>
      <c r="I20" s="88">
        <f>SUM(C14:C20)/7</f>
        <v/>
      </c>
      <c r="J20" s="59">
        <f>SUM(C13:C20)/8</f>
        <v/>
      </c>
      <c r="K20" s="199">
        <f>SUM(C12:C20)/9</f>
        <v/>
      </c>
      <c r="L20" s="206">
        <f>SUM(C11:C20)/10</f>
        <v/>
      </c>
      <c r="M20" s="198">
        <f>SUM(C10:C20)/11</f>
        <v/>
      </c>
      <c r="N20" s="207">
        <f>SUM(C9:C20)/12</f>
        <v/>
      </c>
      <c r="O20" s="197">
        <f>SUM(C8:C20)/13</f>
        <v/>
      </c>
      <c r="P20" s="218">
        <f>SUM(C7:C20)/14</f>
        <v/>
      </c>
      <c r="Q20" s="222">
        <f>SUM(C6:C20)/15</f>
        <v/>
      </c>
      <c r="R20" s="210">
        <f>SUM(C5:C20)/16</f>
        <v/>
      </c>
      <c r="S20" s="242">
        <f>SUM(C4:C20)/17</f>
        <v/>
      </c>
      <c r="T20" s="112">
        <f>SUM(C3:C20)/18</f>
        <v/>
      </c>
      <c r="U20" s="139">
        <f>SUM(C2:C20)/19</f>
        <v/>
      </c>
      <c r="V20" s="127" t="n"/>
    </row>
    <row r="21">
      <c r="A21" s="280" t="n">
        <v>45996</v>
      </c>
      <c r="B21" s="4" t="n">
        <v>823.25</v>
      </c>
      <c r="C21" s="4" t="n">
        <v>822.16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45999</v>
      </c>
      <c r="B22" s="4" t="n">
        <v>819.45</v>
      </c>
      <c r="C22" s="4" t="n">
        <v>824.6900000000001</v>
      </c>
      <c r="D22" s="74">
        <f>SUM(C21:C22)/2</f>
        <v/>
      </c>
      <c r="E22" s="74">
        <f>SUM(C20:C22)/3</f>
        <v/>
      </c>
      <c r="F22" s="74">
        <f>SUM(C19:C22)/4</f>
        <v/>
      </c>
      <c r="G22" s="74">
        <f>SUM(C18:C22)/5</f>
        <v/>
      </c>
      <c r="H22" s="94">
        <f>SUM(C17:C22)/6</f>
        <v/>
      </c>
      <c r="I22" s="94">
        <f>SUM(C16:C22)/7</f>
        <v/>
      </c>
      <c r="J22" s="94">
        <f>SUM(C15:C22)/8</f>
        <v/>
      </c>
      <c r="K22" s="74">
        <f>SUM(C14:C22)/9</f>
        <v/>
      </c>
      <c r="L22" s="74">
        <f>SUM(C13:C22)/10</f>
        <v/>
      </c>
      <c r="M22" s="74">
        <f>SUM(C12:C22)/11</f>
        <v/>
      </c>
      <c r="N22" s="74">
        <f>SUM(C11:C22)/12</f>
        <v/>
      </c>
      <c r="O22" s="74">
        <f>SUM(C10:C22)/13</f>
        <v/>
      </c>
      <c r="P22" s="74">
        <f>SUM(C9:C22)/14</f>
        <v/>
      </c>
      <c r="Q22" s="74">
        <f>SUM(C8:C22)/15</f>
        <v/>
      </c>
      <c r="R22" s="74">
        <f>SUM(C7:C22)/16</f>
        <v/>
      </c>
      <c r="S22" s="74">
        <f>SUM(C6:C22)/17</f>
        <v/>
      </c>
      <c r="T22" s="74">
        <f>SUM(C5:C22)/18</f>
        <v/>
      </c>
      <c r="U22" s="76">
        <f>SUM(C4:C22)/19</f>
        <v/>
      </c>
      <c r="V22" s="95">
        <f>SUM(C3:C22)/20</f>
        <v/>
      </c>
    </row>
    <row r="23">
      <c r="A23" s="280" t="n">
        <v>46000</v>
      </c>
      <c r="B23" s="4" t="n">
        <v>812.9</v>
      </c>
      <c r="C23" s="4" t="n">
        <v>812.03</v>
      </c>
      <c r="D23" s="84">
        <f>SUM(C22:C23)/2</f>
        <v/>
      </c>
      <c r="E23" s="74">
        <f>SUM(C21:C23)/3</f>
        <v/>
      </c>
      <c r="F23" s="78">
        <f>SUM(C20:C23)/4</f>
        <v/>
      </c>
      <c r="G23" s="85">
        <f>SUM(C19:C23)/5</f>
        <v/>
      </c>
      <c r="H23" s="72">
        <f>SUM(C18:C23)/6</f>
        <v/>
      </c>
      <c r="I23" s="57">
        <f>SUM(C17:C23)/7</f>
        <v/>
      </c>
      <c r="J23" s="65">
        <f>SUM(C16:C23)/8</f>
        <v/>
      </c>
      <c r="K23" s="64">
        <f>SUM(C15:C23)/9</f>
        <v/>
      </c>
      <c r="L23" s="89">
        <f>SUM(C14:C23)/10</f>
        <v/>
      </c>
      <c r="M23" s="63">
        <f>SUM(C13:C23)/11</f>
        <v/>
      </c>
      <c r="N23" s="63">
        <f>SUM(C12:C23)/12</f>
        <v/>
      </c>
      <c r="O23" s="63">
        <f>SUM(C11:C23)/13</f>
        <v/>
      </c>
      <c r="P23" s="90">
        <f>SUM(C10:C23)/14</f>
        <v/>
      </c>
      <c r="Q23" s="61">
        <f>SUM(C9:C23)/15</f>
        <v/>
      </c>
      <c r="R23" s="226">
        <f>SUM(C8:C23)/16</f>
        <v/>
      </c>
      <c r="S23" s="200">
        <f>SUM(C7:C23)/17</f>
        <v/>
      </c>
      <c r="T23" s="224">
        <f>SUM(C6:C23)/18</f>
        <v/>
      </c>
      <c r="U23" s="206">
        <f>SUM(C5:C23)/19</f>
        <v/>
      </c>
      <c r="V23" s="207">
        <f>SUM(C4:C23)/20</f>
        <v/>
      </c>
    </row>
    <row r="24">
      <c r="A24" s="280" t="n">
        <v>46001</v>
      </c>
      <c r="B24" s="4" t="n">
        <v>821.75</v>
      </c>
      <c r="C24" s="4" t="n">
        <v>824.6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46002</v>
      </c>
      <c r="B25" s="4" t="n">
        <v>824.35</v>
      </c>
      <c r="C25" s="4" t="n">
        <v>825.21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46003</v>
      </c>
      <c r="B26" s="4" t="n">
        <v>852.1</v>
      </c>
      <c r="C26" s="4" t="n">
        <v>845.1900000000001</v>
      </c>
      <c r="D26" s="206">
        <f>SUM(C25:C26)/2</f>
        <v/>
      </c>
      <c r="E26" s="206">
        <f>SUM(C24:C26)/3</f>
        <v/>
      </c>
      <c r="F26" s="91">
        <f>SUM(C23:C26)/4</f>
        <v/>
      </c>
      <c r="G26" s="63">
        <f>SUM(C22:C26)/5</f>
        <v/>
      </c>
      <c r="H26" s="73">
        <f>SUM(C21:C26)/6</f>
        <v/>
      </c>
      <c r="I26" s="73">
        <f>SUM(C20:C26)/7</f>
        <v/>
      </c>
      <c r="J26" s="58">
        <f>SUM(C19:C26)/8</f>
        <v/>
      </c>
      <c r="K26" s="88">
        <f>SUM(C18:C26)/9</f>
        <v/>
      </c>
      <c r="L26" s="82">
        <f>SUM(C17:C26)/10</f>
        <v/>
      </c>
      <c r="M26" s="81">
        <f>SUM(C16:C26)/11</f>
        <v/>
      </c>
      <c r="N26" s="86">
        <f>SUM(C15:C26)/12</f>
        <v/>
      </c>
      <c r="O26" s="72">
        <f>SUM(C14:C26)/13</f>
        <v/>
      </c>
      <c r="P26" s="72">
        <f>SUM(C13:C26)/14</f>
        <v/>
      </c>
      <c r="Q26" s="72">
        <f>SUM(C12:C26)/15</f>
        <v/>
      </c>
      <c r="R26" s="72">
        <f>SUM(C11:C26)/16</f>
        <v/>
      </c>
      <c r="S26" s="82">
        <f>SUM(C10:C26)/17</f>
        <v/>
      </c>
      <c r="T26" s="57">
        <f>SUM(C9:C26)/18</f>
        <v/>
      </c>
      <c r="U26" s="57">
        <f>SUM(C8:C26)/19</f>
        <v/>
      </c>
      <c r="V26" s="88">
        <f>SUM(C7:C26)/20</f>
        <v/>
      </c>
    </row>
    <row r="27">
      <c r="A27" s="280" t="n">
        <v>46006</v>
      </c>
      <c r="B27" s="4" t="n">
        <v>847.85</v>
      </c>
      <c r="C27" s="4" t="n">
        <v>849.01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46007</v>
      </c>
      <c r="B28" s="4" t="n">
        <v>837.15</v>
      </c>
      <c r="C28" s="4" t="n">
        <v>836.91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46008</v>
      </c>
      <c r="B29" s="4" t="n">
        <v>848.8</v>
      </c>
      <c r="C29" s="4" t="n">
        <v>847.15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46009</v>
      </c>
      <c r="B30" s="4" t="n">
        <v>856.7</v>
      </c>
      <c r="C30" s="4" t="n">
        <v>855.09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46010</v>
      </c>
      <c r="B31" s="4" t="n">
        <v>852</v>
      </c>
      <c r="C31" s="4" t="n">
        <v>853.5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46013</v>
      </c>
      <c r="B32" s="4" t="n">
        <v>864.55</v>
      </c>
      <c r="C32" s="4" t="n">
        <v>866.95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46014</v>
      </c>
      <c r="B33" s="4" t="n">
        <v>863.85</v>
      </c>
      <c r="C33" s="4" t="n">
        <v>866.28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46015</v>
      </c>
      <c r="B34" s="4" t="n">
        <v>864.45</v>
      </c>
      <c r="C34" s="4" t="n">
        <v>870.86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46017</v>
      </c>
      <c r="B35" s="4" t="n">
        <v>872.9</v>
      </c>
      <c r="C35" s="4" t="n">
        <v>868.52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46020</v>
      </c>
      <c r="B36" s="4" t="n">
        <v>865</v>
      </c>
      <c r="C36" s="4" t="n">
        <v>870.64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46021</v>
      </c>
      <c r="B37" s="4" t="n">
        <v>884.15</v>
      </c>
      <c r="C37" s="4" t="n">
        <v>881.9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46022</v>
      </c>
      <c r="B38" s="4" t="n">
        <v>886.7</v>
      </c>
      <c r="C38" s="4" t="n">
        <v>886.2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46023</v>
      </c>
      <c r="B39" s="4" t="n">
        <v>894.95</v>
      </c>
      <c r="C39" s="4" t="n">
        <v>892.3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46024</v>
      </c>
      <c r="B40" s="4" t="n">
        <v>925.7</v>
      </c>
      <c r="C40" s="4" t="n">
        <v>917.14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46027</v>
      </c>
      <c r="B41" s="4" t="n">
        <v>931.7</v>
      </c>
      <c r="C41" s="4" t="n">
        <v>931.87</v>
      </c>
      <c r="D41" s="75">
        <f>SUM(C40:C41)/2</f>
        <v/>
      </c>
      <c r="E41" s="201">
        <f>SUM(C39:C41)/3</f>
        <v/>
      </c>
      <c r="F41" s="80">
        <f>SUM(C38:C41)/4</f>
        <v/>
      </c>
      <c r="G41" s="87">
        <f>SUM(C37:C41)/5</f>
        <v/>
      </c>
      <c r="H41" s="82">
        <f>SUM(C36:C41)/6</f>
        <v/>
      </c>
      <c r="I41" s="72">
        <f>SUM(C35:C41)/7</f>
        <v/>
      </c>
      <c r="J41" s="72">
        <f>SUM(C34:C41)/8</f>
        <v/>
      </c>
      <c r="K41" s="72">
        <f>SUM(C33:C41)/9</f>
        <v/>
      </c>
      <c r="L41" s="82">
        <f>SUM(C32:C41)/10</f>
        <v/>
      </c>
      <c r="M41" s="57">
        <f>SUM(C31:C41)/11</f>
        <v/>
      </c>
      <c r="N41" s="202">
        <f>SUM(C30:C41)/12</f>
        <v/>
      </c>
      <c r="O41" s="65">
        <f>SUM(C29:C41)/13</f>
        <v/>
      </c>
      <c r="P41" s="58">
        <f>SUM(C28:C41)/14</f>
        <v/>
      </c>
      <c r="Q41" s="65">
        <f>SUM(C27:C41)/15</f>
        <v/>
      </c>
      <c r="R41" s="64">
        <f>SUM(C26:C41)/16</f>
        <v/>
      </c>
      <c r="S41" s="73">
        <f>SUM(C25:C41)/17</f>
        <v/>
      </c>
      <c r="T41" s="73">
        <f>SUM(C24:C41)/18</f>
        <v/>
      </c>
      <c r="U41" s="73">
        <f>SUM(C23:C41)/19</f>
        <v/>
      </c>
      <c r="V41" s="64">
        <f>SUM(C22:C41)/20</f>
        <v/>
      </c>
    </row>
    <row r="42">
      <c r="A42" s="280" t="n">
        <v>46028</v>
      </c>
      <c r="B42" s="4" t="n">
        <v>942.25</v>
      </c>
      <c r="C42" s="4" t="n">
        <v>953.6900000000001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46029</v>
      </c>
      <c r="B43" s="4" t="n">
        <v>938.45</v>
      </c>
      <c r="C43" s="4" t="n">
        <v>944.25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46030</v>
      </c>
      <c r="B44" s="4" t="n">
        <v>903.95</v>
      </c>
      <c r="C44" s="4" t="n">
        <v>909.1799999999999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46031</v>
      </c>
      <c r="B45" s="4" t="n">
        <v>900.95</v>
      </c>
      <c r="C45" s="4" t="n">
        <v>899.64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46034</v>
      </c>
      <c r="B46" s="4" t="n">
        <v>920.15</v>
      </c>
      <c r="C46" s="4" t="n">
        <v>910.46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46035</v>
      </c>
      <c r="B47" s="4" t="n">
        <v>936.3</v>
      </c>
      <c r="C47" s="4" t="n">
        <v>932.04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46036</v>
      </c>
      <c r="B48" s="4" t="n">
        <v>955.35</v>
      </c>
      <c r="C48" s="4" t="n">
        <v>951.1799999999999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46038</v>
      </c>
      <c r="B49" s="4" t="n">
        <v>934.65</v>
      </c>
      <c r="C49" s="4" t="n">
        <v>942.55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46041</v>
      </c>
      <c r="B50" s="4" t="n">
        <v>939.95</v>
      </c>
      <c r="C50" s="4" t="n">
        <v>940.17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46042</v>
      </c>
      <c r="B51" s="4" t="n">
        <v>928.1</v>
      </c>
      <c r="C51" s="4" t="n">
        <v>937.45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46043</v>
      </c>
      <c r="B52" s="4" t="n">
        <v>939.2</v>
      </c>
      <c r="C52" s="4" t="n">
        <v>936.1900000000001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46044</v>
      </c>
      <c r="B53" s="4" t="n">
        <v>944.45</v>
      </c>
      <c r="C53" s="4" t="n">
        <v>942.87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46045</v>
      </c>
      <c r="B54" s="4" t="n">
        <v>950.3</v>
      </c>
      <c r="C54" s="4" t="n">
        <v>955.28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46049</v>
      </c>
      <c r="B55" s="4" t="n">
        <v>961.85</v>
      </c>
      <c r="C55" s="4" t="n">
        <v>962.4299999999999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46050</v>
      </c>
      <c r="B56" s="4" t="n">
        <v>998.2</v>
      </c>
      <c r="C56" s="4" t="n">
        <v>993.76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46051</v>
      </c>
      <c r="B57" s="4" t="n">
        <v>1024.05</v>
      </c>
      <c r="C57" s="4" t="n">
        <v>1021.8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46052</v>
      </c>
      <c r="B58" s="4" t="n">
        <v>962.6</v>
      </c>
      <c r="C58" s="4" t="n">
        <v>968.53</v>
      </c>
      <c r="D58" s="155">
        <f>SUM(C57:C58)/2</f>
        <v/>
      </c>
      <c r="E58" s="123">
        <f>SUM(C56:C58)/3</f>
        <v/>
      </c>
      <c r="F58" s="100">
        <f>SUM(C55:C58)/4</f>
        <v/>
      </c>
      <c r="G58" s="100">
        <f>SUM(C54:C58)/5</f>
        <v/>
      </c>
      <c r="H58" s="122">
        <f>SUM(C53:C58)/6</f>
        <v/>
      </c>
      <c r="I58" s="100">
        <f>SUM(C52:C58)/7</f>
        <v/>
      </c>
      <c r="J58" s="134">
        <f>SUM(C51:C58)/8</f>
        <v/>
      </c>
      <c r="K58" s="124">
        <f>SUM(C50:C58)/9</f>
        <v/>
      </c>
      <c r="L58" s="272">
        <f>SUM(C49:C58)/10</f>
        <v/>
      </c>
      <c r="M58" s="105">
        <f>SUM(C48:C58)/11</f>
        <v/>
      </c>
      <c r="N58" s="156">
        <f>SUM(C47:C58)/12</f>
        <v/>
      </c>
      <c r="O58" s="108">
        <f>SUM(C46:C58)/13</f>
        <v/>
      </c>
      <c r="P58" s="109">
        <f>SUM(C45:C58)/14</f>
        <v/>
      </c>
      <c r="Q58" s="111">
        <f>SUM(C44:C58)/15</f>
        <v/>
      </c>
      <c r="R58" s="242">
        <f>SUM(C43:C58)/16</f>
        <v/>
      </c>
      <c r="S58" s="273">
        <f>SUM(C42:C58)/17</f>
        <v/>
      </c>
      <c r="T58" s="210">
        <f>SUM(C41:C58)/18</f>
        <v/>
      </c>
      <c r="U58" s="240">
        <f>SUM(C40:C58)/19</f>
        <v/>
      </c>
      <c r="V58" s="222">
        <f>SUM(C39:C58)/20</f>
        <v/>
      </c>
    </row>
    <row r="59">
      <c r="A59" s="280" t="n">
        <v>46054</v>
      </c>
      <c r="B59" s="4" t="n">
        <v>908.2</v>
      </c>
      <c r="C59" s="4" t="n">
        <v>911.61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46055</v>
      </c>
      <c r="B60" s="4" t="n">
        <v>930.5</v>
      </c>
      <c r="C60" s="4" t="n">
        <v>915.4400000000001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46056</v>
      </c>
      <c r="B61" s="4" t="n">
        <v>955.3</v>
      </c>
      <c r="C61" s="4" t="n">
        <v>958.29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46057</v>
      </c>
      <c r="B62" s="4" t="n">
        <v>964.95</v>
      </c>
      <c r="C62" s="4" t="n">
        <v>962.8200000000001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46058</v>
      </c>
      <c r="B63" s="4" t="n">
        <v>935.45</v>
      </c>
      <c r="C63" s="4" t="n">
        <v>934.45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46059</v>
      </c>
      <c r="B64" s="4" t="n">
        <v>942.55</v>
      </c>
      <c r="C64" s="4" t="n">
        <v>935.28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46062</v>
      </c>
      <c r="B65" s="4" t="n">
        <v>964.25</v>
      </c>
      <c r="C65" s="4" t="n">
        <v>961.55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46063</v>
      </c>
      <c r="B66" s="4" t="n">
        <v>968.9</v>
      </c>
      <c r="C66" s="4" t="n">
        <v>967.55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46064</v>
      </c>
      <c r="B67" s="4" t="n">
        <v>965.95</v>
      </c>
      <c r="C67" s="4" t="n">
        <v>960.58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46065</v>
      </c>
      <c r="B68" s="4" t="n">
        <v>964.4</v>
      </c>
      <c r="C68" s="4" t="n">
        <v>959.71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46066</v>
      </c>
      <c r="B69" s="4" t="n">
        <v>909</v>
      </c>
      <c r="C69" s="4" t="n">
        <v>912.99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46069</v>
      </c>
      <c r="B70" s="4" t="n">
        <v>907.45</v>
      </c>
      <c r="C70" s="4" t="n">
        <v>902.62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46070</v>
      </c>
      <c r="B71" s="4" t="n">
        <v>890.1</v>
      </c>
      <c r="C71" s="4" t="n">
        <v>888.36</v>
      </c>
      <c r="D71" s="85">
        <f>SUM(C70:C71)/2</f>
        <v/>
      </c>
      <c r="E71" s="68">
        <f>SUM(C69:C71)/3</f>
        <v/>
      </c>
      <c r="F71" s="78">
        <f>SUM(C68:C71)/4</f>
        <v/>
      </c>
      <c r="G71" s="203">
        <f>SUM(C67:C71)/5</f>
        <v/>
      </c>
      <c r="H71" s="203">
        <f>SUM(C66:C71)/6</f>
        <v/>
      </c>
      <c r="I71" s="69">
        <f>SUM(C65:C71)/7</f>
        <v/>
      </c>
      <c r="J71" s="204">
        <f>SUM(C64:C71)/8</f>
        <v/>
      </c>
      <c r="K71" s="56">
        <f>SUM(C63:C71)/9</f>
        <v/>
      </c>
      <c r="L71" s="205">
        <f>SUM(C62:C71)/10</f>
        <v/>
      </c>
      <c r="M71" s="90">
        <f>SUM(C61:C71)/11</f>
        <v/>
      </c>
      <c r="N71" s="206">
        <f>SUM(C60:C71)/12</f>
        <v/>
      </c>
      <c r="O71" s="198">
        <f>SUM(C59:C71)/13</f>
        <v/>
      </c>
      <c r="P71" s="207">
        <f>SUM(C58:C71)/14</f>
        <v/>
      </c>
      <c r="Q71" s="208">
        <f>SUM(C57:C71)/15</f>
        <v/>
      </c>
      <c r="R71" s="195">
        <f>SUM(C56:C71)/16</f>
        <v/>
      </c>
      <c r="S71" s="209">
        <f>SUM(C55:C71)/17</f>
        <v/>
      </c>
      <c r="T71" s="210">
        <f>SUM(C54:C71)/18</f>
        <v/>
      </c>
      <c r="U71" s="211">
        <f>SUM(C53:C71)/19</f>
        <v/>
      </c>
      <c r="V71" s="212">
        <f>SUM(C52:C71)/20</f>
        <v/>
      </c>
    </row>
    <row r="72">
      <c r="A72" s="280" t="n">
        <v>46071</v>
      </c>
      <c r="B72" s="4" t="n">
        <v>899.25</v>
      </c>
      <c r="C72" s="4" t="n">
        <v>897.83</v>
      </c>
      <c r="D72" s="242">
        <f>SUM(C71:C72)/2</f>
        <v/>
      </c>
      <c r="E72" s="276">
        <f>SUM(C70:C72)/3</f>
        <v/>
      </c>
      <c r="F72" s="273">
        <f>SUM(C69:C72)/4</f>
        <v/>
      </c>
      <c r="G72" s="277">
        <f>SUM(C68:C72)/5</f>
        <v/>
      </c>
      <c r="H72" s="219">
        <f>SUM(C67:C72)/6</f>
        <v/>
      </c>
      <c r="I72" s="195">
        <f>SUM(C66:C72)/7</f>
        <v/>
      </c>
      <c r="J72" s="220">
        <f>SUM(C65:C72)/8</f>
        <v/>
      </c>
      <c r="K72" s="220">
        <f>SUM(C64:C72)/9</f>
        <v/>
      </c>
      <c r="L72" s="220">
        <f>SUM(C63:C72)/10</f>
        <v/>
      </c>
      <c r="M72" s="219">
        <f>SUM(C62:C72)/11</f>
        <v/>
      </c>
      <c r="N72" s="278">
        <f>SUM(C61:C72)/12</f>
        <v/>
      </c>
      <c r="O72" s="273">
        <f>SUM(C60:C72)/13</f>
        <v/>
      </c>
      <c r="P72" s="279">
        <f>SUM(C59:C72)/14</f>
        <v/>
      </c>
      <c r="Q72" s="242">
        <f>SUM(C58:C72)/15</f>
        <v/>
      </c>
      <c r="R72" s="276">
        <f>SUM(C57:C72)/16</f>
        <v/>
      </c>
      <c r="S72" s="112">
        <f>SUM(C56:C72)/17</f>
        <v/>
      </c>
      <c r="T72" s="110">
        <f>SUM(C55:C72)/18</f>
        <v/>
      </c>
      <c r="U72" s="139">
        <f>SUM(C54:C72)/19</f>
        <v/>
      </c>
      <c r="V72" s="109">
        <f>SUM(C53:C72)/20</f>
        <v/>
      </c>
    </row>
    <row r="73">
      <c r="A73" s="280" t="n">
        <v>46072</v>
      </c>
      <c r="B73" s="4" t="n">
        <v>905.65</v>
      </c>
      <c r="C73" s="4" t="n">
        <v>910.33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46073</v>
      </c>
      <c r="B74" s="4" t="n">
        <v>935.7</v>
      </c>
      <c r="C74" s="4" t="n">
        <v>928.38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46076</v>
      </c>
      <c r="B75" s="4" t="n">
        <v>916.2</v>
      </c>
      <c r="C75" s="4" t="n">
        <v>920.85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46077</v>
      </c>
      <c r="B76" s="4" t="n">
        <v>922.85</v>
      </c>
      <c r="C76" s="4" t="n">
        <v>919.21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46078</v>
      </c>
      <c r="B77" s="4" t="n">
        <v>937.4</v>
      </c>
      <c r="C77" s="4" t="n">
        <v>937.5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46079</v>
      </c>
      <c r="B78" s="4" t="n">
        <v>941.3</v>
      </c>
      <c r="C78" s="4" t="n">
        <v>938.03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46080</v>
      </c>
      <c r="B79" s="4" t="n">
        <v>924.7</v>
      </c>
      <c r="C79" s="4" t="n">
        <v>929.29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46083</v>
      </c>
      <c r="B80" s="4" t="n">
        <v>940</v>
      </c>
      <c r="C80" s="4" t="n">
        <v>933.97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46085</v>
      </c>
      <c r="B81" s="4" t="n">
        <v>921.8</v>
      </c>
      <c r="C81" s="4" t="n">
        <v>923.9299999999999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46086</v>
      </c>
      <c r="B82" s="4" t="n">
        <v>954.95</v>
      </c>
      <c r="C82" s="4" t="n">
        <v>968.5</v>
      </c>
      <c r="D82" s="96">
        <f>SUM(C81:C82)/2</f>
        <v/>
      </c>
      <c r="E82" s="97">
        <f>SUM(C80:C82)/3</f>
        <v/>
      </c>
      <c r="F82" s="98">
        <f>SUM(C79:C82)/4</f>
        <v/>
      </c>
      <c r="G82" s="99">
        <f>SUM(C78:C82)/5</f>
        <v/>
      </c>
      <c r="H82" s="100">
        <f>SUM(C77:C82)/6</f>
        <v/>
      </c>
      <c r="I82" s="101">
        <f>SUM(C76:C82)/7</f>
        <v/>
      </c>
      <c r="J82" s="102">
        <f>SUM(C75:C82)/8</f>
        <v/>
      </c>
      <c r="K82" s="103">
        <f>SUM(C74:C82)/9</f>
        <v/>
      </c>
      <c r="L82" s="104">
        <f>SUM(C73:C82)/10</f>
        <v/>
      </c>
      <c r="M82" s="105">
        <f>SUM(C72:C82)/11</f>
        <v/>
      </c>
      <c r="N82" s="106">
        <f>SUM(C71:C82)/12</f>
        <v/>
      </c>
      <c r="O82" s="107">
        <f>SUM(C70:C82)/13</f>
        <v/>
      </c>
      <c r="P82" s="108">
        <f>SUM(C69:C82)/14</f>
        <v/>
      </c>
      <c r="Q82" s="109">
        <f>SUM(C68:C82)/15</f>
        <v/>
      </c>
      <c r="R82" s="110">
        <f>SUM(C67:C82)/16</f>
        <v/>
      </c>
      <c r="S82" s="111">
        <f>SUM(C66:C82)/17</f>
        <v/>
      </c>
      <c r="T82" s="112">
        <f>SUM(C65:C82)/18</f>
        <v/>
      </c>
      <c r="U82" s="112">
        <f>SUM(C64:C82)/19</f>
        <v/>
      </c>
      <c r="V82" s="113">
        <f>SUM(C63:C82)/20</f>
        <v/>
      </c>
    </row>
    <row r="83">
      <c r="A83" s="280" t="n">
        <v>46087</v>
      </c>
      <c r="B83" s="4" t="n">
        <v>958.9</v>
      </c>
      <c r="C83" s="4" t="n">
        <v>958.98</v>
      </c>
      <c r="D83" s="115">
        <f>SUM(C82:C83)/2</f>
        <v/>
      </c>
      <c r="E83" s="163">
        <f>SUM(C81:C83)/3</f>
        <v/>
      </c>
      <c r="F83" s="172">
        <f>SUM(C80:C83)/4</f>
        <v/>
      </c>
      <c r="G83" s="182">
        <f>SUM(C79:C83)/5</f>
        <v/>
      </c>
      <c r="H83" s="153">
        <f>SUM(C78:C83)/6</f>
        <v/>
      </c>
      <c r="I83" s="174">
        <f>SUM(C77:C83)/7</f>
        <v/>
      </c>
      <c r="J83" s="146">
        <f>SUM(C76:C83)/8</f>
        <v/>
      </c>
      <c r="K83" s="154">
        <f>SUM(C75:C83)/9</f>
        <v/>
      </c>
      <c r="L83" s="243">
        <f>SUM(C74:C83)/10</f>
        <v/>
      </c>
      <c r="M83" s="103">
        <f>SUM(C73:C83)/11</f>
        <v/>
      </c>
      <c r="N83" s="137">
        <f>SUM(C72:C83)/12</f>
        <v/>
      </c>
      <c r="O83" s="169">
        <f>SUM(C71:C83)/13</f>
        <v/>
      </c>
      <c r="P83" s="105">
        <f>SUM(C70:C83)/14</f>
        <v/>
      </c>
      <c r="Q83" s="107">
        <f>SUM(C69:C83)/15</f>
        <v/>
      </c>
      <c r="R83" s="244">
        <f>SUM(C68:C83)/16</f>
        <v/>
      </c>
      <c r="S83" s="109">
        <f>SUM(C67:C83)/17</f>
        <v/>
      </c>
      <c r="T83" s="110">
        <f>SUM(C66:C83)/18</f>
        <v/>
      </c>
      <c r="U83" s="110">
        <f>SUM(C65:C83)/19</f>
        <v/>
      </c>
      <c r="V83" s="140">
        <f>SUM(C64:C83)/20</f>
        <v/>
      </c>
    </row>
    <row r="84">
      <c r="A84" s="280" t="n">
        <v>46090</v>
      </c>
      <c r="B84" s="4" t="n">
        <v>945.35</v>
      </c>
      <c r="C84" s="4" t="n">
        <v>939.6900000000001</v>
      </c>
      <c r="D84" s="114">
        <f>SUM(C83:C84)/2</f>
        <v/>
      </c>
      <c r="E84" s="115">
        <f>SUM(C82:C84)/3</f>
        <v/>
      </c>
      <c r="F84" s="116">
        <f>SUM(C81:C84)/4</f>
        <v/>
      </c>
      <c r="G84" s="117">
        <f>SUM(C80:C84)/5</f>
        <v/>
      </c>
      <c r="H84" s="118">
        <f>SUM(C79:C84)/6</f>
        <v/>
      </c>
      <c r="I84" s="119">
        <f>SUM(C78:C84)/7</f>
        <v/>
      </c>
      <c r="J84" s="120">
        <f>SUM(C77:C84)/8</f>
        <v/>
      </c>
      <c r="K84" s="121">
        <f>SUM(C76:C84)/9</f>
        <v/>
      </c>
      <c r="L84" s="122">
        <f>SUM(C75:C84)/10</f>
        <v/>
      </c>
      <c r="M84" s="123">
        <f>SUM(C74:C84)/11</f>
        <v/>
      </c>
      <c r="N84" s="101">
        <f>SUM(C73:C84)/12</f>
        <v/>
      </c>
      <c r="O84" s="102">
        <f>SUM(C72:C84)/13</f>
        <v/>
      </c>
      <c r="P84" s="124">
        <f>SUM(C71:C84)/14</f>
        <v/>
      </c>
      <c r="Q84" s="103">
        <f>SUM(C70:C84)/15</f>
        <v/>
      </c>
      <c r="R84" s="104">
        <f>SUM(C69:C84)/16</f>
        <v/>
      </c>
      <c r="S84" s="106">
        <f>SUM(C68:C84)/17</f>
        <v/>
      </c>
      <c r="T84" s="125">
        <f>SUM(C67:C84)/18</f>
        <v/>
      </c>
      <c r="U84" s="126">
        <f>SUM(C66:C84)/19</f>
        <v/>
      </c>
      <c r="V84" s="127">
        <f>SUM(C65:C84)/20</f>
        <v/>
      </c>
    </row>
    <row r="85">
      <c r="A85" s="280" t="n">
        <v>46091</v>
      </c>
      <c r="B85" s="4" t="n">
        <v>956.6</v>
      </c>
      <c r="C85" s="4" t="n">
        <v>947.3200000000001</v>
      </c>
      <c r="D85" s="115">
        <f>SUM(C84:C85)/2</f>
        <v/>
      </c>
      <c r="E85" s="128">
        <f>SUM(C83:C85)/3</f>
        <v/>
      </c>
      <c r="F85" s="129">
        <f>SUM(C82:C85)/4</f>
        <v/>
      </c>
      <c r="G85" s="130">
        <f>SUM(C81:C85)/5</f>
        <v/>
      </c>
      <c r="H85" s="131">
        <f>SUM(C80:C85)/6</f>
        <v/>
      </c>
      <c r="I85" s="132">
        <f>SUM(C79:C85)/7</f>
        <v/>
      </c>
      <c r="J85" s="133">
        <f>SUM(C78:C85)/8</f>
        <v/>
      </c>
      <c r="K85" s="122">
        <f>SUM(C77:C85)/9</f>
        <v/>
      </c>
      <c r="L85" s="134">
        <f>SUM(C76:C85)/10</f>
        <v/>
      </c>
      <c r="M85" s="135">
        <f>SUM(C75:C85)/11</f>
        <v/>
      </c>
      <c r="N85" s="136">
        <f>SUM(C74:C85)/12</f>
        <v/>
      </c>
      <c r="O85" s="137">
        <f>SUM(C73:C85)/13</f>
        <v/>
      </c>
      <c r="P85" s="105">
        <f>SUM(C72:C85)/14</f>
        <v/>
      </c>
      <c r="Q85" s="107">
        <f>SUM(C71:C85)/15</f>
        <v/>
      </c>
      <c r="R85" s="138">
        <f>SUM(C70:C85)/16</f>
        <v/>
      </c>
      <c r="S85" s="126">
        <f>SUM(C69:C85)/17</f>
        <v/>
      </c>
      <c r="T85" s="139">
        <f>SUM(C68:C85)/18</f>
        <v/>
      </c>
      <c r="U85" s="140">
        <f>SUM(C67:C85)/19</f>
        <v/>
      </c>
      <c r="V85" s="141">
        <f>SUM(C66:C85)/20</f>
        <v/>
      </c>
    </row>
    <row r="86">
      <c r="A86" s="280" t="n">
        <v>46092</v>
      </c>
      <c r="B86" s="4" t="n">
        <v>959.1</v>
      </c>
      <c r="C86" s="4" t="n">
        <v>963.34</v>
      </c>
      <c r="D86" s="115">
        <f>SUM(C85:C86)/2</f>
        <v/>
      </c>
      <c r="E86" s="142">
        <f>SUM(C84:C86)/3</f>
        <v/>
      </c>
      <c r="F86" s="117">
        <f>SUM(C83:C86)/4</f>
        <v/>
      </c>
      <c r="G86" s="143">
        <f>SUM(C82:C86)/5</f>
        <v/>
      </c>
      <c r="H86" s="144">
        <f>SUM(C81:C86)/6</f>
        <v/>
      </c>
      <c r="I86" s="145">
        <f>SUM(C80:C86)/7</f>
        <v/>
      </c>
      <c r="J86" s="120">
        <f>SUM(C79:C86)/8</f>
        <v/>
      </c>
      <c r="K86" s="99">
        <f>SUM(C78:C86)/9</f>
        <v/>
      </c>
      <c r="L86" s="146">
        <f>SUM(C77:C86)/10</f>
        <v/>
      </c>
      <c r="M86" s="135">
        <f>SUM(C76:C86)/11</f>
        <v/>
      </c>
      <c r="N86" s="124">
        <f>SUM(C75:C86)/12</f>
        <v/>
      </c>
      <c r="O86" s="137">
        <f>SUM(C74:C86)/13</f>
        <v/>
      </c>
      <c r="P86" s="105">
        <f>SUM(C73:C86)/14</f>
        <v/>
      </c>
      <c r="Q86" s="107">
        <f>SUM(C72:C86)/15</f>
        <v/>
      </c>
      <c r="R86" s="125">
        <f>SUM(C71:C86)/16</f>
        <v/>
      </c>
      <c r="S86" s="126">
        <f>SUM(C70:C86)/17</f>
        <v/>
      </c>
      <c r="T86" s="109">
        <f>SUM(C69:C86)/18</f>
        <v/>
      </c>
      <c r="U86" s="147">
        <f>SUM(C68:C86)/19</f>
        <v/>
      </c>
      <c r="V86" s="141">
        <f>SUM(C67:C86)/20</f>
        <v/>
      </c>
    </row>
    <row r="87">
      <c r="A87" s="280" t="n">
        <v>46093</v>
      </c>
      <c r="B87" s="4" t="n">
        <v>969.75</v>
      </c>
      <c r="C87" s="4" t="n">
        <v>955.11</v>
      </c>
      <c r="D87" s="96">
        <f>SUM(C86:C87)/2</f>
        <v/>
      </c>
      <c r="E87" s="115">
        <f>SUM(C85:C87)/3</f>
        <v/>
      </c>
      <c r="F87" s="148">
        <f>SUM(C84:C87)/4</f>
        <v/>
      </c>
      <c r="G87" s="149">
        <f>SUM(C83:C87)/5</f>
        <v/>
      </c>
      <c r="H87" s="150">
        <f>SUM(C82:C87)/6</f>
        <v/>
      </c>
      <c r="I87" s="151">
        <f>SUM(C81:C87)/7</f>
        <v/>
      </c>
      <c r="J87" s="152">
        <f>SUM(C80:C87)/8</f>
        <v/>
      </c>
      <c r="K87" s="119">
        <f>SUM(C79:C87)/9</f>
        <v/>
      </c>
      <c r="L87" s="153">
        <f>SUM(C78:C87)/10</f>
        <v/>
      </c>
      <c r="M87" s="99">
        <f>SUM(C77:C87)/11</f>
        <v/>
      </c>
      <c r="N87" s="146">
        <f>SUM(C76:C87)/12</f>
        <v/>
      </c>
      <c r="O87" s="154">
        <f>SUM(C75:C87)/13</f>
        <v/>
      </c>
      <c r="P87" s="102">
        <f>SUM(C74:C87)/14</f>
        <v/>
      </c>
      <c r="Q87" s="155">
        <f>SUM(C73:C87)/15</f>
        <v/>
      </c>
      <c r="R87" s="104">
        <f>SUM(C72:C87)/16</f>
        <v/>
      </c>
      <c r="S87" s="105">
        <f>SUM(C71:C87)/17</f>
        <v/>
      </c>
      <c r="T87" s="156">
        <f>SUM(C70:C87)/18</f>
        <v/>
      </c>
      <c r="U87" s="125">
        <f>SUM(C69:C87)/19</f>
        <v/>
      </c>
      <c r="V87" s="109">
        <f>SUM(C68:C87)/20</f>
        <v/>
      </c>
    </row>
    <row r="88">
      <c r="A88" s="280" t="n">
        <v>46094</v>
      </c>
      <c r="B88" s="4" t="n">
        <v>910.05</v>
      </c>
      <c r="C88" s="4" t="n">
        <v>920.5700000000001</v>
      </c>
      <c r="D88" s="115">
        <f>SUM(C87:C88)/2</f>
        <v/>
      </c>
      <c r="E88" s="116">
        <f>SUM(C86:C88)/3</f>
        <v/>
      </c>
      <c r="F88" s="96">
        <f>SUM(C85:C88)/4</f>
        <v/>
      </c>
      <c r="G88" s="157">
        <f>SUM(C84:C88)/5</f>
        <v/>
      </c>
      <c r="H88" s="158">
        <f>SUM(C83:C88)/6</f>
        <v/>
      </c>
      <c r="I88" s="159">
        <f>SUM(C82:C88)/7</f>
        <v/>
      </c>
      <c r="J88" s="160">
        <f>SUM(C81:C88)/8</f>
        <v/>
      </c>
      <c r="K88" s="161">
        <f>SUM(C80:C88)/9</f>
        <v/>
      </c>
      <c r="L88" s="162">
        <f>SUM(C79:C88)/10</f>
        <v/>
      </c>
      <c r="M88" s="121">
        <f>SUM(C78:C88)/11</f>
        <v/>
      </c>
      <c r="N88" s="100">
        <f>SUM(C77:C88)/12</f>
        <v/>
      </c>
      <c r="O88" s="134">
        <f>SUM(C76:C88)/13</f>
        <v/>
      </c>
      <c r="P88" s="135">
        <f>SUM(C75:C88)/14</f>
        <v/>
      </c>
      <c r="Q88" s="136">
        <f>SUM(C74:C88)/15</f>
        <v/>
      </c>
      <c r="R88" s="137">
        <f>SUM(C73:C88)/16</f>
        <v/>
      </c>
      <c r="S88" s="105">
        <f>SUM(C72:C88)/17</f>
        <v/>
      </c>
      <c r="T88" s="107">
        <f>SUM(C71:C88)/18</f>
        <v/>
      </c>
      <c r="U88" s="138">
        <f>SUM(C70:C88)/19</f>
        <v/>
      </c>
      <c r="V88" s="127">
        <f>SUM(C69:C88)/20</f>
        <v/>
      </c>
    </row>
    <row r="89">
      <c r="A89" s="280" t="n">
        <v>46097</v>
      </c>
      <c r="B89" s="4" t="n">
        <v>921.15</v>
      </c>
      <c r="C89" s="4" t="n">
        <v>926.75</v>
      </c>
      <c r="D89" s="115">
        <f>SUM(C88:C89)/2</f>
        <v/>
      </c>
      <c r="E89" s="163">
        <f>SUM(C87:C89)/3</f>
        <v/>
      </c>
      <c r="F89" s="150">
        <f>SUM(C86:C89)/4</f>
        <v/>
      </c>
      <c r="G89" s="117">
        <f>SUM(C85:C89)/5</f>
        <v/>
      </c>
      <c r="H89" s="97">
        <f>SUM(C84:C89)/6</f>
        <v/>
      </c>
      <c r="I89" s="118">
        <f>SUM(C83:C89)/7</f>
        <v/>
      </c>
      <c r="J89" s="164">
        <f>SUM(C82:C89)/8</f>
        <v/>
      </c>
      <c r="K89" s="165">
        <f>SUM(C81:C89)/9</f>
        <v/>
      </c>
      <c r="L89" s="166">
        <f>SUM(C80:C89)/10</f>
        <v/>
      </c>
      <c r="M89" s="167">
        <f>SUM(C79:C89)/11</f>
        <v/>
      </c>
      <c r="N89" s="134">
        <f>SUM(C78:C89)/12</f>
        <v/>
      </c>
      <c r="O89" s="168">
        <f>SUM(C77:C89)/13</f>
        <v/>
      </c>
      <c r="P89" s="155">
        <f>SUM(C76:C89)/14</f>
        <v/>
      </c>
      <c r="Q89" s="169">
        <f>SUM(C75:C89)/15</f>
        <v/>
      </c>
      <c r="R89" s="106">
        <f>SUM(C74:C89)/16</f>
        <v/>
      </c>
      <c r="S89" s="125">
        <f>SUM(C73:C89)/17</f>
        <v/>
      </c>
      <c r="T89" s="127">
        <f>SUM(C72:C89)/18</f>
        <v/>
      </c>
      <c r="U89" s="109">
        <f>SUM(C71:C89)/19</f>
        <v/>
      </c>
      <c r="V89" s="110">
        <f>SUM(C70:C89)/20</f>
        <v/>
      </c>
    </row>
    <row r="90">
      <c r="A90" s="280" t="n">
        <v>46098</v>
      </c>
      <c r="B90" s="4" t="n">
        <v>936.65</v>
      </c>
      <c r="C90" s="4" t="n">
        <v>932.13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46099</v>
      </c>
      <c r="B91" s="4" t="n">
        <v>933.05</v>
      </c>
      <c r="C91" s="4" t="n">
        <v>931.15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46100</v>
      </c>
      <c r="B92" s="4" t="n">
        <v>897.05</v>
      </c>
      <c r="C92" s="4" t="n">
        <v>910.29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46101</v>
      </c>
      <c r="B93" s="4" t="n">
        <v>874.25</v>
      </c>
      <c r="C93" s="4" t="n">
        <v>884.96</v>
      </c>
      <c r="D93" s="148">
        <f>SUM(C92:C93)/2</f>
        <v/>
      </c>
      <c r="E93" s="170">
        <f>SUM(C91:C93)/3</f>
        <v/>
      </c>
      <c r="F93" s="171">
        <f>SUM(C90:C93)/4</f>
        <v/>
      </c>
      <c r="G93" s="96">
        <f>SUM(C89:C93)/5</f>
        <v/>
      </c>
      <c r="H93" s="148">
        <f>SUM(C88:C93)/6</f>
        <v/>
      </c>
      <c r="I93" s="129">
        <f>SUM(C87:C93)/7</f>
        <v/>
      </c>
      <c r="J93" s="150">
        <f>SUM(C86:C93)/8</f>
        <v/>
      </c>
      <c r="K93" s="117">
        <f>SUM(C85:C93)/9</f>
        <v/>
      </c>
      <c r="L93" s="172">
        <f>SUM(C84:C93)/10</f>
        <v/>
      </c>
      <c r="M93" s="173">
        <f>SUM(C83:C93)/11</f>
        <v/>
      </c>
      <c r="N93" s="118">
        <f>SUM(C82:C93)/12</f>
        <v/>
      </c>
      <c r="O93" s="164">
        <f>SUM(C81:C93)/13</f>
        <v/>
      </c>
      <c r="P93" s="132">
        <f>SUM(C80:C93)/14</f>
        <v/>
      </c>
      <c r="Q93" s="166">
        <f>SUM(C79:C93)/15</f>
        <v/>
      </c>
      <c r="R93" s="174">
        <f>SUM(C78:C93)/16</f>
        <v/>
      </c>
      <c r="S93" s="100">
        <f>SUM(C77:C93)/17</f>
        <v/>
      </c>
      <c r="T93" s="134">
        <f>SUM(C76:C93)/18</f>
        <v/>
      </c>
      <c r="U93" s="135">
        <f>SUM(C75:C93)/19</f>
        <v/>
      </c>
      <c r="V93" s="124">
        <f>SUM(C74:C93)/20</f>
        <v/>
      </c>
    </row>
    <row r="94">
      <c r="A94" s="280" t="n">
        <v>46104</v>
      </c>
      <c r="B94" s="4" t="n">
        <v>840.25</v>
      </c>
      <c r="C94" s="4" t="n">
        <v>843.4299999999999</v>
      </c>
      <c r="D94" s="115">
        <f>SUM(C93:C94)/2</f>
        <v/>
      </c>
      <c r="E94" s="148">
        <f>SUM(C92:C94)/3</f>
        <v/>
      </c>
      <c r="F94" s="128">
        <f>SUM(C91:C94)/4</f>
        <v/>
      </c>
      <c r="G94" s="148">
        <f>SUM(C90:C94)/5</f>
        <v/>
      </c>
      <c r="H94" s="148">
        <f>SUM(C89:C94)/6</f>
        <v/>
      </c>
      <c r="I94" s="128">
        <f>SUM(C88:C94)/7</f>
        <v/>
      </c>
      <c r="J94" s="175">
        <f>SUM(C87:C94)/8</f>
        <v/>
      </c>
      <c r="K94" s="117">
        <f>SUM(C86:C94)/9</f>
        <v/>
      </c>
      <c r="L94" s="143">
        <f>SUM(C85:C94)/10</f>
        <v/>
      </c>
      <c r="M94" s="97">
        <f>SUM(C84:C94)/11</f>
        <v/>
      </c>
      <c r="N94" s="176">
        <f>SUM(C83:C94)/12</f>
        <v/>
      </c>
      <c r="O94" s="152">
        <f>SUM(C82:C94)/13</f>
        <v/>
      </c>
      <c r="P94" s="145">
        <f>SUM(C81:C94)/14</f>
        <v/>
      </c>
      <c r="Q94" s="177">
        <f>SUM(C80:C94)/15</f>
        <v/>
      </c>
      <c r="R94" s="166">
        <f>SUM(C79:C94)/16</f>
        <v/>
      </c>
      <c r="S94" s="99">
        <f>SUM(C78:C94)/17</f>
        <v/>
      </c>
      <c r="T94" s="100">
        <f>SUM(C77:C94)/18</f>
        <v/>
      </c>
      <c r="U94" s="134">
        <f>SUM(C76:C94)/19</f>
        <v/>
      </c>
      <c r="V94" s="135">
        <f>SUM(C75:C94)/20</f>
        <v/>
      </c>
    </row>
    <row r="95">
      <c r="A95" s="280" t="n">
        <v>46105</v>
      </c>
      <c r="B95" s="4" t="n">
        <v>854.65</v>
      </c>
      <c r="C95" s="4" t="n">
        <v>854.98</v>
      </c>
      <c r="D95" s="115">
        <f>SUM(C94:C95)/2</f>
        <v/>
      </c>
      <c r="E95" s="178">
        <f>SUM(C93:C95)/3</f>
        <v/>
      </c>
      <c r="F95" s="129">
        <f>SUM(C92:C95)/4</f>
        <v/>
      </c>
      <c r="G95" s="175">
        <f>SUM(C91:C95)/5</f>
        <v/>
      </c>
      <c r="H95" s="149">
        <f>SUM(C90:C95)/6</f>
        <v/>
      </c>
      <c r="I95" s="149">
        <f>SUM(C89:C95)/7</f>
        <v/>
      </c>
      <c r="J95" s="117">
        <f>SUM(C88:C95)/8</f>
        <v/>
      </c>
      <c r="K95" s="159">
        <f>SUM(C87:C95)/9</f>
        <v/>
      </c>
      <c r="L95" s="179">
        <f>SUM(C86:C95)/10</f>
        <v/>
      </c>
      <c r="M95" s="173">
        <f>SUM(C85:C95)/11</f>
        <v/>
      </c>
      <c r="N95" s="152">
        <f>SUM(C84:C95)/12</f>
        <v/>
      </c>
      <c r="O95" s="145">
        <f>SUM(C83:C95)/13</f>
        <v/>
      </c>
      <c r="P95" s="165">
        <f>SUM(C82:C95)/14</f>
        <v/>
      </c>
      <c r="Q95" s="162">
        <f>SUM(C81:C95)/15</f>
        <v/>
      </c>
      <c r="R95" s="153">
        <f>SUM(C80:C95)/16</f>
        <v/>
      </c>
      <c r="S95" s="99">
        <f>SUM(C79:C95)/17</f>
        <v/>
      </c>
      <c r="T95" s="146">
        <f>SUM(C78:C95)/18</f>
        <v/>
      </c>
      <c r="U95" s="154">
        <f>SUM(C77:C95)/19</f>
        <v/>
      </c>
      <c r="V95" s="102">
        <f>SUM(C76:C95)/20</f>
        <v/>
      </c>
    </row>
    <row r="96">
      <c r="A96" s="280" t="n">
        <v>46106</v>
      </c>
      <c r="B96" s="4" t="n">
        <v>868.65</v>
      </c>
      <c r="C96" s="4" t="n">
        <v>868.5599999999999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46108</v>
      </c>
      <c r="B97" s="4" t="n">
        <v>866.7</v>
      </c>
      <c r="C97" s="4" t="n">
        <v>867.47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46111</v>
      </c>
      <c r="B98" s="4" t="n">
        <v>884.45</v>
      </c>
      <c r="C98" s="4" t="n">
        <v>892.72</v>
      </c>
      <c r="D98" s="150">
        <f>SUM(C97:C98)/2</f>
        <v/>
      </c>
      <c r="E98" s="180">
        <f>SUM(C96:C98)/3</f>
        <v/>
      </c>
      <c r="F98" s="148">
        <f>SUM(C95:C98)/4</f>
        <v/>
      </c>
      <c r="G98" s="128">
        <f>SUM(C94:C98)/5</f>
        <v/>
      </c>
      <c r="H98" s="129">
        <f>SUM(C93:C98)/6</f>
        <v/>
      </c>
      <c r="I98" s="150">
        <f>SUM(C92:C98)/7</f>
        <v/>
      </c>
      <c r="J98" s="117">
        <f>SUM(C91:C98)/8</f>
        <v/>
      </c>
      <c r="K98" s="130">
        <f>SUM(C90:C98)/9</f>
        <v/>
      </c>
      <c r="L98" s="158">
        <f>SUM(C89:C98)/10</f>
        <v/>
      </c>
      <c r="M98" s="159">
        <f>SUM(C88:C98)/11</f>
        <v/>
      </c>
      <c r="N98" s="97">
        <f>SUM(C87:C98)/12</f>
        <v/>
      </c>
      <c r="O98" s="173">
        <f>SUM(C86:C98)/13</f>
        <v/>
      </c>
      <c r="P98" s="131">
        <f>SUM(C85:C98)/14</f>
        <v/>
      </c>
      <c r="Q98" s="181">
        <f>SUM(C84:C98)/15</f>
        <v/>
      </c>
      <c r="R98" s="182">
        <f>SUM(C83:C98)/16</f>
        <v/>
      </c>
      <c r="S98" s="165">
        <f>SUM(C82:C98)/17</f>
        <v/>
      </c>
      <c r="T98" s="162">
        <f>SUM(C81:C98)/18</f>
        <v/>
      </c>
      <c r="U98" s="153">
        <f>SUM(C80:C98)/19</f>
        <v/>
      </c>
      <c r="V98" s="174">
        <f>SUM(C79:C98)/20</f>
        <v/>
      </c>
    </row>
    <row r="99">
      <c r="A99" s="280" t="n">
        <v>46113</v>
      </c>
      <c r="B99" s="4" t="n">
        <v>904.6</v>
      </c>
      <c r="C99" s="4" t="n">
        <v>910.27</v>
      </c>
      <c r="D99" s="115">
        <f>SUM(C98:C99)/2</f>
        <v/>
      </c>
      <c r="E99" s="148">
        <f>SUM(C97:C99)/3</f>
        <v/>
      </c>
      <c r="F99" s="148">
        <f>SUM(C96:C99)/4</f>
        <v/>
      </c>
      <c r="G99" s="96">
        <f>SUM(C95:C99)/5</f>
        <v/>
      </c>
      <c r="H99" s="148">
        <f>SUM(C94:C99)/6</f>
        <v/>
      </c>
      <c r="I99" s="163">
        <f>SUM(C93:C99)/7</f>
        <v/>
      </c>
      <c r="J99" s="183">
        <f>SUM(C92:C99)/8</f>
        <v/>
      </c>
      <c r="K99" s="149">
        <f>SUM(C91:C99)/9</f>
        <v/>
      </c>
      <c r="L99" s="150">
        <f>SUM(C90:C99)/10</f>
        <v/>
      </c>
      <c r="M99" s="150">
        <f>SUM(C89:C99)/11</f>
        <v/>
      </c>
      <c r="N99" s="130">
        <f>SUM(C88:C99)/12</f>
        <v/>
      </c>
      <c r="O99" s="159">
        <f>SUM(C87:C99)/13</f>
        <v/>
      </c>
      <c r="P99" s="184">
        <f>SUM(C86:C99)/14</f>
        <v/>
      </c>
      <c r="Q99" s="160">
        <f>SUM(C85:C99)/15</f>
        <v/>
      </c>
      <c r="R99" s="118">
        <f>SUM(C84:C99)/16</f>
        <v/>
      </c>
      <c r="S99" s="164">
        <f>SUM(C83:C99)/17</f>
        <v/>
      </c>
      <c r="T99" s="182">
        <f>SUM(C82:C99)/18</f>
        <v/>
      </c>
      <c r="U99" s="119">
        <f>SUM(C81:C99)/19</f>
        <v/>
      </c>
      <c r="V99" s="120">
        <f>SUM(C80:C99)/20</f>
        <v/>
      </c>
    </row>
    <row r="100">
      <c r="A100" s="280" t="n">
        <v>46114</v>
      </c>
      <c r="B100" s="49" t="n">
        <v>916.25</v>
      </c>
      <c r="C100" s="50" t="n">
        <v>904.75</v>
      </c>
      <c r="D100" s="115">
        <f>SUM(C99:C100)/2</f>
        <v/>
      </c>
      <c r="E100" s="185">
        <f>SUM(C98:C100)/3</f>
        <v/>
      </c>
      <c r="F100" s="148">
        <f>SUM(C97:C100)/4</f>
        <v/>
      </c>
      <c r="G100" s="148">
        <f>SUM(C96:C100)/5</f>
        <v/>
      </c>
      <c r="H100" s="171">
        <f>SUM(C95:C100)/6</f>
        <v/>
      </c>
      <c r="I100" s="148">
        <f>SUM(C94:C100)/7</f>
        <v/>
      </c>
      <c r="J100" s="163">
        <f>SUM(C93:C100)/8</f>
        <v/>
      </c>
      <c r="K100" s="183">
        <f>SUM(C92:C100)/9</f>
        <v/>
      </c>
      <c r="L100" s="149">
        <f>SUM(C91:C100)/10</f>
        <v/>
      </c>
      <c r="M100" s="150">
        <f>SUM(C90:C100)/11</f>
        <v/>
      </c>
      <c r="N100" s="150">
        <f>SUM(C89:C100)/12</f>
        <v/>
      </c>
      <c r="O100" s="130">
        <f>SUM(C88:C100)/13</f>
        <v/>
      </c>
      <c r="P100" s="159">
        <f>SUM(C87:C100)/14</f>
        <v/>
      </c>
      <c r="Q100" s="97">
        <f>SUM(C86:C100)/15</f>
        <v/>
      </c>
      <c r="R100" s="144">
        <f>SUM(C85:C100)/16</f>
        <v/>
      </c>
      <c r="S100" s="118">
        <f>SUM(C84:C100)/17</f>
        <v/>
      </c>
      <c r="T100" s="186">
        <f>SUM(C83:C100)/18</f>
        <v/>
      </c>
      <c r="U100" s="145">
        <f>SUM(C82:C100)/19</f>
        <v/>
      </c>
      <c r="V100" s="165">
        <f>SUM(C81:C100)/20</f>
        <v/>
      </c>
    </row>
    <row r="101">
      <c r="A101" s="280" t="n">
        <v>46118</v>
      </c>
      <c r="B101" s="50" t="n">
        <v>927.45</v>
      </c>
      <c r="C101" s="49" t="n">
        <v>929.16</v>
      </c>
      <c r="D101" s="115">
        <f>SUM(C100:C101)/2</f>
        <v/>
      </c>
      <c r="E101" s="185">
        <f>SUM(C99:C101)/3</f>
        <v/>
      </c>
      <c r="F101" s="148">
        <f>SUM(C98:C101)/4</f>
        <v/>
      </c>
      <c r="G101" s="148">
        <f>SUM(C97:C101)/5</f>
        <v/>
      </c>
      <c r="H101" s="171">
        <f>SUM(C96:C101)/6</f>
        <v/>
      </c>
      <c r="I101" s="148">
        <f>SUM(C95:C101)/7</f>
        <v/>
      </c>
      <c r="J101" s="163">
        <f>SUM(C94:C101)/8</f>
        <v/>
      </c>
      <c r="K101" s="183">
        <f>SUM(C93:C101)/9</f>
        <v/>
      </c>
      <c r="L101" s="149">
        <f>SUM(C92:C101)/10</f>
        <v/>
      </c>
      <c r="M101" s="150">
        <f>SUM(C91:C101)/11</f>
        <v/>
      </c>
      <c r="N101" s="150">
        <f>SUM(C90:C101)/12</f>
        <v/>
      </c>
      <c r="O101" s="130">
        <f>SUM(C89:C101)/13</f>
        <v/>
      </c>
      <c r="P101" s="159">
        <f>SUM(C88:C101)/14</f>
        <v/>
      </c>
      <c r="Q101" s="97">
        <f>SUM(C87:C101)/15</f>
        <v/>
      </c>
      <c r="R101" s="144">
        <f>SUM(C86:C101)/16</f>
        <v/>
      </c>
      <c r="S101" s="118">
        <f>SUM(C85:C101)/17</f>
        <v/>
      </c>
      <c r="T101" s="186">
        <f>SUM(C84:C101)/18</f>
        <v/>
      </c>
      <c r="U101" s="145">
        <f>SUM(C83:C101)/19</f>
        <v/>
      </c>
      <c r="V101" s="165">
        <f>SUM(C82:C101)/20</f>
        <v/>
      </c>
    </row>
    <row r="102">
      <c r="A102" s="280" t="n">
        <v>46119</v>
      </c>
      <c r="B102" s="4" t="n">
        <v>954.5</v>
      </c>
      <c r="C102" s="4" t="n">
        <v>953.9</v>
      </c>
      <c r="D102" s="115">
        <f>SUM(C101:C102)/2</f>
        <v/>
      </c>
      <c r="E102" s="185">
        <f>SUM(C100:C102)/3</f>
        <v/>
      </c>
      <c r="F102" s="148">
        <f>SUM(C99:C102)/4</f>
        <v/>
      </c>
      <c r="G102" s="148">
        <f>SUM(C98:C102)/5</f>
        <v/>
      </c>
      <c r="H102" s="171">
        <f>SUM(C97:C102)/6</f>
        <v/>
      </c>
      <c r="I102" s="148">
        <f>SUM(C96:C102)/7</f>
        <v/>
      </c>
      <c r="J102" s="163">
        <f>SUM(C95:C102)/8</f>
        <v/>
      </c>
      <c r="K102" s="183">
        <f>SUM(C94:C102)/9</f>
        <v/>
      </c>
      <c r="L102" s="149">
        <f>SUM(C93:C102)/10</f>
        <v/>
      </c>
      <c r="M102" s="150">
        <f>SUM(C92:C102)/11</f>
        <v/>
      </c>
      <c r="N102" s="150">
        <f>SUM(C91:C102)/12</f>
        <v/>
      </c>
      <c r="O102" s="130">
        <f>SUM(C90:C102)/13</f>
        <v/>
      </c>
      <c r="P102" s="159">
        <f>SUM(C89:C102)/14</f>
        <v/>
      </c>
      <c r="Q102" s="97">
        <f>SUM(C88:C102)/15</f>
        <v/>
      </c>
      <c r="R102" s="144">
        <f>SUM(C87:C102)/16</f>
        <v/>
      </c>
      <c r="S102" s="118">
        <f>SUM(C86:C102)/17</f>
        <v/>
      </c>
      <c r="T102" s="186">
        <f>SUM(C85:C102)/18</f>
        <v/>
      </c>
      <c r="U102" s="145">
        <f>SUM(C84:C102)/19</f>
        <v/>
      </c>
      <c r="V102" s="165">
        <f>SUM(C83:C102)/20</f>
        <v/>
      </c>
    </row>
    <row r="103">
      <c r="A103" s="280" t="n">
        <v>46120</v>
      </c>
      <c r="B103" s="4" t="n">
        <v>951.8</v>
      </c>
      <c r="C103" s="4" t="n">
        <v>954.26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46121</v>
      </c>
      <c r="B104" s="4" t="n">
        <v>985.65</v>
      </c>
      <c r="C104" s="4" t="n">
        <v>980.22</v>
      </c>
      <c r="D104" s="164">
        <f>SUM(C103:C104)/2</f>
        <v/>
      </c>
      <c r="E104" s="184">
        <f>SUM(C102:C104)/3</f>
        <v/>
      </c>
      <c r="F104" s="281">
        <f>SUM(C101:C104)/4</f>
        <v/>
      </c>
      <c r="G104" s="282">
        <f>SUM(C100:C104)/5</f>
        <v/>
      </c>
      <c r="H104" s="129">
        <f>SUM(C99:C104)/6</f>
        <v/>
      </c>
      <c r="I104" s="129">
        <f>SUM(C98:C104)/7</f>
        <v/>
      </c>
      <c r="J104" s="175">
        <f>SUM(C97:C104)/8</f>
        <v/>
      </c>
      <c r="K104" s="183">
        <f>SUM(C96:C104)/9</f>
        <v/>
      </c>
      <c r="L104" s="129">
        <f>SUM(C95:C104)/10</f>
        <v/>
      </c>
      <c r="M104" s="157">
        <f>SUM(C94:C104)/11</f>
        <v/>
      </c>
      <c r="N104" s="175">
        <f>SUM(C93:C104)/12</f>
        <v/>
      </c>
      <c r="O104" s="282">
        <f>SUM(C92:C104)/13</f>
        <v/>
      </c>
      <c r="P104" s="150">
        <f>SUM(C91:C104)/14</f>
        <v/>
      </c>
      <c r="Q104" s="117">
        <f>SUM(C90:C104)/15</f>
        <v/>
      </c>
      <c r="R104" s="117">
        <f>SUM(C89:C104)/16</f>
        <v/>
      </c>
      <c r="S104" s="143">
        <f>SUM(C88:C104)/17</f>
        <v/>
      </c>
      <c r="T104" s="159">
        <f>SUM(C87:C104)/18</f>
        <v/>
      </c>
      <c r="U104" s="97">
        <f>SUM(C86:C104)/19</f>
        <v/>
      </c>
      <c r="V104" s="144">
        <f>SUM(C85:C104)/20</f>
        <v/>
      </c>
    </row>
    <row r="105">
      <c r="A105" s="280" t="n">
        <v>46122</v>
      </c>
      <c r="B105" s="4" t="n">
        <v>992.1</v>
      </c>
      <c r="C105" s="4" t="n">
        <v>987.01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46125</v>
      </c>
      <c r="B106" s="4" t="n">
        <v>978.25</v>
      </c>
      <c r="C106" s="4" t="n">
        <v>976.75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46127</v>
      </c>
      <c r="B107" s="4" t="n">
        <v>1011.45</v>
      </c>
      <c r="C107" s="4" t="n">
        <v>1013.98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46128</v>
      </c>
      <c r="B108" s="4" t="n">
        <v>1039.9</v>
      </c>
      <c r="C108" s="4" t="n">
        <v>1038.83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46129</v>
      </c>
      <c r="B109" s="4" t="n">
        <v>1039</v>
      </c>
      <c r="C109" s="4" t="n">
        <v>1034.06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46132</v>
      </c>
      <c r="B110" s="4" t="n">
        <v>1015.25</v>
      </c>
      <c r="C110" s="4" t="n">
        <v>1017.92</v>
      </c>
      <c r="D110" s="104">
        <f>SUM(C109:C110)/2</f>
        <v/>
      </c>
      <c r="E110" s="137">
        <f>SUM(C108:C110)/3</f>
        <v/>
      </c>
      <c r="F110" s="102">
        <f>SUM(C107:C110)/4</f>
        <v/>
      </c>
      <c r="G110" s="243">
        <f>SUM(C106:C110)/5</f>
        <v/>
      </c>
      <c r="H110" s="135">
        <f>SUM(C105:C110)/6</f>
        <v/>
      </c>
      <c r="I110" s="154">
        <f>SUM(C104:C110)/7</f>
        <v/>
      </c>
      <c r="J110" s="100">
        <f>SUM(C103:C110)/8</f>
        <v/>
      </c>
      <c r="K110" s="133">
        <f>SUM(C102:C110)/9</f>
        <v/>
      </c>
      <c r="L110" s="162">
        <f>SUM(C101:C110)/10</f>
        <v/>
      </c>
      <c r="M110" s="132">
        <f>SUM(C100:C110)/11</f>
        <v/>
      </c>
      <c r="N110" s="145">
        <f>SUM(C99:C110)/12</f>
        <v/>
      </c>
      <c r="O110" s="164">
        <f>SUM(C98:C110)/13</f>
        <v/>
      </c>
      <c r="P110" s="186">
        <f>SUM(C97:C110)/14</f>
        <v/>
      </c>
      <c r="Q110" s="152">
        <f>SUM(C96:C110)/15</f>
        <v/>
      </c>
      <c r="R110" s="176">
        <f>SUM(C95:C110)/16</f>
        <v/>
      </c>
      <c r="S110" s="176">
        <f>SUM(C94:C110)/17</f>
        <v/>
      </c>
      <c r="T110" s="176">
        <f>SUM(C93:C110)/18</f>
        <v/>
      </c>
      <c r="U110" s="131">
        <f>SUM(C92:C110)/19</f>
        <v/>
      </c>
      <c r="V110" s="118">
        <f>SUM(C91:C110)/20</f>
        <v/>
      </c>
    </row>
    <row r="111">
      <c r="A111" s="280" t="n">
        <v>46133</v>
      </c>
      <c r="B111" s="4" t="n">
        <v>1021.65</v>
      </c>
      <c r="C111" s="4" t="n">
        <v>1020.09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46134</v>
      </c>
      <c r="B112" s="4" t="n">
        <v>1039.9</v>
      </c>
      <c r="C112" s="4" t="n">
        <v>1033.96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46135</v>
      </c>
      <c r="B113" s="4" t="n">
        <v>1041.35</v>
      </c>
      <c r="C113" s="4" t="n">
        <v>1040.58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46136</v>
      </c>
      <c r="B114" s="4" t="n">
        <v>1048.35</v>
      </c>
      <c r="C114" s="4" t="n">
        <v>1042.5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46137</v>
      </c>
      <c r="B115" s="4" t="n"/>
      <c r="C115" s="4" t="n"/>
    </row>
    <row r="116">
      <c r="A116" s="280" t="n">
        <v>46138</v>
      </c>
      <c r="B116" s="4" t="n"/>
      <c r="C116" s="4" t="n"/>
    </row>
    <row r="117">
      <c r="A117" s="280" t="n">
        <v>46139</v>
      </c>
      <c r="B117" s="4" t="n"/>
      <c r="C117" s="4" t="n"/>
    </row>
    <row r="118">
      <c r="A118" s="280" t="n">
        <v>46140</v>
      </c>
      <c r="B118" s="4" t="n"/>
      <c r="C118" s="4" t="n"/>
    </row>
    <row r="119">
      <c r="A119" s="280" t="n">
        <v>46141</v>
      </c>
      <c r="B119" s="4" t="n"/>
      <c r="C119" s="4" t="n"/>
    </row>
    <row r="120">
      <c r="A120" s="280" t="n">
        <v>46142</v>
      </c>
      <c r="B120" s="4" t="n"/>
      <c r="C120" s="4" t="n"/>
    </row>
    <row r="121">
      <c r="A121" s="280" t="n">
        <v>46143</v>
      </c>
      <c r="B121" s="4" t="n"/>
      <c r="C121" s="4" t="n"/>
    </row>
    <row r="122">
      <c r="A122" s="280" t="n">
        <v>46144</v>
      </c>
      <c r="B122" s="4" t="n"/>
      <c r="C122" s="4" t="n"/>
    </row>
  </sheetData>
  <conditionalFormatting sqref="B39:C122">
    <cfRule type="expression" priority="1" dxfId="0">
      <formula>C39&gt;=B39</formula>
    </cfRule>
    <cfRule type="expression" priority="2" dxfId="1">
      <formula>B39&gt;=C39</formula>
    </cfRule>
  </conditionalFormatting>
  <conditionalFormatting sqref="D9:V10 D12:V12 D14:V14 D17:V19 D21:V21 D24:V25 D27:V70 D73:V81 D90:V92 D96:V97 D103:V103 D105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priority="4" dxfId="0">
      <formula>C2&gt;B2</formula>
    </cfRule>
    <cfRule type="expression" priority="5" dxfId="1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Y1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8.43" customWidth="1" style="326" min="2" max="2"/>
    <col width="8.57" customWidth="1" style="326" min="3" max="3"/>
    <col width="9.140000000000001" customWidth="1" style="326" min="4" max="4"/>
    <col width="8.57" customWidth="1" style="326" min="5" max="5"/>
    <col width="9.140000000000001" customWidth="1" style="326" min="6" max="7"/>
    <col width="8.859999999999999" customWidth="1" style="326" min="8" max="8"/>
    <col width="8.710000000000001" customWidth="1" style="326" min="9" max="9"/>
    <col width="8.57" customWidth="1" style="326" min="10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HDFC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45912</v>
      </c>
      <c r="B2" s="33" t="n">
        <v>967.3</v>
      </c>
      <c r="C2" s="34" t="n">
        <v>966.64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45915</v>
      </c>
      <c r="B3" s="33" t="n">
        <v>967.05</v>
      </c>
      <c r="C3" s="34" t="n">
        <v>968.5700000000001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45916</v>
      </c>
      <c r="B4" s="33" t="n">
        <v>966.85</v>
      </c>
      <c r="C4" s="34" t="n">
        <v>966.3200000000001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45917</v>
      </c>
      <c r="B5" s="33" t="n">
        <v>966.5</v>
      </c>
      <c r="C5" s="34" t="n">
        <v>968.38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45918</v>
      </c>
      <c r="B6" s="33" t="n">
        <v>975.9</v>
      </c>
      <c r="C6" s="34" t="n">
        <v>974.66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45919</v>
      </c>
      <c r="B7" s="33" t="n">
        <v>966.9</v>
      </c>
      <c r="C7" s="34" t="n">
        <v>967.22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45922</v>
      </c>
      <c r="B8" s="33" t="n">
        <v>964.2</v>
      </c>
      <c r="C8" s="34" t="n">
        <v>966.4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45923</v>
      </c>
      <c r="B9" s="33" t="n">
        <v>957.2</v>
      </c>
      <c r="C9" s="34" t="n">
        <v>960.09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4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45924</v>
      </c>
      <c r="B10" s="33" t="n">
        <v>951.05</v>
      </c>
      <c r="C10" s="34" t="n">
        <v>949.2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4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45925</v>
      </c>
      <c r="B11" s="33" t="n">
        <v>949.85</v>
      </c>
      <c r="C11" s="34" t="n">
        <v>952.02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4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45926</v>
      </c>
      <c r="B12" s="33" t="n">
        <v>945.05</v>
      </c>
      <c r="C12" s="34" t="n">
        <v>945.95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4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45929</v>
      </c>
      <c r="B13" s="33" t="n">
        <v>950.3</v>
      </c>
      <c r="C13" s="34" t="n">
        <v>950.17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4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45930</v>
      </c>
      <c r="B14" s="33" t="n">
        <v>951</v>
      </c>
      <c r="C14" s="34" t="n">
        <v>951.47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4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45931</v>
      </c>
      <c r="B15" s="34" t="n">
        <v>965.25</v>
      </c>
      <c r="C15" s="34" t="n">
        <v>961.74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4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45933</v>
      </c>
      <c r="B16" s="34" t="n">
        <v>965.15</v>
      </c>
      <c r="C16" s="34" t="n">
        <v>960.8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4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45936</v>
      </c>
      <c r="B17" s="34" t="n">
        <v>973.45</v>
      </c>
      <c r="C17" s="34" t="n">
        <v>973.33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45937</v>
      </c>
      <c r="B18" s="34" t="n">
        <v>982.5</v>
      </c>
      <c r="C18" s="34" t="n">
        <v>983.54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45938</v>
      </c>
      <c r="B19" s="34" t="n">
        <v>978.7</v>
      </c>
      <c r="C19" s="34" t="n">
        <v>979.5599999999999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45939</v>
      </c>
      <c r="B20" s="34" t="n">
        <v>977.1</v>
      </c>
      <c r="C20" s="34" t="n">
        <v>975.99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45940</v>
      </c>
      <c r="B21" s="34" t="n">
        <v>980.9</v>
      </c>
      <c r="C21" s="34" t="n">
        <v>982.5599999999999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45943</v>
      </c>
      <c r="B22" s="34" t="n">
        <v>977</v>
      </c>
      <c r="C22" s="34" t="n">
        <v>977.14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45944</v>
      </c>
      <c r="B23" s="34" t="n">
        <v>977.15</v>
      </c>
      <c r="C23" s="34" t="n">
        <v>975.4299999999999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45945</v>
      </c>
      <c r="B24" s="34" t="n">
        <v>978.25</v>
      </c>
      <c r="C24" s="34" t="n">
        <v>979.29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45946</v>
      </c>
      <c r="B25" s="34" t="n">
        <v>994.35</v>
      </c>
      <c r="C25" s="34" t="n">
        <v>989.27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45947</v>
      </c>
      <c r="B26" s="4" t="n">
        <v>1002.55</v>
      </c>
      <c r="C26" s="4" t="n">
        <v>1001.75</v>
      </c>
      <c r="D26" s="45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45950</v>
      </c>
      <c r="B27" s="4" t="n">
        <v>1002.95</v>
      </c>
      <c r="C27" s="4" t="n">
        <v>1005.07</v>
      </c>
      <c r="D27" s="34">
        <f>SUM(C26:C27)/2</f>
        <v/>
      </c>
      <c r="E27" s="283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45951</v>
      </c>
      <c r="B28" s="4" t="n">
        <v>1007.7</v>
      </c>
      <c r="C28" s="4" t="n">
        <v>1008.15</v>
      </c>
      <c r="D28" s="34">
        <f>SUM(C27:C28)/2</f>
        <v/>
      </c>
      <c r="E28" s="34">
        <f>SUM(C26:C28)/3</f>
        <v/>
      </c>
      <c r="F28" s="34">
        <f>SUM(C25:C28)/4</f>
        <v/>
      </c>
      <c r="G28" s="40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45953</v>
      </c>
      <c r="B29" s="4" t="n">
        <v>1008.8</v>
      </c>
      <c r="C29" s="4" t="n">
        <v>1013.18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227">
        <f>SUM(C24:C29)/6</f>
        <v/>
      </c>
      <c r="I29" s="40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45954</v>
      </c>
      <c r="B30" s="4" t="n">
        <v>994.75</v>
      </c>
      <c r="C30" s="4" t="n">
        <v>999.39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227">
        <f>SUM(C24:C30)/7</f>
        <v/>
      </c>
      <c r="J30" s="284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45957</v>
      </c>
      <c r="B31" s="4" t="n">
        <v>1002.95</v>
      </c>
      <c r="C31" s="4" t="n">
        <v>1003.91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48">
        <f>SUM(C23:C31)/9</f>
        <v/>
      </c>
      <c r="L31" s="45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45958</v>
      </c>
      <c r="B32" s="4" t="n">
        <v>1003.55</v>
      </c>
      <c r="C32" s="4" t="n">
        <v>1001.17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48">
        <f>SUM(C23:C32)/10</f>
        <v/>
      </c>
      <c r="M32" s="45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45959</v>
      </c>
      <c r="B33" s="4" t="n">
        <v>1007.85</v>
      </c>
      <c r="C33" s="4" t="n">
        <v>1007.89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283">
        <f>SUM(C23:C33)/11</f>
        <v/>
      </c>
      <c r="N33" s="40">
        <f>SUM(C22:C33)/12</f>
        <v/>
      </c>
      <c r="O33" s="45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45960</v>
      </c>
      <c r="B34" s="4" t="n">
        <v>998.15</v>
      </c>
      <c r="C34" s="4" t="n">
        <v>1001.53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283">
        <f>SUM(C23:C34)/12</f>
        <v/>
      </c>
      <c r="O34" s="48">
        <f>SUM(C22:C34)/13</f>
        <v/>
      </c>
      <c r="P34" s="40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45961</v>
      </c>
      <c r="B35" s="4" t="n">
        <v>987.3</v>
      </c>
      <c r="C35" s="4" t="n">
        <v>989.37</v>
      </c>
      <c r="D35" s="45">
        <f>SUM(C34:C35)/2</f>
        <v/>
      </c>
      <c r="E35" s="227">
        <f>SUM(C33:C35)/3</f>
        <v/>
      </c>
      <c r="F35" s="227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285">
        <f>SUM(C23:C35)/13</f>
        <v/>
      </c>
      <c r="P35" s="40">
        <f>SUM(C22:C35)/14</f>
        <v/>
      </c>
      <c r="Q35" s="45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45964</v>
      </c>
      <c r="B36" s="4" t="n">
        <v>992.65</v>
      </c>
      <c r="C36" s="4" t="n">
        <v>991.15</v>
      </c>
      <c r="D36" s="34">
        <f>SUM(C35:C36)/2</f>
        <v/>
      </c>
      <c r="E36" s="34">
        <f>SUM(C34:C36)/3</f>
        <v/>
      </c>
      <c r="F36" s="48">
        <f>SUM(C33:C36)/4</f>
        <v/>
      </c>
      <c r="G36" s="283">
        <f>SUM(C32:C36)/5</f>
        <v/>
      </c>
      <c r="H36" s="227">
        <f>SUM(C31:C36)/6</f>
        <v/>
      </c>
      <c r="I36" s="227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227">
        <f>SUM(C24:C36)/13</f>
        <v/>
      </c>
      <c r="P36" s="48">
        <f>SUM(C23:C36)/14</f>
        <v/>
      </c>
      <c r="Q36" s="40">
        <f>SUM(C22:C36)/15</f>
        <v/>
      </c>
      <c r="R36" s="235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45965</v>
      </c>
      <c r="B37" s="4" t="n">
        <v>985.25</v>
      </c>
      <c r="C37" s="4" t="n">
        <v>990.21</v>
      </c>
      <c r="D37" s="84">
        <f>SUM(C36:C37)/2</f>
        <v/>
      </c>
      <c r="E37" s="74">
        <f>SUM(C35:C37)/3</f>
        <v/>
      </c>
      <c r="F37" s="95">
        <f>SUM(C34:C37)/4</f>
        <v/>
      </c>
      <c r="G37" s="286">
        <f>SUM(C33:C37)/5</f>
        <v/>
      </c>
      <c r="H37" s="287">
        <f>SUM(C32:C37)/6</f>
        <v/>
      </c>
      <c r="I37" s="288">
        <f>SUM(C31:C37)/7</f>
        <v/>
      </c>
      <c r="J37" s="289">
        <f>SUM(C30:C37)/8</f>
        <v/>
      </c>
      <c r="K37" s="290">
        <f>SUM(C29:C37)/9</f>
        <v/>
      </c>
      <c r="L37" s="88">
        <f>SUM(C28:C37)/10</f>
        <v/>
      </c>
      <c r="M37" s="73">
        <f>SUM(C27:C37)/11</f>
        <v/>
      </c>
      <c r="N37" s="59">
        <f>SUM(C26:C37)/12</f>
        <v/>
      </c>
      <c r="O37" s="61">
        <f>SUM(C25:C37)/13</f>
        <v/>
      </c>
      <c r="P37" s="291">
        <f>SUM(C24:C37)/14</f>
        <v/>
      </c>
      <c r="Q37" s="292">
        <f>SUM(C23:C37)/15</f>
        <v/>
      </c>
      <c r="R37" s="293">
        <f>SUM(C22:C37)/16</f>
        <v/>
      </c>
      <c r="S37" s="294">
        <f>SUM(C21:C37)/17</f>
        <v/>
      </c>
      <c r="T37" s="218">
        <f>SUM(C20:C37)/18</f>
        <v/>
      </c>
      <c r="U37" s="219">
        <f>SUM(C19:C37)/19</f>
        <v/>
      </c>
      <c r="V37" s="220">
        <f>SUM(C18:C37)/20</f>
        <v/>
      </c>
    </row>
    <row r="38">
      <c r="A38" s="280" t="n">
        <v>45967</v>
      </c>
      <c r="B38" s="4" t="n">
        <v>984.65</v>
      </c>
      <c r="C38" s="4" t="n">
        <v>984.48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45">
        <f>SUM(C32:C38)/7</f>
        <v/>
      </c>
      <c r="J38" s="284">
        <f>SUM(C31:C38)/8</f>
        <v/>
      </c>
      <c r="K38" s="40">
        <f>SUM(C30:C38)/9</f>
        <v/>
      </c>
      <c r="L38" s="283">
        <f>SUM(C29:C38)/10</f>
        <v/>
      </c>
      <c r="M38" s="227">
        <f>SUM(C28:C38)/11</f>
        <v/>
      </c>
      <c r="N38" s="227">
        <f>SUM(C27:C38)/12</f>
        <v/>
      </c>
      <c r="O38" s="227">
        <f>SUM(C26:C38)/13</f>
        <v/>
      </c>
      <c r="P38" s="227">
        <f>SUM(C25:C38)/14</f>
        <v/>
      </c>
      <c r="Q38" s="48">
        <f>SUM(C24:C38)/15</f>
        <v/>
      </c>
      <c r="R38" s="38">
        <f>SUM(C23:C38)/16</f>
        <v/>
      </c>
      <c r="S38" s="235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45968</v>
      </c>
      <c r="B39" s="4" t="n">
        <v>982.3</v>
      </c>
      <c r="C39" s="4" t="n">
        <v>979.95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40">
        <f>SUM(C29:C39)/11</f>
        <v/>
      </c>
      <c r="N39" s="48">
        <f>SUM(C28:C39)/12</f>
        <v/>
      </c>
      <c r="O39" s="283">
        <f>SUM(C27:C39)/13</f>
        <v/>
      </c>
      <c r="P39" s="283">
        <f>SUM(C26:C39)/14</f>
        <v/>
      </c>
      <c r="Q39" s="48">
        <f>SUM(C25:C39)/15</f>
        <v/>
      </c>
      <c r="R39" s="38">
        <f>SUM(C24:C39)/16</f>
        <v/>
      </c>
      <c r="S39" s="235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45971</v>
      </c>
      <c r="B40" s="4" t="n">
        <v>984.5</v>
      </c>
      <c r="C40" s="4" t="n">
        <v>986.1799999999999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45">
        <f>SUM(C29:C40)/12</f>
        <v/>
      </c>
      <c r="O40" s="40">
        <f>SUM(C28:C40)/13</f>
        <v/>
      </c>
      <c r="P40" s="48">
        <f>SUM(C27:C40)/14</f>
        <v/>
      </c>
      <c r="Q40" s="48">
        <f>SUM(C26:C40)/15</f>
        <v/>
      </c>
      <c r="R40" s="295">
        <f>SUM(C25:C40)/16</f>
        <v/>
      </c>
      <c r="S40" s="38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45972</v>
      </c>
      <c r="B41" s="4" t="n">
        <v>991.7</v>
      </c>
      <c r="C41" s="4" t="n">
        <v>987.25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45">
        <f>SUM(C29:C41)/13</f>
        <v/>
      </c>
      <c r="P41" s="45">
        <f>SUM(C28:C41)/14</f>
        <v/>
      </c>
      <c r="Q41" s="40">
        <f>SUM(C27:C41)/15</f>
        <v/>
      </c>
      <c r="R41" s="38">
        <f>SUM(C26:C41)/16</f>
        <v/>
      </c>
      <c r="S41" s="38">
        <f>SUM(C25:C41)/17</f>
        <v/>
      </c>
      <c r="T41" s="235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45973</v>
      </c>
      <c r="B42" s="4" t="n">
        <v>989.5</v>
      </c>
      <c r="C42" s="4" t="n">
        <v>992.14</v>
      </c>
      <c r="D42" s="194">
        <f>SUM(C41:C42)/2</f>
        <v/>
      </c>
      <c r="E42" s="195">
        <f>SUM(C40:C42)/3</f>
        <v/>
      </c>
      <c r="F42" s="195">
        <f>SUM(C39:C42)/4</f>
        <v/>
      </c>
      <c r="G42" s="196">
        <f>SUM(C38:C42)/5</f>
        <v/>
      </c>
      <c r="H42" s="197">
        <f>SUM(C37:C42)/6</f>
        <v/>
      </c>
      <c r="I42" s="198">
        <f>SUM(C36:C42)/7</f>
        <v/>
      </c>
      <c r="J42" s="199">
        <f>SUM(C35:C42)/8</f>
        <v/>
      </c>
      <c r="K42" s="59">
        <f>SUM(C34:C42)/9</f>
        <v/>
      </c>
      <c r="L42" s="63">
        <f>SUM(C33:C42)/10</f>
        <v/>
      </c>
      <c r="M42" s="89">
        <f>SUM(C32:C42)/11</f>
        <v/>
      </c>
      <c r="N42" s="89">
        <f>SUM(C31:C42)/12</f>
        <v/>
      </c>
      <c r="O42" s="64">
        <f>SUM(C30:C42)/13</f>
        <v/>
      </c>
      <c r="P42" s="64">
        <f>SUM(C29:C42)/14</f>
        <v/>
      </c>
      <c r="Q42" s="296">
        <f>SUM(C28:C42)/15</f>
        <v/>
      </c>
      <c r="R42" s="297">
        <f>SUM(C27:C42)/16</f>
        <v/>
      </c>
      <c r="S42" s="298">
        <f>SUM(C26:C42)/17</f>
        <v/>
      </c>
      <c r="T42" s="299">
        <f>SUM(C25:C42)/18</f>
        <v/>
      </c>
      <c r="U42" s="300">
        <f>SUM(C24:C42)/19</f>
        <v/>
      </c>
      <c r="V42" s="200">
        <f>SUM(C23:C42)/20</f>
        <v/>
      </c>
    </row>
    <row r="43">
      <c r="A43" s="280" t="n">
        <v>45974</v>
      </c>
      <c r="B43" s="4" t="n">
        <v>986.65</v>
      </c>
      <c r="C43" s="4" t="n">
        <v>986.33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235">
        <f>SUM(C28:C43)/16</f>
        <v/>
      </c>
      <c r="S43" s="235">
        <f>SUM(C27:C43)/17</f>
        <v/>
      </c>
      <c r="T43" s="38">
        <f>SUM(C26:C43)/18</f>
        <v/>
      </c>
      <c r="U43" s="235">
        <f>SUM(C25:C43)/19</f>
        <v/>
      </c>
      <c r="V43" s="4">
        <f>SUM(C24:C43)/20</f>
        <v/>
      </c>
    </row>
    <row r="44">
      <c r="A44" s="280" t="n">
        <v>45975</v>
      </c>
      <c r="B44" s="4" t="n">
        <v>989.6</v>
      </c>
      <c r="C44" s="4" t="n">
        <v>984.9400000000001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235">
        <f>SUM(C27:C44)/18</f>
        <v/>
      </c>
      <c r="U44" s="235">
        <f>SUM(C26:C44)/19</f>
        <v/>
      </c>
      <c r="V44" s="235">
        <f>SUM(C25:C44)/20</f>
        <v/>
      </c>
    </row>
    <row r="45">
      <c r="A45" s="280" t="n">
        <v>45978</v>
      </c>
      <c r="B45" s="4" t="n">
        <v>996.55</v>
      </c>
      <c r="C45" s="4" t="n">
        <v>993.87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235">
        <f>SUM(C27:C45)/19</f>
        <v/>
      </c>
      <c r="V45" s="235">
        <f>SUM(C26:C45)/20</f>
        <v/>
      </c>
    </row>
    <row r="46">
      <c r="A46" s="280" t="n">
        <v>45979</v>
      </c>
      <c r="B46" s="4" t="n">
        <v>992.45</v>
      </c>
      <c r="C46" s="4" t="n">
        <v>994.6799999999999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235">
        <f>SUM(C27:C46)/20</f>
        <v/>
      </c>
    </row>
    <row r="47">
      <c r="A47" s="280" t="n">
        <v>45980</v>
      </c>
      <c r="B47" s="4" t="n">
        <v>994.6</v>
      </c>
      <c r="C47" s="4" t="n">
        <v>989.67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45981</v>
      </c>
      <c r="B48" s="4" t="n">
        <v>1008.85</v>
      </c>
      <c r="C48" s="4" t="n">
        <v>1003.8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45982</v>
      </c>
      <c r="B49" s="4" t="n">
        <v>998.05</v>
      </c>
      <c r="C49" s="4" t="n">
        <v>1001.07</v>
      </c>
      <c r="D49" s="67">
        <f>SUM(C48:C49)/2</f>
        <v/>
      </c>
      <c r="E49" s="68">
        <f>SUM(C47:C49)/3</f>
        <v/>
      </c>
      <c r="F49" s="68">
        <f>SUM(C46:C49)/4</f>
        <v/>
      </c>
      <c r="G49" s="69">
        <f>SUM(C45:C49)/5</f>
        <v/>
      </c>
      <c r="H49" s="70">
        <f>SUM(C44:C49)/6</f>
        <v/>
      </c>
      <c r="I49" s="71">
        <f>SUM(C43:C49)/7</f>
        <v/>
      </c>
      <c r="J49" s="55">
        <f>SUM(C42:C49)/8</f>
        <v/>
      </c>
      <c r="K49" s="72">
        <f>SUM(C41:C49)/9</f>
        <v/>
      </c>
      <c r="L49" s="66">
        <f>SUM(C40:C49)/10</f>
        <v/>
      </c>
      <c r="M49" s="64">
        <f>SUM(C39:C49)/11</f>
        <v/>
      </c>
      <c r="N49" s="73">
        <f>SUM(C38:C49)/12</f>
        <v/>
      </c>
      <c r="O49" s="73">
        <f>SUM(C37:C49)/13</f>
        <v/>
      </c>
      <c r="P49" s="64">
        <f>SUM(C36:C49)/14</f>
        <v/>
      </c>
      <c r="Q49" s="65">
        <f>SUM(C35:C49)/15</f>
        <v/>
      </c>
      <c r="R49" s="57">
        <f>SUM(C34:C49)/16</f>
        <v/>
      </c>
      <c r="S49" s="57">
        <f>SUM(C33:C49)/17</f>
        <v/>
      </c>
      <c r="T49" s="57">
        <f>SUM(C32:C49)/18</f>
        <v/>
      </c>
      <c r="U49" s="57">
        <f>SUM(C31:C49)/19</f>
        <v/>
      </c>
      <c r="V49" s="57">
        <f>SUM(C30:C49)/20</f>
        <v/>
      </c>
    </row>
    <row r="50">
      <c r="A50" s="280" t="n">
        <v>45985</v>
      </c>
      <c r="B50" s="4" t="n">
        <v>999.15</v>
      </c>
      <c r="C50" s="4" t="n">
        <v>1001.78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45986</v>
      </c>
      <c r="B51" s="4" t="n">
        <v>989.8</v>
      </c>
      <c r="C51" s="4" t="n">
        <v>995.08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45987</v>
      </c>
      <c r="B52" s="4" t="n">
        <v>1003.9</v>
      </c>
      <c r="C52" s="4" t="n">
        <v>999.58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45988</v>
      </c>
      <c r="B53" s="4" t="n">
        <v>1009.5</v>
      </c>
      <c r="C53" s="4" t="n">
        <v>1010.94</v>
      </c>
      <c r="D53" s="74">
        <f>SUM(C52:C53)/2</f>
        <v/>
      </c>
      <c r="E53" s="75">
        <f>SUM(C51:C53)/3</f>
        <v/>
      </c>
      <c r="F53" s="75">
        <f>SUM(C50:C53)/4</f>
        <v/>
      </c>
      <c r="G53" s="76">
        <f>SUM(C49:C53)/5</f>
        <v/>
      </c>
      <c r="H53" s="75">
        <f>SUM(C48:C53)/6</f>
        <v/>
      </c>
      <c r="I53" s="77">
        <f>SUM(C47:C53)/7</f>
        <v/>
      </c>
      <c r="J53" s="78">
        <f>SUM(C46:C53)/8</f>
        <v/>
      </c>
      <c r="K53" s="68">
        <f>SUM(C45:C53)/9</f>
        <v/>
      </c>
      <c r="L53" s="68">
        <f>SUM(C44:C53)/10</f>
        <v/>
      </c>
      <c r="M53" s="79">
        <f>SUM(C43:C53)/11</f>
        <v/>
      </c>
      <c r="N53" s="71">
        <f>SUM(C42:C53)/12</f>
        <v/>
      </c>
      <c r="O53" s="80">
        <f>SUM(C41:C53)/13</f>
        <v/>
      </c>
      <c r="P53" s="81">
        <f>SUM(C40:C53)/14</f>
        <v/>
      </c>
      <c r="Q53" s="82">
        <f>SUM(C39:C53)/15</f>
        <v/>
      </c>
      <c r="R53" s="83">
        <f>SUM(C38:C53)/16</f>
        <v/>
      </c>
      <c r="S53" s="57">
        <f>SUM(C37:C53)/17</f>
        <v/>
      </c>
      <c r="T53" s="57">
        <f>SUM(C36:C53)/18</f>
        <v/>
      </c>
      <c r="U53" s="82">
        <f>SUM(C35:C53)/19</f>
        <v/>
      </c>
      <c r="V53" s="72">
        <f>SUM(C34:C53)/20</f>
        <v/>
      </c>
    </row>
    <row r="54">
      <c r="A54" s="280" t="n">
        <v>45989</v>
      </c>
      <c r="B54" s="4" t="n">
        <v>1007.6</v>
      </c>
      <c r="C54" s="4" t="n">
        <v>1008.92</v>
      </c>
      <c r="D54" s="84">
        <f>SUM(C53:C54)/2</f>
        <v/>
      </c>
      <c r="E54" s="69">
        <f>SUM(C52:C54)/3</f>
        <v/>
      </c>
      <c r="F54" s="85">
        <f>SUM(C51:C54)/4</f>
        <v/>
      </c>
      <c r="G54" s="80">
        <f>SUM(C50:C54)/5</f>
        <v/>
      </c>
      <c r="H54" s="80">
        <f>SUM(C49:C54)/6</f>
        <v/>
      </c>
      <c r="I54" s="86">
        <f>SUM(C48:C54)/7</f>
        <v/>
      </c>
      <c r="J54" s="87">
        <f>SUM(C47:C54)/8</f>
        <v/>
      </c>
      <c r="K54" s="72">
        <f>SUM(C46:C54)/9</f>
        <v/>
      </c>
      <c r="L54" s="57">
        <f>SUM(C45:C54)/10</f>
        <v/>
      </c>
      <c r="M54" s="57">
        <f>SUM(C44:C54)/11</f>
        <v/>
      </c>
      <c r="N54" s="88">
        <f>SUM(C43:C54)/12</f>
        <v/>
      </c>
      <c r="O54" s="64">
        <f>SUM(C42:C54)/13</f>
        <v/>
      </c>
      <c r="P54" s="89">
        <f>SUM(C41:C54)/14</f>
        <v/>
      </c>
      <c r="Q54" s="90">
        <f>SUM(C40:C54)/15</f>
        <v/>
      </c>
      <c r="R54" s="61">
        <f>SUM(C39:C54)/16</f>
        <v/>
      </c>
      <c r="S54" s="91">
        <f>SUM(C38:C54)/17</f>
        <v/>
      </c>
      <c r="T54" s="91">
        <f>SUM(C37:C54)/18</f>
        <v/>
      </c>
      <c r="U54" s="91">
        <f>SUM(C36:C54)/19</f>
        <v/>
      </c>
      <c r="V54" s="91">
        <f>SUM(C35:C54)/20</f>
        <v/>
      </c>
    </row>
    <row r="55">
      <c r="A55" s="280" t="n">
        <v>45992</v>
      </c>
      <c r="B55" s="4" t="n">
        <v>1002.1</v>
      </c>
      <c r="C55" s="4" t="n">
        <v>1005.65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45993</v>
      </c>
      <c r="B56" s="4" t="n">
        <v>989.8</v>
      </c>
      <c r="C56" s="4" t="n">
        <v>990.24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45994</v>
      </c>
      <c r="B57" s="4" t="n">
        <v>1000.5</v>
      </c>
      <c r="C57" s="4" t="n">
        <v>993.84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45995</v>
      </c>
      <c r="B58" s="4" t="n">
        <v>997.2</v>
      </c>
      <c r="C58" s="4" t="n">
        <v>998.28</v>
      </c>
      <c r="D58" s="72">
        <f>SUM(C57:C58)/2</f>
        <v/>
      </c>
      <c r="E58" s="85">
        <f>SUM(C56:C58)/3</f>
        <v/>
      </c>
      <c r="F58" s="79">
        <f>SUM(C55:C58)/4</f>
        <v/>
      </c>
      <c r="G58" s="92">
        <f>SUM(C54:C58)/5</f>
        <v/>
      </c>
      <c r="H58" s="92">
        <f>SUM(C53:C58)/6</f>
        <v/>
      </c>
      <c r="I58" s="93">
        <f>SUM(C52:C58)/7</f>
        <v/>
      </c>
      <c r="J58" s="85">
        <f>SUM(C51:C58)/8</f>
        <v/>
      </c>
      <c r="K58" s="80">
        <f>SUM(C50:C58)/9</f>
        <v/>
      </c>
      <c r="L58" s="56">
        <f>SUM(C49:C58)/10</f>
        <v/>
      </c>
      <c r="M58" s="86">
        <f>SUM(C48:C58)/11</f>
        <v/>
      </c>
      <c r="N58" s="81">
        <f>SUM(C47:C58)/12</f>
        <v/>
      </c>
      <c r="O58" s="72">
        <f>SUM(C46:C58)/13</f>
        <v/>
      </c>
      <c r="P58" s="82">
        <f>SUM(C45:C58)/14</f>
        <v/>
      </c>
      <c r="Q58" s="57">
        <f>SUM(C44:C58)/15</f>
        <v/>
      </c>
      <c r="R58" s="88">
        <f>SUM(C43:C58)/16</f>
        <v/>
      </c>
      <c r="S58" s="65">
        <f>SUM(C42:C58)/17</f>
        <v/>
      </c>
      <c r="T58" s="73">
        <f>SUM(C41:C58)/18</f>
        <v/>
      </c>
      <c r="U58" s="63">
        <f>SUM(C40:C58)/19</f>
        <v/>
      </c>
      <c r="V58" s="90">
        <f>SUM(C39:C58)/20</f>
        <v/>
      </c>
    </row>
    <row r="59">
      <c r="A59" s="280" t="n">
        <v>45996</v>
      </c>
      <c r="B59" s="4" t="n">
        <v>1003.3</v>
      </c>
      <c r="C59" s="4" t="n">
        <v>1000.85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45999</v>
      </c>
      <c r="B60" s="4" t="n">
        <v>1003.1</v>
      </c>
      <c r="C60" s="4" t="n">
        <v>1002.2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46000</v>
      </c>
      <c r="B61" s="4" t="n">
        <v>997.1</v>
      </c>
      <c r="C61" s="4" t="n">
        <v>998.6799999999999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46001</v>
      </c>
      <c r="B62" s="4" t="n">
        <v>989.8</v>
      </c>
      <c r="C62" s="4" t="n">
        <v>990.9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46002</v>
      </c>
      <c r="B63" s="4" t="n">
        <v>1000.3</v>
      </c>
      <c r="C63" s="4" t="n">
        <v>996.96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46003</v>
      </c>
      <c r="B64" s="4" t="n">
        <v>1001.5</v>
      </c>
      <c r="C64" s="4" t="n">
        <v>1001.52</v>
      </c>
      <c r="D64" s="206">
        <f>SUM(C63:C64)/2</f>
        <v/>
      </c>
      <c r="E64" s="206">
        <f>SUM(C62:C64)/3</f>
        <v/>
      </c>
      <c r="F64" s="91">
        <f>SUM(C61:C64)/4</f>
        <v/>
      </c>
      <c r="G64" s="63">
        <f>SUM(C60:C64)/5</f>
        <v/>
      </c>
      <c r="H64" s="73">
        <f>SUM(C59:C64)/6</f>
        <v/>
      </c>
      <c r="I64" s="73">
        <f>SUM(C58:C64)/7</f>
        <v/>
      </c>
      <c r="J64" s="58">
        <f>SUM(C57:C64)/8</f>
        <v/>
      </c>
      <c r="K64" s="88">
        <f>SUM(C56:C64)/9</f>
        <v/>
      </c>
      <c r="L64" s="82">
        <f>SUM(C55:C64)/10</f>
        <v/>
      </c>
      <c r="M64" s="81">
        <f>SUM(C54:C64)/11</f>
        <v/>
      </c>
      <c r="N64" s="86">
        <f>SUM(C53:C64)/12</f>
        <v/>
      </c>
      <c r="O64" s="72">
        <f>SUM(C52:C64)/13</f>
        <v/>
      </c>
      <c r="P64" s="72">
        <f>SUM(C51:C64)/14</f>
        <v/>
      </c>
      <c r="Q64" s="72">
        <f>SUM(C50:C64)/15</f>
        <v/>
      </c>
      <c r="R64" s="72">
        <f>SUM(C49:C64)/16</f>
        <v/>
      </c>
      <c r="S64" s="82">
        <f>SUM(C48:C64)/17</f>
        <v/>
      </c>
      <c r="T64" s="57">
        <f>SUM(C47:C64)/18</f>
        <v/>
      </c>
      <c r="U64" s="57">
        <f>SUM(C46:C64)/19</f>
        <v/>
      </c>
      <c r="V64" s="88">
        <f>SUM(C45:C64)/20</f>
        <v/>
      </c>
    </row>
    <row r="65">
      <c r="A65" s="280" t="n">
        <v>46006</v>
      </c>
      <c r="B65" s="4" t="n">
        <v>996.1</v>
      </c>
      <c r="C65" s="4" t="n">
        <v>995.9400000000001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46007</v>
      </c>
      <c r="B66" s="4" t="n">
        <v>994.3</v>
      </c>
      <c r="C66" s="4" t="n">
        <v>994.74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46008</v>
      </c>
      <c r="B67" s="4" t="n">
        <v>984</v>
      </c>
      <c r="C67" s="4" t="n">
        <v>985.21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46009</v>
      </c>
      <c r="B68" s="4" t="n">
        <v>979.7</v>
      </c>
      <c r="C68" s="4" t="n">
        <v>981.47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46010</v>
      </c>
      <c r="B69" s="4" t="n">
        <v>985.5</v>
      </c>
      <c r="C69" s="4" t="n">
        <v>984.9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46013</v>
      </c>
      <c r="B70" s="4" t="n">
        <v>987.7</v>
      </c>
      <c r="C70" s="4" t="n">
        <v>987.62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46014</v>
      </c>
      <c r="B71" s="4" t="n">
        <v>996.6</v>
      </c>
      <c r="C71" s="4" t="n">
        <v>994.8099999999999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46015</v>
      </c>
      <c r="B72" s="4" t="n">
        <v>997.2</v>
      </c>
      <c r="C72" s="4" t="n">
        <v>996.33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46017</v>
      </c>
      <c r="B73" s="4" t="n">
        <v>992.1</v>
      </c>
      <c r="C73" s="4" t="n">
        <v>992.3099999999999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46020</v>
      </c>
      <c r="B74" s="4" t="n">
        <v>991.7</v>
      </c>
      <c r="C74" s="4" t="n">
        <v>991.3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46021</v>
      </c>
      <c r="B75" s="4" t="n">
        <v>990.9</v>
      </c>
      <c r="C75" s="4" t="n">
        <v>989.15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46022</v>
      </c>
      <c r="B76" s="4" t="n">
        <v>991.2</v>
      </c>
      <c r="C76" s="4" t="n">
        <v>992.61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46023</v>
      </c>
      <c r="B77" s="4" t="n">
        <v>991.15</v>
      </c>
      <c r="C77" s="4" t="n">
        <v>991.87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  <c r="Y77" s="191">
        <f>IF(AND(W77="GREEN",X77=2),"CALL ENTRY",IF(AND(W77="RED",X77=1,W76="GREEN",X76&gt;=2),"PUT ENTRY 1-day",IF(AND(W77="GREEN",X77&gt;2),"HOLD CALL",IF(AND(W77="RED",X77&gt;1),"HOLD PUT","WAIT"))))</f>
        <v/>
      </c>
    </row>
    <row r="78">
      <c r="A78" s="280" t="n">
        <v>46024</v>
      </c>
      <c r="B78" s="4" t="n">
        <v>1001.6</v>
      </c>
      <c r="C78" s="4" t="n">
        <v>998.45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46027</v>
      </c>
      <c r="B79" s="4" t="n">
        <v>977.5</v>
      </c>
      <c r="C79" s="4" t="n">
        <v>984.3200000000001</v>
      </c>
      <c r="D79" s="75">
        <f>SUM(C78:C79)/2</f>
        <v/>
      </c>
      <c r="E79" s="201">
        <f>SUM(C77:C79)/3</f>
        <v/>
      </c>
      <c r="F79" s="80">
        <f>SUM(C76:C79)/4</f>
        <v/>
      </c>
      <c r="G79" s="87">
        <f>SUM(C75:C79)/5</f>
        <v/>
      </c>
      <c r="H79" s="82">
        <f>SUM(C74:C79)/6</f>
        <v/>
      </c>
      <c r="I79" s="72">
        <f>SUM(C73:C79)/7</f>
        <v/>
      </c>
      <c r="J79" s="72">
        <f>SUM(C72:C79)/8</f>
        <v/>
      </c>
      <c r="K79" s="72">
        <f>SUM(C71:C79)/9</f>
        <v/>
      </c>
      <c r="L79" s="82">
        <f>SUM(C70:C79)/10</f>
        <v/>
      </c>
      <c r="M79" s="57">
        <f>SUM(C69:C79)/11</f>
        <v/>
      </c>
      <c r="N79" s="202">
        <f>SUM(C68:C79)/12</f>
        <v/>
      </c>
      <c r="O79" s="65">
        <f>SUM(C67:C79)/13</f>
        <v/>
      </c>
      <c r="P79" s="58">
        <f>SUM(C66:C79)/14</f>
        <v/>
      </c>
      <c r="Q79" s="65">
        <f>SUM(C65:C79)/15</f>
        <v/>
      </c>
      <c r="R79" s="64">
        <f>SUM(C64:C79)/16</f>
        <v/>
      </c>
      <c r="S79" s="73">
        <f>SUM(C63:C79)/17</f>
        <v/>
      </c>
      <c r="T79" s="73">
        <f>SUM(C62:C79)/18</f>
        <v/>
      </c>
      <c r="U79" s="73">
        <f>SUM(C61:C79)/19</f>
        <v/>
      </c>
      <c r="V79" s="64">
        <f>SUM(C60:C79)/20</f>
        <v/>
      </c>
    </row>
    <row r="80">
      <c r="A80" s="280" t="n">
        <v>46028</v>
      </c>
      <c r="B80" s="4" t="n">
        <v>962.2</v>
      </c>
      <c r="C80" s="4" t="n">
        <v>962.4400000000001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46029</v>
      </c>
      <c r="B81" s="4" t="n">
        <v>949.05</v>
      </c>
      <c r="C81" s="4" t="n">
        <v>950.09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46030</v>
      </c>
      <c r="B82" s="4" t="n">
        <v>946.7</v>
      </c>
      <c r="C82" s="4" t="n">
        <v>947.59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46031</v>
      </c>
      <c r="B83" s="4" t="n">
        <v>939</v>
      </c>
      <c r="C83" s="4" t="n">
        <v>940.9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46034</v>
      </c>
      <c r="B84" s="4" t="n">
        <v>936.95</v>
      </c>
      <c r="C84" s="4" t="n">
        <v>936.86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46035</v>
      </c>
      <c r="B85" s="4" t="n">
        <v>937.35</v>
      </c>
      <c r="C85" s="4" t="n">
        <v>940.27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46036</v>
      </c>
      <c r="B86" s="4" t="n">
        <v>925.45</v>
      </c>
      <c r="C86" s="4" t="n">
        <v>929.84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46038</v>
      </c>
      <c r="B87" s="4" t="n">
        <v>931.1</v>
      </c>
      <c r="C87" s="4" t="n">
        <v>929.17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46041</v>
      </c>
      <c r="B88" s="4" t="n">
        <v>927.9</v>
      </c>
      <c r="C88" s="4" t="n">
        <v>927.5700000000001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46042</v>
      </c>
      <c r="B89" s="4" t="n">
        <v>931.2</v>
      </c>
      <c r="C89" s="4" t="n">
        <v>930.12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46043</v>
      </c>
      <c r="B90" s="4" t="n">
        <v>920.35</v>
      </c>
      <c r="C90" s="4" t="n">
        <v>924.63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46044</v>
      </c>
      <c r="B91" s="4" t="n">
        <v>918.7</v>
      </c>
      <c r="C91" s="4" t="n">
        <v>918.5599999999999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46045</v>
      </c>
      <c r="B92" s="4" t="n">
        <v>916.1</v>
      </c>
      <c r="C92" s="4" t="n">
        <v>916.45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46049</v>
      </c>
      <c r="B93" s="4" t="n">
        <v>926.4</v>
      </c>
      <c r="C93" s="4" t="n">
        <v>917.1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46050</v>
      </c>
      <c r="B94" s="4" t="n">
        <v>932.7</v>
      </c>
      <c r="C94" s="4" t="n">
        <v>934.9400000000001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46051</v>
      </c>
      <c r="B95" s="4" t="n">
        <v>935.5</v>
      </c>
      <c r="C95" s="4" t="n">
        <v>933.23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46052</v>
      </c>
      <c r="B96" s="4" t="n">
        <v>929.25</v>
      </c>
      <c r="C96" s="4" t="n">
        <v>931.83</v>
      </c>
      <c r="D96" s="155">
        <f>SUM(C95:C96)/2</f>
        <v/>
      </c>
      <c r="E96" s="123">
        <f>SUM(C94:C96)/3</f>
        <v/>
      </c>
      <c r="F96" s="100">
        <f>SUM(C93:C96)/4</f>
        <v/>
      </c>
      <c r="G96" s="100">
        <f>SUM(C92:C96)/5</f>
        <v/>
      </c>
      <c r="H96" s="122">
        <f>SUM(C91:C96)/6</f>
        <v/>
      </c>
      <c r="I96" s="100">
        <f>SUM(C90:C96)/7</f>
        <v/>
      </c>
      <c r="J96" s="134">
        <f>SUM(C89:C96)/8</f>
        <v/>
      </c>
      <c r="K96" s="124">
        <f>SUM(C88:C96)/9</f>
        <v/>
      </c>
      <c r="L96" s="272">
        <f>SUM(C87:C96)/10</f>
        <v/>
      </c>
      <c r="M96" s="105">
        <f>SUM(C86:C96)/11</f>
        <v/>
      </c>
      <c r="N96" s="156">
        <f>SUM(C85:C96)/12</f>
        <v/>
      </c>
      <c r="O96" s="108">
        <f>SUM(C84:C96)/13</f>
        <v/>
      </c>
      <c r="P96" s="109">
        <f>SUM(C83:C96)/14</f>
        <v/>
      </c>
      <c r="Q96" s="111">
        <f>SUM(C82:C96)/15</f>
        <v/>
      </c>
      <c r="R96" s="242">
        <f>SUM(C81:C96)/16</f>
        <v/>
      </c>
      <c r="S96" s="273">
        <f>SUM(C80:C96)/17</f>
        <v/>
      </c>
      <c r="T96" s="210">
        <f>SUM(C79:C96)/18</f>
        <v/>
      </c>
      <c r="U96" s="240">
        <f>SUM(C78:C96)/19</f>
        <v/>
      </c>
      <c r="V96" s="222">
        <f>SUM(C77:C96)/20</f>
        <v/>
      </c>
    </row>
    <row r="97">
      <c r="A97" s="280" t="n">
        <v>46054</v>
      </c>
      <c r="B97" s="4" t="n">
        <v>922.1</v>
      </c>
      <c r="C97" s="4" t="n">
        <v>929.2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46055</v>
      </c>
      <c r="B98" s="4" t="n">
        <v>928.1</v>
      </c>
      <c r="C98" s="4" t="n">
        <v>924.13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46056</v>
      </c>
      <c r="B99" s="4" t="n">
        <v>948.7</v>
      </c>
      <c r="C99" s="4" t="n">
        <v>954.4400000000001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46057</v>
      </c>
      <c r="B100" s="4" t="n">
        <v>953.1</v>
      </c>
      <c r="C100" s="4" t="n">
        <v>952.91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46058</v>
      </c>
      <c r="B101" s="4" t="n">
        <v>949.7</v>
      </c>
      <c r="C101" s="4" t="n">
        <v>950.22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46059</v>
      </c>
      <c r="B102" s="4" t="n">
        <v>941.1</v>
      </c>
      <c r="C102" s="4" t="n">
        <v>941.72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46062</v>
      </c>
      <c r="B103" s="4" t="n">
        <v>937.25</v>
      </c>
      <c r="C103" s="4" t="n">
        <v>938.27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46063</v>
      </c>
      <c r="B104" s="4" t="n">
        <v>932.4</v>
      </c>
      <c r="C104" s="4" t="n">
        <v>933.9299999999999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46064</v>
      </c>
      <c r="B105" s="4" t="n">
        <v>927.1</v>
      </c>
      <c r="C105" s="4" t="n">
        <v>928.9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46065</v>
      </c>
      <c r="B106" s="4" t="n">
        <v>920.6</v>
      </c>
      <c r="C106" s="4" t="n">
        <v>922.36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46066</v>
      </c>
      <c r="B107" s="4" t="n">
        <v>903.9</v>
      </c>
      <c r="C107" s="4" t="n">
        <v>912.25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46069</v>
      </c>
      <c r="B108" s="4" t="n">
        <v>925.8</v>
      </c>
      <c r="C108" s="4" t="n">
        <v>922.1799999999999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46070</v>
      </c>
      <c r="B109" s="4" t="n">
        <v>925.7</v>
      </c>
      <c r="C109" s="4" t="n">
        <v>925.3099999999999</v>
      </c>
      <c r="D109" s="85">
        <f>SUM(C108:C109)/2</f>
        <v/>
      </c>
      <c r="E109" s="68">
        <f>SUM(C107:C109)/3</f>
        <v/>
      </c>
      <c r="F109" s="78">
        <f>SUM(C106:C109)/4</f>
        <v/>
      </c>
      <c r="G109" s="203">
        <f>SUM(C105:C109)/5</f>
        <v/>
      </c>
      <c r="H109" s="203">
        <f>SUM(C104:C109)/6</f>
        <v/>
      </c>
      <c r="I109" s="69">
        <f>SUM(C103:C109)/7</f>
        <v/>
      </c>
      <c r="J109" s="204">
        <f>SUM(C102:C109)/8</f>
        <v/>
      </c>
      <c r="K109" s="56">
        <f>SUM(C101:C109)/9</f>
        <v/>
      </c>
      <c r="L109" s="205">
        <f>SUM(C100:C109)/10</f>
        <v/>
      </c>
      <c r="M109" s="90">
        <f>SUM(C99:C109)/11</f>
        <v/>
      </c>
      <c r="N109" s="206">
        <f>SUM(C98:C109)/12</f>
        <v/>
      </c>
      <c r="O109" s="198">
        <f>SUM(C97:C109)/13</f>
        <v/>
      </c>
      <c r="P109" s="207">
        <f>SUM(C96:C109)/14</f>
        <v/>
      </c>
      <c r="Q109" s="208">
        <f>SUM(C95:C109)/15</f>
        <v/>
      </c>
      <c r="R109" s="195">
        <f>SUM(C94:C109)/16</f>
        <v/>
      </c>
      <c r="S109" s="209">
        <f>SUM(C93:C109)/17</f>
        <v/>
      </c>
      <c r="T109" s="210">
        <f>SUM(C92:C109)/18</f>
        <v/>
      </c>
      <c r="U109" s="211">
        <f>SUM(C91:C109)/19</f>
        <v/>
      </c>
      <c r="V109" s="212">
        <f>SUM(C90:C109)/20</f>
        <v/>
      </c>
    </row>
    <row r="110">
      <c r="A110" s="280" t="n">
        <v>46071</v>
      </c>
      <c r="B110" s="4" t="n">
        <v>924.7</v>
      </c>
      <c r="C110" s="4" t="n">
        <v>922.78</v>
      </c>
      <c r="D110" s="242">
        <f>SUM(C109:C110)/2</f>
        <v/>
      </c>
      <c r="E110" s="276">
        <f>SUM(C108:C110)/3</f>
        <v/>
      </c>
      <c r="F110" s="273">
        <f>SUM(C107:C110)/4</f>
        <v/>
      </c>
      <c r="G110" s="277">
        <f>SUM(C106:C110)/5</f>
        <v/>
      </c>
      <c r="H110" s="219">
        <f>SUM(C105:C110)/6</f>
        <v/>
      </c>
      <c r="I110" s="195">
        <f>SUM(C104:C110)/7</f>
        <v/>
      </c>
      <c r="J110" s="220">
        <f>SUM(C103:C110)/8</f>
        <v/>
      </c>
      <c r="K110" s="220">
        <f>SUM(C102:C110)/9</f>
        <v/>
      </c>
      <c r="L110" s="220">
        <f>SUM(C101:C110)/10</f>
        <v/>
      </c>
      <c r="M110" s="219">
        <f>SUM(C100:C110)/11</f>
        <v/>
      </c>
      <c r="N110" s="278">
        <f>SUM(C99:C110)/12</f>
        <v/>
      </c>
      <c r="O110" s="273">
        <f>SUM(C98:C110)/13</f>
        <v/>
      </c>
      <c r="P110" s="279">
        <f>SUM(C97:C110)/14</f>
        <v/>
      </c>
      <c r="Q110" s="242">
        <f>SUM(C96:C110)/15</f>
        <v/>
      </c>
      <c r="R110" s="276">
        <f>SUM(C95:C110)/16</f>
        <v/>
      </c>
      <c r="S110" s="112">
        <f>SUM(C94:C110)/17</f>
        <v/>
      </c>
      <c r="T110" s="110">
        <f>SUM(C93:C110)/18</f>
        <v/>
      </c>
      <c r="U110" s="139">
        <f>SUM(C92:C110)/19</f>
        <v/>
      </c>
      <c r="V110" s="109">
        <f>SUM(C91:C110)/20</f>
        <v/>
      </c>
    </row>
    <row r="111">
      <c r="A111" s="280" t="n">
        <v>46072</v>
      </c>
      <c r="B111" s="4" t="n">
        <v>915.6</v>
      </c>
      <c r="C111" s="4" t="n">
        <v>918.85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46073</v>
      </c>
      <c r="B112" s="4" t="n">
        <v>911.85</v>
      </c>
      <c r="C112" s="4" t="n">
        <v>913.52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46076</v>
      </c>
      <c r="B113" s="4" t="n">
        <v>923.6</v>
      </c>
      <c r="C113" s="4" t="n">
        <v>921.16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46077</v>
      </c>
      <c r="B114" s="4" t="n">
        <v>910.5</v>
      </c>
      <c r="C114" s="4" t="n">
        <v>915.3200000000001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46078</v>
      </c>
      <c r="B115" s="4" t="n">
        <v>907.6</v>
      </c>
      <c r="C115" s="4" t="n">
        <v>909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46079</v>
      </c>
      <c r="B116" s="4" t="n">
        <v>898.6</v>
      </c>
      <c r="C116" s="4" t="n">
        <v>901.3099999999999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46080</v>
      </c>
      <c r="B117" s="4" t="n">
        <v>887.75</v>
      </c>
      <c r="C117" s="4" t="n">
        <v>889.6799999999999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46083</v>
      </c>
      <c r="B118" s="4" t="n">
        <v>897.4</v>
      </c>
      <c r="C118" s="4" t="n">
        <v>879.38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46085</v>
      </c>
      <c r="B119" s="4" t="n">
        <v>868.65</v>
      </c>
      <c r="C119" s="4" t="n">
        <v>866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46086</v>
      </c>
      <c r="B120" s="4" t="n">
        <v>877.75</v>
      </c>
      <c r="C120" s="4" t="n">
        <v>873.4299999999999</v>
      </c>
      <c r="D120" s="96">
        <f>SUM(C119:C120)/2</f>
        <v/>
      </c>
      <c r="E120" s="97">
        <f>SUM(C118:C120)/3</f>
        <v/>
      </c>
      <c r="F120" s="98">
        <f>SUM(C117:C120)/4</f>
        <v/>
      </c>
      <c r="G120" s="99">
        <f>SUM(C116:C120)/5</f>
        <v/>
      </c>
      <c r="H120" s="100">
        <f>SUM(C115:C120)/6</f>
        <v/>
      </c>
      <c r="I120" s="101">
        <f>SUM(C114:C120)/7</f>
        <v/>
      </c>
      <c r="J120" s="102">
        <f>SUM(C113:C120)/8</f>
        <v/>
      </c>
      <c r="K120" s="103">
        <f>SUM(C112:C120)/9</f>
        <v/>
      </c>
      <c r="L120" s="104">
        <f>SUM(C111:C120)/10</f>
        <v/>
      </c>
      <c r="M120" s="105">
        <f>SUM(C110:C120)/11</f>
        <v/>
      </c>
      <c r="N120" s="106">
        <f>SUM(C109:C120)/12</f>
        <v/>
      </c>
      <c r="O120" s="107">
        <f>SUM(C108:C120)/13</f>
        <v/>
      </c>
      <c r="P120" s="108">
        <f>SUM(C107:C120)/14</f>
        <v/>
      </c>
      <c r="Q120" s="109">
        <f>SUM(C106:C120)/15</f>
        <v/>
      </c>
      <c r="R120" s="110">
        <f>SUM(C105:C120)/16</f>
        <v/>
      </c>
      <c r="S120" s="111">
        <f>SUM(C104:C120)/17</f>
        <v/>
      </c>
      <c r="T120" s="112">
        <f>SUM(C103:C120)/18</f>
        <v/>
      </c>
      <c r="U120" s="112">
        <f>SUM(C102:C120)/19</f>
        <v/>
      </c>
      <c r="V120" s="113">
        <f>SUM(C101:C120)/20</f>
        <v/>
      </c>
    </row>
    <row r="121">
      <c r="A121" s="280" t="n">
        <v>46087</v>
      </c>
      <c r="B121" s="4" t="n">
        <v>857.05</v>
      </c>
      <c r="C121" s="4" t="n">
        <v>862.5</v>
      </c>
      <c r="D121" s="115">
        <f>SUM(C120:C121)/2</f>
        <v/>
      </c>
      <c r="E121" s="163">
        <f>SUM(C119:C121)/3</f>
        <v/>
      </c>
      <c r="F121" s="172">
        <f>SUM(C118:C121)/4</f>
        <v/>
      </c>
      <c r="G121" s="182">
        <f>SUM(C117:C121)/5</f>
        <v/>
      </c>
      <c r="H121" s="153">
        <f>SUM(C116:C121)/6</f>
        <v/>
      </c>
      <c r="I121" s="174">
        <f>SUM(C115:C121)/7</f>
        <v/>
      </c>
      <c r="J121" s="146">
        <f>SUM(C114:C121)/8</f>
        <v/>
      </c>
      <c r="K121" s="154">
        <f>SUM(C113:C121)/9</f>
        <v/>
      </c>
      <c r="L121" s="243">
        <f>SUM(C112:C121)/10</f>
        <v/>
      </c>
      <c r="M121" s="103">
        <f>SUM(C111:C121)/11</f>
        <v/>
      </c>
      <c r="N121" s="137">
        <f>SUM(C110:C121)/12</f>
        <v/>
      </c>
      <c r="O121" s="169">
        <f>SUM(C109:C121)/13</f>
        <v/>
      </c>
      <c r="P121" s="105">
        <f>SUM(C108:C121)/14</f>
        <v/>
      </c>
      <c r="Q121" s="107">
        <f>SUM(C107:C121)/15</f>
        <v/>
      </c>
      <c r="R121" s="244">
        <f>SUM(C106:C121)/16</f>
        <v/>
      </c>
      <c r="S121" s="109">
        <f>SUM(C105:C121)/17</f>
        <v/>
      </c>
      <c r="T121" s="110">
        <f>SUM(C104:C121)/18</f>
        <v/>
      </c>
      <c r="U121" s="110">
        <f>SUM(C103:C121)/19</f>
        <v/>
      </c>
      <c r="V121" s="140">
        <f>SUM(C102:C121)/20</f>
        <v/>
      </c>
    </row>
    <row r="122">
      <c r="A122" s="280" t="n">
        <v>46090</v>
      </c>
      <c r="B122" s="4" t="n">
        <v>840.7</v>
      </c>
      <c r="C122" s="4" t="n">
        <v>833.62</v>
      </c>
      <c r="D122" s="114">
        <f>SUM(C121:C122)/2</f>
        <v/>
      </c>
      <c r="E122" s="115">
        <f>SUM(C120:C122)/3</f>
        <v/>
      </c>
      <c r="F122" s="116">
        <f>SUM(C119:C122)/4</f>
        <v/>
      </c>
      <c r="G122" s="117">
        <f>SUM(C118:C122)/5</f>
        <v/>
      </c>
      <c r="H122" s="118">
        <f>SUM(C117:C122)/6</f>
        <v/>
      </c>
      <c r="I122" s="119">
        <f>SUM(C116:C122)/7</f>
        <v/>
      </c>
      <c r="J122" s="120">
        <f>SUM(C115:C122)/8</f>
        <v/>
      </c>
      <c r="K122" s="121">
        <f>SUM(C114:C122)/9</f>
        <v/>
      </c>
      <c r="L122" s="122">
        <f>SUM(C113:C122)/10</f>
        <v/>
      </c>
      <c r="M122" s="123">
        <f>SUM(C112:C122)/11</f>
        <v/>
      </c>
      <c r="N122" s="101">
        <f>SUM(C111:C122)/12</f>
        <v/>
      </c>
      <c r="O122" s="102">
        <f>SUM(C110:C122)/13</f>
        <v/>
      </c>
      <c r="P122" s="124">
        <f>SUM(C109:C122)/14</f>
        <v/>
      </c>
      <c r="Q122" s="103">
        <f>SUM(C108:C122)/15</f>
        <v/>
      </c>
      <c r="R122" s="104">
        <f>SUM(C107:C122)/16</f>
        <v/>
      </c>
      <c r="S122" s="106">
        <f>SUM(C106:C122)/17</f>
        <v/>
      </c>
      <c r="T122" s="125">
        <f>SUM(C105:C122)/18</f>
        <v/>
      </c>
      <c r="U122" s="126">
        <f>SUM(C104:C122)/19</f>
        <v/>
      </c>
      <c r="V122" s="127">
        <f>SUM(C103:C122)/20</f>
        <v/>
      </c>
    </row>
    <row r="123">
      <c r="A123" s="280" t="n">
        <v>46091</v>
      </c>
      <c r="B123" s="4" t="n">
        <v>849.45</v>
      </c>
      <c r="C123" s="4" t="n">
        <v>849.46</v>
      </c>
      <c r="D123" s="115">
        <f>SUM(C122:C123)/2</f>
        <v/>
      </c>
      <c r="E123" s="128">
        <f>SUM(C121:C123)/3</f>
        <v/>
      </c>
      <c r="F123" s="129">
        <f>SUM(C120:C123)/4</f>
        <v/>
      </c>
      <c r="G123" s="130">
        <f>SUM(C119:C123)/5</f>
        <v/>
      </c>
      <c r="H123" s="131">
        <f>SUM(C118:C123)/6</f>
        <v/>
      </c>
      <c r="I123" s="132">
        <f>SUM(C117:C123)/7</f>
        <v/>
      </c>
      <c r="J123" s="133">
        <f>SUM(C116:C123)/8</f>
        <v/>
      </c>
      <c r="K123" s="122">
        <f>SUM(C115:C123)/9</f>
        <v/>
      </c>
      <c r="L123" s="134">
        <f>SUM(C114:C123)/10</f>
        <v/>
      </c>
      <c r="M123" s="135">
        <f>SUM(C113:C123)/11</f>
        <v/>
      </c>
      <c r="N123" s="136">
        <f>SUM(C112:C123)/12</f>
        <v/>
      </c>
      <c r="O123" s="137">
        <f>SUM(C111:C123)/13</f>
        <v/>
      </c>
      <c r="P123" s="105">
        <f>SUM(C110:C123)/14</f>
        <v/>
      </c>
      <c r="Q123" s="107">
        <f>SUM(C109:C123)/15</f>
        <v/>
      </c>
      <c r="R123" s="138">
        <f>SUM(C108:C123)/16</f>
        <v/>
      </c>
      <c r="S123" s="126">
        <f>SUM(C107:C123)/17</f>
        <v/>
      </c>
      <c r="T123" s="139">
        <f>SUM(C106:C123)/18</f>
        <v/>
      </c>
      <c r="U123" s="140">
        <f>SUM(C105:C123)/19</f>
        <v/>
      </c>
      <c r="V123" s="141">
        <f>SUM(C104:C123)/20</f>
        <v/>
      </c>
    </row>
    <row r="124">
      <c r="A124" s="280" t="n">
        <v>46092</v>
      </c>
      <c r="B124" s="4" t="n">
        <v>833.95</v>
      </c>
      <c r="C124" s="4" t="n">
        <v>834.3200000000001</v>
      </c>
      <c r="D124" s="115">
        <f>SUM(C123:C124)/2</f>
        <v/>
      </c>
      <c r="E124" s="142">
        <f>SUM(C122:C124)/3</f>
        <v/>
      </c>
      <c r="F124" s="117">
        <f>SUM(C121:C124)/4</f>
        <v/>
      </c>
      <c r="G124" s="143">
        <f>SUM(C120:C124)/5</f>
        <v/>
      </c>
      <c r="H124" s="144">
        <f>SUM(C119:C124)/6</f>
        <v/>
      </c>
      <c r="I124" s="145">
        <f>SUM(C118:C124)/7</f>
        <v/>
      </c>
      <c r="J124" s="120">
        <f>SUM(C117:C124)/8</f>
        <v/>
      </c>
      <c r="K124" s="99">
        <f>SUM(C116:C124)/9</f>
        <v/>
      </c>
      <c r="L124" s="146">
        <f>SUM(C115:C124)/10</f>
        <v/>
      </c>
      <c r="M124" s="135">
        <f>SUM(C114:C124)/11</f>
        <v/>
      </c>
      <c r="N124" s="124">
        <f>SUM(C113:C124)/12</f>
        <v/>
      </c>
      <c r="O124" s="137">
        <f>SUM(C112:C124)/13</f>
        <v/>
      </c>
      <c r="P124" s="105">
        <f>SUM(C111:C124)/14</f>
        <v/>
      </c>
      <c r="Q124" s="107">
        <f>SUM(C110:C124)/15</f>
        <v/>
      </c>
      <c r="R124" s="125">
        <f>SUM(C109:C124)/16</f>
        <v/>
      </c>
      <c r="S124" s="126">
        <f>SUM(C108:C124)/17</f>
        <v/>
      </c>
      <c r="T124" s="109">
        <f>SUM(C107:C124)/18</f>
        <v/>
      </c>
      <c r="U124" s="147">
        <f>SUM(C106:C124)/19</f>
        <v/>
      </c>
      <c r="V124" s="141">
        <f>SUM(C105:C124)/20</f>
        <v/>
      </c>
    </row>
    <row r="125">
      <c r="A125" s="280" t="n">
        <v>46093</v>
      </c>
      <c r="B125" s="4" t="n">
        <v>832.75</v>
      </c>
      <c r="C125" s="4" t="n">
        <v>831.85</v>
      </c>
      <c r="D125" s="96">
        <f>SUM(C124:C125)/2</f>
        <v/>
      </c>
      <c r="E125" s="115">
        <f>SUM(C123:C125)/3</f>
        <v/>
      </c>
      <c r="F125" s="148">
        <f>SUM(C122:C125)/4</f>
        <v/>
      </c>
      <c r="G125" s="149">
        <f>SUM(C121:C125)/5</f>
        <v/>
      </c>
      <c r="H125" s="150">
        <f>SUM(C120:C125)/6</f>
        <v/>
      </c>
      <c r="I125" s="151">
        <f>SUM(C119:C125)/7</f>
        <v/>
      </c>
      <c r="J125" s="152">
        <f>SUM(C118:C125)/8</f>
        <v/>
      </c>
      <c r="K125" s="119">
        <f>SUM(C117:C125)/9</f>
        <v/>
      </c>
      <c r="L125" s="153">
        <f>SUM(C116:C125)/10</f>
        <v/>
      </c>
      <c r="M125" s="99">
        <f>SUM(C115:C125)/11</f>
        <v/>
      </c>
      <c r="N125" s="146">
        <f>SUM(C114:C125)/12</f>
        <v/>
      </c>
      <c r="O125" s="154">
        <f>SUM(C113:C125)/13</f>
        <v/>
      </c>
      <c r="P125" s="102">
        <f>SUM(C112:C125)/14</f>
        <v/>
      </c>
      <c r="Q125" s="155">
        <f>SUM(C111:C125)/15</f>
        <v/>
      </c>
      <c r="R125" s="104">
        <f>SUM(C110:C125)/16</f>
        <v/>
      </c>
      <c r="S125" s="105">
        <f>SUM(C109:C125)/17</f>
        <v/>
      </c>
      <c r="T125" s="156">
        <f>SUM(C108:C125)/18</f>
        <v/>
      </c>
      <c r="U125" s="125">
        <f>SUM(C107:C125)/19</f>
        <v/>
      </c>
      <c r="V125" s="109">
        <f>SUM(C106:C125)/20</f>
        <v/>
      </c>
    </row>
    <row r="126">
      <c r="A126" s="280" t="n">
        <v>46094</v>
      </c>
      <c r="B126" s="4" t="n">
        <v>817</v>
      </c>
      <c r="C126" s="4" t="n">
        <v>817.73</v>
      </c>
      <c r="D126" s="115">
        <f>SUM(C125:C126)/2</f>
        <v/>
      </c>
      <c r="E126" s="116">
        <f>SUM(C124:C126)/3</f>
        <v/>
      </c>
      <c r="F126" s="96">
        <f>SUM(C123:C126)/4</f>
        <v/>
      </c>
      <c r="G126" s="157">
        <f>SUM(C122:C126)/5</f>
        <v/>
      </c>
      <c r="H126" s="158">
        <f>SUM(C121:C126)/6</f>
        <v/>
      </c>
      <c r="I126" s="159">
        <f>SUM(C120:C126)/7</f>
        <v/>
      </c>
      <c r="J126" s="160">
        <f>SUM(C119:C126)/8</f>
        <v/>
      </c>
      <c r="K126" s="161">
        <f>SUM(C118:C126)/9</f>
        <v/>
      </c>
      <c r="L126" s="162">
        <f>SUM(C117:C126)/10</f>
        <v/>
      </c>
      <c r="M126" s="121">
        <f>SUM(C116:C126)/11</f>
        <v/>
      </c>
      <c r="N126" s="100">
        <f>SUM(C115:C126)/12</f>
        <v/>
      </c>
      <c r="O126" s="134">
        <f>SUM(C114:C126)/13</f>
        <v/>
      </c>
      <c r="P126" s="135">
        <f>SUM(C113:C126)/14</f>
        <v/>
      </c>
      <c r="Q126" s="136">
        <f>SUM(C112:C126)/15</f>
        <v/>
      </c>
      <c r="R126" s="137">
        <f>SUM(C111:C126)/16</f>
        <v/>
      </c>
      <c r="S126" s="105">
        <f>SUM(C110:C126)/17</f>
        <v/>
      </c>
      <c r="T126" s="107">
        <f>SUM(C109:C126)/18</f>
        <v/>
      </c>
      <c r="U126" s="138">
        <f>SUM(C108:C126)/19</f>
        <v/>
      </c>
      <c r="V126" s="127">
        <f>SUM(C107:C126)/20</f>
        <v/>
      </c>
    </row>
    <row r="127">
      <c r="A127" s="280" t="n">
        <v>46097</v>
      </c>
      <c r="B127" s="4" t="n">
        <v>840.6</v>
      </c>
      <c r="C127" s="4" t="n">
        <v>831.99</v>
      </c>
      <c r="D127" s="115">
        <f>SUM(C126:C127)/2</f>
        <v/>
      </c>
      <c r="E127" s="163">
        <f>SUM(C125:C127)/3</f>
        <v/>
      </c>
      <c r="F127" s="150">
        <f>SUM(C124:C127)/4</f>
        <v/>
      </c>
      <c r="G127" s="117">
        <f>SUM(C123:C127)/5</f>
        <v/>
      </c>
      <c r="H127" s="97">
        <f>SUM(C122:C127)/6</f>
        <v/>
      </c>
      <c r="I127" s="118">
        <f>SUM(C121:C127)/7</f>
        <v/>
      </c>
      <c r="J127" s="164">
        <f>SUM(C120:C127)/8</f>
        <v/>
      </c>
      <c r="K127" s="165">
        <f>SUM(C119:C127)/9</f>
        <v/>
      </c>
      <c r="L127" s="166">
        <f>SUM(C118:C127)/10</f>
        <v/>
      </c>
      <c r="M127" s="167">
        <f>SUM(C117:C127)/11</f>
        <v/>
      </c>
      <c r="N127" s="134">
        <f>SUM(C116:C127)/12</f>
        <v/>
      </c>
      <c r="O127" s="168">
        <f>SUM(C115:C127)/13</f>
        <v/>
      </c>
      <c r="P127" s="155">
        <f>SUM(C114:C127)/14</f>
        <v/>
      </c>
      <c r="Q127" s="169">
        <f>SUM(C113:C127)/15</f>
        <v/>
      </c>
      <c r="R127" s="106">
        <f>SUM(C112:C127)/16</f>
        <v/>
      </c>
      <c r="S127" s="125">
        <f>SUM(C111:C127)/17</f>
        <v/>
      </c>
      <c r="T127" s="127">
        <f>SUM(C110:C127)/18</f>
        <v/>
      </c>
      <c r="U127" s="109">
        <f>SUM(C109:C127)/19</f>
        <v/>
      </c>
      <c r="V127" s="110">
        <f>SUM(C108:C127)/20</f>
        <v/>
      </c>
    </row>
    <row r="128">
      <c r="A128" s="280" t="n">
        <v>46098</v>
      </c>
      <c r="B128" s="4" t="n">
        <v>845.35</v>
      </c>
      <c r="C128" s="4" t="n">
        <v>843.42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>
      <c r="A129" s="280" t="n">
        <v>46099</v>
      </c>
      <c r="B129" s="4" t="n">
        <v>843.05</v>
      </c>
      <c r="C129" s="4" t="n">
        <v>840.38</v>
      </c>
      <c r="D129" s="34">
        <f>SUM(C128:C129)/2</f>
        <v/>
      </c>
      <c r="E129" s="34">
        <f>SUM(C127:C129)/3</f>
        <v/>
      </c>
      <c r="F129" s="34">
        <f>SUM(C126:C129)/4</f>
        <v/>
      </c>
      <c r="G129" s="34">
        <f>SUM(C125:C129)/5</f>
        <v/>
      </c>
      <c r="H129" s="34">
        <f>SUM(C124:C129)/6</f>
        <v/>
      </c>
      <c r="I129" s="34">
        <f>SUM(C123:C129)/7</f>
        <v/>
      </c>
      <c r="J129" s="37">
        <f>SUM(C122:C129)/8</f>
        <v/>
      </c>
      <c r="K129" s="34">
        <f>SUM(C121:C129)/9</f>
        <v/>
      </c>
      <c r="L129" s="34">
        <f>SUM(C120:C129)/10</f>
        <v/>
      </c>
      <c r="M129" s="34">
        <f>SUM(C119:C129)/11</f>
        <v/>
      </c>
      <c r="N129" s="34">
        <f>SUM(C118:C129)/12</f>
        <v/>
      </c>
      <c r="O129" s="34">
        <f>SUM(C117:C129)/13</f>
        <v/>
      </c>
      <c r="P129" s="34">
        <f>SUM(C116:C129)/14</f>
        <v/>
      </c>
      <c r="Q129" s="34">
        <f>SUM(C115:C129)/15</f>
        <v/>
      </c>
      <c r="R129" s="4">
        <f>SUM(C114:C129)/16</f>
        <v/>
      </c>
      <c r="S129" s="4">
        <f>SUM(C113:C129)/17</f>
        <v/>
      </c>
      <c r="T129" s="4">
        <f>SUM(C112:C129)/18</f>
        <v/>
      </c>
      <c r="U129" s="4">
        <f>SUM(C111:C129)/19</f>
        <v/>
      </c>
      <c r="V129" s="4">
        <f>SUM(C110:C129)/20</f>
        <v/>
      </c>
    </row>
    <row r="130">
      <c r="A130" s="280" t="n">
        <v>46100</v>
      </c>
      <c r="B130" s="4" t="n">
        <v>798.2</v>
      </c>
      <c r="C130" s="4" t="n">
        <v>801.77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>
      <c r="A131" s="280" t="n">
        <v>46101</v>
      </c>
      <c r="B131" s="4" t="n">
        <v>780.45</v>
      </c>
      <c r="C131" s="4" t="n">
        <v>784.11</v>
      </c>
      <c r="D131" s="148">
        <f>SUM(C130:C131)/2</f>
        <v/>
      </c>
      <c r="E131" s="170">
        <f>SUM(C129:C131)/3</f>
        <v/>
      </c>
      <c r="F131" s="171">
        <f>SUM(C128:C131)/4</f>
        <v/>
      </c>
      <c r="G131" s="96">
        <f>SUM(C127:C131)/5</f>
        <v/>
      </c>
      <c r="H131" s="148">
        <f>SUM(C126:C131)/6</f>
        <v/>
      </c>
      <c r="I131" s="129">
        <f>SUM(C125:C131)/7</f>
        <v/>
      </c>
      <c r="J131" s="150">
        <f>SUM(C124:C131)/8</f>
        <v/>
      </c>
      <c r="K131" s="117">
        <f>SUM(C123:C131)/9</f>
        <v/>
      </c>
      <c r="L131" s="172">
        <f>SUM(C122:C131)/10</f>
        <v/>
      </c>
      <c r="M131" s="173">
        <f>SUM(C121:C131)/11</f>
        <v/>
      </c>
      <c r="N131" s="118">
        <f>SUM(C120:C131)/12</f>
        <v/>
      </c>
      <c r="O131" s="164">
        <f>SUM(C119:C131)/13</f>
        <v/>
      </c>
      <c r="P131" s="132">
        <f>SUM(C118:C131)/14</f>
        <v/>
      </c>
      <c r="Q131" s="166">
        <f>SUM(C117:C131)/15</f>
        <v/>
      </c>
      <c r="R131" s="174">
        <f>SUM(C116:C131)/16</f>
        <v/>
      </c>
      <c r="S131" s="100">
        <f>SUM(C115:C131)/17</f>
        <v/>
      </c>
      <c r="T131" s="134">
        <f>SUM(C114:C131)/18</f>
        <v/>
      </c>
      <c r="U131" s="135">
        <f>SUM(C113:C131)/19</f>
        <v/>
      </c>
      <c r="V131" s="124">
        <f>SUM(C112:C131)/20</f>
        <v/>
      </c>
    </row>
    <row r="132">
      <c r="A132" s="280" t="n">
        <v>46104</v>
      </c>
      <c r="B132" s="4" t="n">
        <v>744.15</v>
      </c>
      <c r="C132" s="4" t="n">
        <v>752.36</v>
      </c>
      <c r="D132" s="115">
        <f>SUM(C131:C132)/2</f>
        <v/>
      </c>
      <c r="E132" s="148">
        <f>SUM(C130:C132)/3</f>
        <v/>
      </c>
      <c r="F132" s="128">
        <f>SUM(C129:C132)/4</f>
        <v/>
      </c>
      <c r="G132" s="148">
        <f>SUM(C128:C132)/5</f>
        <v/>
      </c>
      <c r="H132" s="148">
        <f>SUM(C127:C132)/6</f>
        <v/>
      </c>
      <c r="I132" s="128">
        <f>SUM(C126:C132)/7</f>
        <v/>
      </c>
      <c r="J132" s="175">
        <f>SUM(C125:C132)/8</f>
        <v/>
      </c>
      <c r="K132" s="117">
        <f>SUM(C124:C132)/9</f>
        <v/>
      </c>
      <c r="L132" s="143">
        <f>SUM(C123:C132)/10</f>
        <v/>
      </c>
      <c r="M132" s="97">
        <f>SUM(C122:C132)/11</f>
        <v/>
      </c>
      <c r="N132" s="176">
        <f>SUM(C121:C132)/12</f>
        <v/>
      </c>
      <c r="O132" s="152">
        <f>SUM(C120:C132)/13</f>
        <v/>
      </c>
      <c r="P132" s="145">
        <f>SUM(C119:C132)/14</f>
        <v/>
      </c>
      <c r="Q132" s="177">
        <f>SUM(C118:C132)/15</f>
        <v/>
      </c>
      <c r="R132" s="166">
        <f>SUM(C117:C132)/16</f>
        <v/>
      </c>
      <c r="S132" s="99">
        <f>SUM(C116:C132)/17</f>
        <v/>
      </c>
      <c r="T132" s="100">
        <f>SUM(C115:C132)/18</f>
        <v/>
      </c>
      <c r="U132" s="134">
        <f>SUM(C114:C132)/19</f>
        <v/>
      </c>
      <c r="V132" s="135">
        <f>SUM(C113:C132)/20</f>
        <v/>
      </c>
    </row>
    <row r="133">
      <c r="A133" s="280" t="n">
        <v>46105</v>
      </c>
      <c r="B133" s="4" t="n">
        <v>764.9</v>
      </c>
      <c r="C133" s="4" t="n">
        <v>761.63</v>
      </c>
      <c r="D133" s="115">
        <f>SUM(C132:C133)/2</f>
        <v/>
      </c>
      <c r="E133" s="178">
        <f>SUM(C131:C133)/3</f>
        <v/>
      </c>
      <c r="F133" s="129">
        <f>SUM(C130:C133)/4</f>
        <v/>
      </c>
      <c r="G133" s="175">
        <f>SUM(C129:C133)/5</f>
        <v/>
      </c>
      <c r="H133" s="149">
        <f>SUM(C128:C133)/6</f>
        <v/>
      </c>
      <c r="I133" s="149">
        <f>SUM(C127:C133)/7</f>
        <v/>
      </c>
      <c r="J133" s="117">
        <f>SUM(C126:C133)/8</f>
        <v/>
      </c>
      <c r="K133" s="159">
        <f>SUM(C125:C133)/9</f>
        <v/>
      </c>
      <c r="L133" s="179">
        <f>SUM(C124:C133)/10</f>
        <v/>
      </c>
      <c r="M133" s="173">
        <f>SUM(C123:C133)/11</f>
        <v/>
      </c>
      <c r="N133" s="152">
        <f>SUM(C122:C133)/12</f>
        <v/>
      </c>
      <c r="O133" s="145">
        <f>SUM(C121:C133)/13</f>
        <v/>
      </c>
      <c r="P133" s="165">
        <f>SUM(C120:C133)/14</f>
        <v/>
      </c>
      <c r="Q133" s="162">
        <f>SUM(C119:C133)/15</f>
        <v/>
      </c>
      <c r="R133" s="153">
        <f>SUM(C118:C133)/16</f>
        <v/>
      </c>
      <c r="S133" s="99">
        <f>SUM(C117:C133)/17</f>
        <v/>
      </c>
      <c r="T133" s="146">
        <f>SUM(C116:C133)/18</f>
        <v/>
      </c>
      <c r="U133" s="154">
        <f>SUM(C115:C133)/19</f>
        <v/>
      </c>
      <c r="V133" s="102">
        <f>SUM(C114:C133)/20</f>
        <v/>
      </c>
    </row>
    <row r="134">
      <c r="A134" s="280" t="n">
        <v>46106</v>
      </c>
      <c r="B134" s="4" t="n">
        <v>782.3</v>
      </c>
      <c r="C134" s="4" t="n">
        <v>785.21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46108</v>
      </c>
      <c r="B135" s="4" t="n">
        <v>756.2</v>
      </c>
      <c r="C135" s="4" t="n">
        <v>761.29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46111</v>
      </c>
      <c r="B136" s="4" t="n">
        <v>731.55</v>
      </c>
      <c r="C136" s="4" t="n">
        <v>737.87</v>
      </c>
      <c r="D136" s="150">
        <f>SUM(C135:C136)/2</f>
        <v/>
      </c>
      <c r="E136" s="180">
        <f>SUM(C134:C136)/3</f>
        <v/>
      </c>
      <c r="F136" s="148">
        <f>SUM(C133:C136)/4</f>
        <v/>
      </c>
      <c r="G136" s="128">
        <f>SUM(C132:C136)/5</f>
        <v/>
      </c>
      <c r="H136" s="129">
        <f>SUM(C131:C136)/6</f>
        <v/>
      </c>
      <c r="I136" s="150">
        <f>SUM(C130:C136)/7</f>
        <v/>
      </c>
      <c r="J136" s="117">
        <f>SUM(C129:C136)/8</f>
        <v/>
      </c>
      <c r="K136" s="130">
        <f>SUM(C128:C136)/9</f>
        <v/>
      </c>
      <c r="L136" s="158">
        <f>SUM(C127:C136)/10</f>
        <v/>
      </c>
      <c r="M136" s="159">
        <f>SUM(C126:C136)/11</f>
        <v/>
      </c>
      <c r="N136" s="97">
        <f>SUM(C125:C136)/12</f>
        <v/>
      </c>
      <c r="O136" s="173">
        <f>SUM(C124:C136)/13</f>
        <v/>
      </c>
      <c r="P136" s="131">
        <f>SUM(C123:C136)/14</f>
        <v/>
      </c>
      <c r="Q136" s="181">
        <f>SUM(C122:C136)/15</f>
        <v/>
      </c>
      <c r="R136" s="182">
        <f>SUM(C121:C136)/16</f>
        <v/>
      </c>
      <c r="S136" s="165">
        <f>SUM(C120:C136)/17</f>
        <v/>
      </c>
      <c r="T136" s="162">
        <f>SUM(C119:C136)/18</f>
        <v/>
      </c>
      <c r="U136" s="153">
        <f>SUM(C118:C136)/19</f>
        <v/>
      </c>
      <c r="V136" s="174">
        <f>SUM(C117:C136)/20</f>
        <v/>
      </c>
    </row>
    <row r="137">
      <c r="A137" s="280" t="n">
        <v>46113</v>
      </c>
      <c r="B137" s="4" t="n">
        <v>745.25</v>
      </c>
      <c r="C137" s="4" t="n">
        <v>745.52</v>
      </c>
      <c r="D137" s="115">
        <f>SUM(C136:C137)/2</f>
        <v/>
      </c>
      <c r="E137" s="148">
        <f>SUM(C135:C137)/3</f>
        <v/>
      </c>
      <c r="F137" s="148">
        <f>SUM(C134:C137)/4</f>
        <v/>
      </c>
      <c r="G137" s="96">
        <f>SUM(C133:C137)/5</f>
        <v/>
      </c>
      <c r="H137" s="148">
        <f>SUM(C132:C137)/6</f>
        <v/>
      </c>
      <c r="I137" s="163">
        <f>SUM(C131:C137)/7</f>
        <v/>
      </c>
      <c r="J137" s="183">
        <f>SUM(C130:C137)/8</f>
        <v/>
      </c>
      <c r="K137" s="149">
        <f>SUM(C129:C137)/9</f>
        <v/>
      </c>
      <c r="L137" s="150">
        <f>SUM(C128:C137)/10</f>
        <v/>
      </c>
      <c r="M137" s="150">
        <f>SUM(C127:C137)/11</f>
        <v/>
      </c>
      <c r="N137" s="130">
        <f>SUM(C126:C137)/12</f>
        <v/>
      </c>
      <c r="O137" s="159">
        <f>SUM(C125:C137)/13</f>
        <v/>
      </c>
      <c r="P137" s="184">
        <f>SUM(C124:C137)/14</f>
        <v/>
      </c>
      <c r="Q137" s="160">
        <f>SUM(C123:C137)/15</f>
        <v/>
      </c>
      <c r="R137" s="118">
        <f>SUM(C122:C137)/16</f>
        <v/>
      </c>
      <c r="S137" s="164">
        <f>SUM(C121:C137)/17</f>
        <v/>
      </c>
      <c r="T137" s="182">
        <f>SUM(C120:C137)/18</f>
        <v/>
      </c>
      <c r="U137" s="119">
        <f>SUM(C119:C137)/19</f>
        <v/>
      </c>
      <c r="V137" s="120">
        <f>SUM(C118:C137)/20</f>
        <v/>
      </c>
    </row>
    <row r="138">
      <c r="A138" s="280" t="n">
        <v>46114</v>
      </c>
      <c r="B138" s="49" t="n">
        <v>750.9</v>
      </c>
      <c r="C138" s="50" t="n">
        <v>740.55</v>
      </c>
      <c r="D138" s="115">
        <f>SUM(C137:C138)/2</f>
        <v/>
      </c>
      <c r="E138" s="185">
        <f>SUM(C136:C138)/3</f>
        <v/>
      </c>
      <c r="F138" s="148">
        <f>SUM(C135:C138)/4</f>
        <v/>
      </c>
      <c r="G138" s="148">
        <f>SUM(C134:C138)/5</f>
        <v/>
      </c>
      <c r="H138" s="171">
        <f>SUM(C133:C138)/6</f>
        <v/>
      </c>
      <c r="I138" s="148">
        <f>SUM(C132:C138)/7</f>
        <v/>
      </c>
      <c r="J138" s="163">
        <f>SUM(C131:C138)/8</f>
        <v/>
      </c>
      <c r="K138" s="183">
        <f>SUM(C130:C138)/9</f>
        <v/>
      </c>
      <c r="L138" s="149">
        <f>SUM(C129:C138)/10</f>
        <v/>
      </c>
      <c r="M138" s="150">
        <f>SUM(C128:C138)/11</f>
        <v/>
      </c>
      <c r="N138" s="150">
        <f>SUM(C127:C138)/12</f>
        <v/>
      </c>
      <c r="O138" s="130">
        <f>SUM(C126:C138)/13</f>
        <v/>
      </c>
      <c r="P138" s="159">
        <f>SUM(C125:C138)/14</f>
        <v/>
      </c>
      <c r="Q138" s="97">
        <f>SUM(C124:C138)/15</f>
        <v/>
      </c>
      <c r="R138" s="144">
        <f>SUM(C123:C138)/16</f>
        <v/>
      </c>
      <c r="S138" s="118">
        <f>SUM(C122:C138)/17</f>
        <v/>
      </c>
      <c r="T138" s="186">
        <f>SUM(C121:C138)/18</f>
        <v/>
      </c>
      <c r="U138" s="145">
        <f>SUM(C120:C138)/19</f>
        <v/>
      </c>
      <c r="V138" s="165">
        <f>SUM(C119:C138)/20</f>
        <v/>
      </c>
    </row>
    <row r="139">
      <c r="A139" s="280" t="n">
        <v>46118</v>
      </c>
      <c r="B139" s="49" t="n">
        <v>771</v>
      </c>
      <c r="C139" s="49" t="n">
        <v>759.2</v>
      </c>
      <c r="D139" s="115">
        <f>SUM(C138:C139)/2</f>
        <v/>
      </c>
      <c r="E139" s="185">
        <f>SUM(C137:C139)/3</f>
        <v/>
      </c>
      <c r="F139" s="148">
        <f>SUM(C136:C139)/4</f>
        <v/>
      </c>
      <c r="G139" s="148">
        <f>SUM(C135:C139)/5</f>
        <v/>
      </c>
      <c r="H139" s="171">
        <f>SUM(C134:C139)/6</f>
        <v/>
      </c>
      <c r="I139" s="148">
        <f>SUM(C133:C139)/7</f>
        <v/>
      </c>
      <c r="J139" s="163">
        <f>SUM(C132:C139)/8</f>
        <v/>
      </c>
      <c r="K139" s="183">
        <f>SUM(C131:C139)/9</f>
        <v/>
      </c>
      <c r="L139" s="149">
        <f>SUM(C130:C139)/10</f>
        <v/>
      </c>
      <c r="M139" s="150">
        <f>SUM(C129:C139)/11</f>
        <v/>
      </c>
      <c r="N139" s="150">
        <f>SUM(C128:C139)/12</f>
        <v/>
      </c>
      <c r="O139" s="130">
        <f>SUM(C127:C139)/13</f>
        <v/>
      </c>
      <c r="P139" s="159">
        <f>SUM(C126:C139)/14</f>
        <v/>
      </c>
      <c r="Q139" s="97">
        <f>SUM(C125:C139)/15</f>
        <v/>
      </c>
      <c r="R139" s="144">
        <f>SUM(C124:C139)/16</f>
        <v/>
      </c>
      <c r="S139" s="118">
        <f>SUM(C123:C139)/17</f>
        <v/>
      </c>
      <c r="T139" s="186">
        <f>SUM(C122:C139)/18</f>
        <v/>
      </c>
      <c r="U139" s="145">
        <f>SUM(C121:C139)/19</f>
        <v/>
      </c>
      <c r="V139" s="165">
        <f>SUM(C120:C139)/20</f>
        <v/>
      </c>
    </row>
    <row r="140">
      <c r="A140" s="280" t="n">
        <v>46119</v>
      </c>
      <c r="B140" s="4" t="n">
        <v>772</v>
      </c>
      <c r="C140" s="4" t="n">
        <v>768.17</v>
      </c>
      <c r="D140" s="115">
        <f>SUM(C139:C140)/2</f>
        <v/>
      </c>
      <c r="E140" s="185">
        <f>SUM(C138:C140)/3</f>
        <v/>
      </c>
      <c r="F140" s="148">
        <f>SUM(C137:C140)/4</f>
        <v/>
      </c>
      <c r="G140" s="148">
        <f>SUM(C136:C140)/5</f>
        <v/>
      </c>
      <c r="H140" s="171">
        <f>SUM(C135:C140)/6</f>
        <v/>
      </c>
      <c r="I140" s="148">
        <f>SUM(C134:C140)/7</f>
        <v/>
      </c>
      <c r="J140" s="163">
        <f>SUM(C133:C140)/8</f>
        <v/>
      </c>
      <c r="K140" s="183">
        <f>SUM(C132:C140)/9</f>
        <v/>
      </c>
      <c r="L140" s="149">
        <f>SUM(C131:C140)/10</f>
        <v/>
      </c>
      <c r="M140" s="150">
        <f>SUM(C130:C140)/11</f>
        <v/>
      </c>
      <c r="N140" s="150">
        <f>SUM(C129:C140)/12</f>
        <v/>
      </c>
      <c r="O140" s="130">
        <f>SUM(C128:C140)/13</f>
        <v/>
      </c>
      <c r="P140" s="159">
        <f>SUM(C127:C140)/14</f>
        <v/>
      </c>
      <c r="Q140" s="97">
        <f>SUM(C126:C140)/15</f>
        <v/>
      </c>
      <c r="R140" s="144">
        <f>SUM(C125:C140)/16</f>
        <v/>
      </c>
      <c r="S140" s="118">
        <f>SUM(C124:C140)/17</f>
        <v/>
      </c>
      <c r="T140" s="186">
        <f>SUM(C123:C140)/18</f>
        <v/>
      </c>
      <c r="U140" s="145">
        <f>SUM(C122:C140)/19</f>
        <v/>
      </c>
      <c r="V140" s="165">
        <f>SUM(C121:C140)/20</f>
        <v/>
      </c>
    </row>
    <row r="141">
      <c r="A141" s="280" t="n">
        <v>46120</v>
      </c>
      <c r="B141" s="4" t="n">
        <v>816.1</v>
      </c>
      <c r="C141" s="4" t="n">
        <v>809.87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46121</v>
      </c>
      <c r="B142" s="4" t="n">
        <v>797.7</v>
      </c>
      <c r="C142" s="4" t="n">
        <v>800.67</v>
      </c>
      <c r="D142" s="164">
        <f>SUM(C141:C142)/2</f>
        <v/>
      </c>
      <c r="E142" s="184">
        <f>SUM(C140:C142)/3</f>
        <v/>
      </c>
      <c r="F142" s="281">
        <f>SUM(C139:C142)/4</f>
        <v/>
      </c>
      <c r="G142" s="282">
        <f>SUM(C138:C142)/5</f>
        <v/>
      </c>
      <c r="H142" s="129">
        <f>SUM(C137:C142)/6</f>
        <v/>
      </c>
      <c r="I142" s="129">
        <f>SUM(C136:C142)/7</f>
        <v/>
      </c>
      <c r="J142" s="175">
        <f>SUM(C135:C142)/8</f>
        <v/>
      </c>
      <c r="K142" s="183">
        <f>SUM(C134:C142)/9</f>
        <v/>
      </c>
      <c r="L142" s="129">
        <f>SUM(C133:C142)/10</f>
        <v/>
      </c>
      <c r="M142" s="157">
        <f>SUM(C132:C142)/11</f>
        <v/>
      </c>
      <c r="N142" s="175">
        <f>SUM(C131:C142)/12</f>
        <v/>
      </c>
      <c r="O142" s="282">
        <f>SUM(C130:C142)/13</f>
        <v/>
      </c>
      <c r="P142" s="150">
        <f>SUM(C129:C142)/14</f>
        <v/>
      </c>
      <c r="Q142" s="117">
        <f>SUM(C128:C142)/15</f>
        <v/>
      </c>
      <c r="R142" s="117">
        <f>SUM(C127:C142)/16</f>
        <v/>
      </c>
      <c r="S142" s="143">
        <f>SUM(C126:C142)/17</f>
        <v/>
      </c>
      <c r="T142" s="159">
        <f>SUM(C125:C142)/18</f>
        <v/>
      </c>
      <c r="U142" s="97">
        <f>SUM(C124:C142)/19</f>
        <v/>
      </c>
      <c r="V142" s="144">
        <f>SUM(C123:C142)/20</f>
        <v/>
      </c>
    </row>
    <row r="143">
      <c r="A143" s="280" t="n">
        <v>46122</v>
      </c>
      <c r="B143" s="4" t="n">
        <v>810.3</v>
      </c>
      <c r="C143" s="4" t="n">
        <v>809.14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46125</v>
      </c>
      <c r="B144" s="4" t="n">
        <v>794.7</v>
      </c>
      <c r="C144" s="4" t="n">
        <v>792.47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46127</v>
      </c>
      <c r="B145" s="4" t="n">
        <v>809.9</v>
      </c>
      <c r="C145" s="4" t="n">
        <v>809.72</v>
      </c>
      <c r="D145" s="34">
        <f>SUM(C144:C145)/2</f>
        <v/>
      </c>
      <c r="E145" s="34">
        <f>SUM(C143:C145)/3</f>
        <v/>
      </c>
      <c r="F145" s="34">
        <f>SUM(C142:C145)/4</f>
        <v/>
      </c>
      <c r="G145" s="34">
        <f>SUM(C141:C145)/5</f>
        <v/>
      </c>
      <c r="H145" s="34">
        <f>SUM(C140:C145)/6</f>
        <v/>
      </c>
      <c r="I145" s="34">
        <f>SUM(C139:C145)/7</f>
        <v/>
      </c>
      <c r="J145" s="37">
        <f>SUM(C138:C145)/8</f>
        <v/>
      </c>
      <c r="K145" s="34">
        <f>SUM(C137:C145)/9</f>
        <v/>
      </c>
      <c r="L145" s="34">
        <f>SUM(C136:C145)/10</f>
        <v/>
      </c>
      <c r="M145" s="34">
        <f>SUM(C135:C145)/11</f>
        <v/>
      </c>
      <c r="N145" s="34">
        <f>SUM(C134:C145)/12</f>
        <v/>
      </c>
      <c r="O145" s="34">
        <f>SUM(C133:C145)/13</f>
        <v/>
      </c>
      <c r="P145" s="34">
        <f>SUM(C132:C145)/14</f>
        <v/>
      </c>
      <c r="Q145" s="34">
        <f>SUM(C131:C145)/15</f>
        <v/>
      </c>
      <c r="R145" s="4">
        <f>SUM(C130:C145)/16</f>
        <v/>
      </c>
      <c r="S145" s="4">
        <f>SUM(C129:C145)/17</f>
        <v/>
      </c>
      <c r="T145" s="4">
        <f>SUM(C128:C145)/18</f>
        <v/>
      </c>
      <c r="U145" s="4">
        <f>SUM(C127:C145)/19</f>
        <v/>
      </c>
      <c r="V145" s="4">
        <f>SUM(C126:C145)/20</f>
        <v/>
      </c>
    </row>
    <row r="146">
      <c r="A146" s="280" t="n">
        <v>46128</v>
      </c>
      <c r="B146" s="4" t="n">
        <v>795.45</v>
      </c>
      <c r="C146" s="4" t="n">
        <v>802.59</v>
      </c>
      <c r="D146" s="34">
        <f>SUM(C145:C146)/2</f>
        <v/>
      </c>
      <c r="E146" s="34">
        <f>SUM(C144:C146)/3</f>
        <v/>
      </c>
      <c r="F146" s="34">
        <f>SUM(C143:C146)/4</f>
        <v/>
      </c>
      <c r="G146" s="34">
        <f>SUM(C142:C146)/5</f>
        <v/>
      </c>
      <c r="H146" s="34">
        <f>SUM(C141:C146)/6</f>
        <v/>
      </c>
      <c r="I146" s="34">
        <f>SUM(C140:C146)/7</f>
        <v/>
      </c>
      <c r="J146" s="37">
        <f>SUM(C139:C146)/8</f>
        <v/>
      </c>
      <c r="K146" s="34">
        <f>SUM(C138:C146)/9</f>
        <v/>
      </c>
      <c r="L146" s="34">
        <f>SUM(C137:C146)/10</f>
        <v/>
      </c>
      <c r="M146" s="34">
        <f>SUM(C136:C146)/11</f>
        <v/>
      </c>
      <c r="N146" s="34">
        <f>SUM(C135:C146)/12</f>
        <v/>
      </c>
      <c r="O146" s="34">
        <f>SUM(C134:C146)/13</f>
        <v/>
      </c>
      <c r="P146" s="34">
        <f>SUM(C133:C146)/14</f>
        <v/>
      </c>
      <c r="Q146" s="34">
        <f>SUM(C132:C146)/15</f>
        <v/>
      </c>
      <c r="R146" s="4">
        <f>SUM(C131:C146)/16</f>
        <v/>
      </c>
      <c r="S146" s="4">
        <f>SUM(C130:C146)/17</f>
        <v/>
      </c>
      <c r="T146" s="4">
        <f>SUM(C129:C146)/18</f>
        <v/>
      </c>
      <c r="U146" s="4">
        <f>SUM(C128:C146)/19</f>
        <v/>
      </c>
      <c r="V146" s="4">
        <f>SUM(C127:C146)/20</f>
        <v/>
      </c>
    </row>
    <row r="147">
      <c r="A147" s="280" t="n">
        <v>46129</v>
      </c>
      <c r="B147" s="4" t="n">
        <v>799.9</v>
      </c>
      <c r="C147" s="4" t="n">
        <v>799.4</v>
      </c>
      <c r="D147" s="34">
        <f>SUM(C146:C147)/2</f>
        <v/>
      </c>
      <c r="E147" s="34">
        <f>SUM(C145:C147)/3</f>
        <v/>
      </c>
      <c r="F147" s="34">
        <f>SUM(C144:C147)/4</f>
        <v/>
      </c>
      <c r="G147" s="34">
        <f>SUM(C143:C147)/5</f>
        <v/>
      </c>
      <c r="H147" s="34">
        <f>SUM(C142:C147)/6</f>
        <v/>
      </c>
      <c r="I147" s="34">
        <f>SUM(C141:C147)/7</f>
        <v/>
      </c>
      <c r="J147" s="37">
        <f>SUM(C140:C147)/8</f>
        <v/>
      </c>
      <c r="K147" s="34">
        <f>SUM(C139:C147)/9</f>
        <v/>
      </c>
      <c r="L147" s="34">
        <f>SUM(C138:C147)/10</f>
        <v/>
      </c>
      <c r="M147" s="34">
        <f>SUM(C137:C147)/11</f>
        <v/>
      </c>
      <c r="N147" s="34">
        <f>SUM(C136:C147)/12</f>
        <v/>
      </c>
      <c r="O147" s="34">
        <f>SUM(C135:C147)/13</f>
        <v/>
      </c>
      <c r="P147" s="34">
        <f>SUM(C134:C147)/14</f>
        <v/>
      </c>
      <c r="Q147" s="34">
        <f>SUM(C133:C147)/15</f>
        <v/>
      </c>
      <c r="R147" s="4">
        <f>SUM(C132:C147)/16</f>
        <v/>
      </c>
      <c r="S147" s="4">
        <f>SUM(C131:C147)/17</f>
        <v/>
      </c>
      <c r="T147" s="4">
        <f>SUM(C130:C147)/18</f>
        <v/>
      </c>
      <c r="U147" s="4">
        <f>SUM(C129:C147)/19</f>
        <v/>
      </c>
      <c r="V147" s="4">
        <f>SUM(C128:C147)/20</f>
        <v/>
      </c>
    </row>
    <row r="148">
      <c r="A148" s="280" t="n">
        <v>46132</v>
      </c>
      <c r="B148" s="4" t="n">
        <v>795.45</v>
      </c>
      <c r="C148" s="4" t="n">
        <v>796.9400000000001</v>
      </c>
      <c r="D148" s="104">
        <f>SUM(C147:C148)/2</f>
        <v/>
      </c>
      <c r="E148" s="137">
        <f>SUM(C146:C148)/3</f>
        <v/>
      </c>
      <c r="F148" s="102">
        <f>SUM(C145:C148)/4</f>
        <v/>
      </c>
      <c r="G148" s="243">
        <f>SUM(C144:C148)/5</f>
        <v/>
      </c>
      <c r="H148" s="135">
        <f>SUM(C143:C148)/6</f>
        <v/>
      </c>
      <c r="I148" s="154">
        <f>SUM(C142:C148)/7</f>
        <v/>
      </c>
      <c r="J148" s="100">
        <f>SUM(C141:C148)/8</f>
        <v/>
      </c>
      <c r="K148" s="133">
        <f>SUM(C140:C148)/9</f>
        <v/>
      </c>
      <c r="L148" s="162">
        <f>SUM(C139:C148)/10</f>
        <v/>
      </c>
      <c r="M148" s="132">
        <f>SUM(C138:C148)/11</f>
        <v/>
      </c>
      <c r="N148" s="145">
        <f>SUM(C137:C148)/12</f>
        <v/>
      </c>
      <c r="O148" s="164">
        <f>SUM(C136:C148)/13</f>
        <v/>
      </c>
      <c r="P148" s="186">
        <f>SUM(C135:C148)/14</f>
        <v/>
      </c>
      <c r="Q148" s="152">
        <f>SUM(C134:C148)/15</f>
        <v/>
      </c>
      <c r="R148" s="176">
        <f>SUM(C133:C148)/16</f>
        <v/>
      </c>
      <c r="S148" s="176">
        <f>SUM(C132:C148)/17</f>
        <v/>
      </c>
      <c r="T148" s="176">
        <f>SUM(C131:C148)/18</f>
        <v/>
      </c>
      <c r="U148" s="131">
        <f>SUM(C130:C148)/19</f>
        <v/>
      </c>
      <c r="V148" s="118">
        <f>SUM(C129:C148)/20</f>
        <v/>
      </c>
    </row>
    <row r="149">
      <c r="A149" s="280" t="n">
        <v>46133</v>
      </c>
      <c r="B149" s="4" t="n">
        <v>811.75</v>
      </c>
      <c r="C149" s="4" t="n">
        <v>808.96</v>
      </c>
      <c r="D149" s="34">
        <f>SUM(C148:C149)/2</f>
        <v/>
      </c>
      <c r="E149" s="34">
        <f>SUM(C147:C149)/3</f>
        <v/>
      </c>
      <c r="F149" s="34">
        <f>SUM(C146:C149)/4</f>
        <v/>
      </c>
      <c r="G149" s="34">
        <f>SUM(C145:C149)/5</f>
        <v/>
      </c>
      <c r="H149" s="34">
        <f>SUM(C144:C149)/6</f>
        <v/>
      </c>
      <c r="I149" s="34">
        <f>SUM(C143:C149)/7</f>
        <v/>
      </c>
      <c r="J149" s="37">
        <f>SUM(C142:C149)/8</f>
        <v/>
      </c>
      <c r="K149" s="34">
        <f>SUM(C141:C149)/9</f>
        <v/>
      </c>
      <c r="L149" s="34">
        <f>SUM(C140:C149)/10</f>
        <v/>
      </c>
      <c r="M149" s="34">
        <f>SUM(C139:C149)/11</f>
        <v/>
      </c>
      <c r="N149" s="34">
        <f>SUM(C138:C149)/12</f>
        <v/>
      </c>
      <c r="O149" s="34">
        <f>SUM(C137:C149)/13</f>
        <v/>
      </c>
      <c r="P149" s="34">
        <f>SUM(C136:C149)/14</f>
        <v/>
      </c>
      <c r="Q149" s="34">
        <f>SUM(C135:C149)/15</f>
        <v/>
      </c>
      <c r="R149" s="4">
        <f>SUM(C134:C149)/16</f>
        <v/>
      </c>
      <c r="S149" s="4">
        <f>SUM(C133:C149)/17</f>
        <v/>
      </c>
      <c r="T149" s="4">
        <f>SUM(C132:C149)/18</f>
        <v/>
      </c>
      <c r="U149" s="4">
        <f>SUM(C131:C149)/19</f>
        <v/>
      </c>
      <c r="V149" s="4">
        <f>SUM(C130:C149)/20</f>
        <v/>
      </c>
    </row>
    <row r="150">
      <c r="A150" s="280" t="n">
        <v>46134</v>
      </c>
      <c r="B150" s="4" t="n">
        <v>799.9</v>
      </c>
      <c r="C150" s="4" t="n">
        <v>804.1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>
      <c r="A151" s="280" t="n">
        <v>46135</v>
      </c>
      <c r="B151" s="4" t="n">
        <v>784.35</v>
      </c>
      <c r="C151" s="4" t="n">
        <v>788.13</v>
      </c>
      <c r="D151" s="34">
        <f>SUM(C150:C151)/2</f>
        <v/>
      </c>
      <c r="E151" s="34">
        <f>SUM(C149:C151)/3</f>
        <v/>
      </c>
      <c r="F151" s="34">
        <f>SUM(C148:C151)/4</f>
        <v/>
      </c>
      <c r="G151" s="34">
        <f>SUM(C147:C151)/5</f>
        <v/>
      </c>
      <c r="H151" s="34">
        <f>SUM(C146:C151)/6</f>
        <v/>
      </c>
      <c r="I151" s="34">
        <f>SUM(C145:C151)/7</f>
        <v/>
      </c>
      <c r="J151" s="37">
        <f>SUM(C144:C151)/8</f>
        <v/>
      </c>
      <c r="K151" s="34">
        <f>SUM(C143:C151)/9</f>
        <v/>
      </c>
      <c r="L151" s="34">
        <f>SUM(C142:C151)/10</f>
        <v/>
      </c>
      <c r="M151" s="34">
        <f>SUM(C141:C151)/11</f>
        <v/>
      </c>
      <c r="N151" s="34">
        <f>SUM(C140:C151)/12</f>
        <v/>
      </c>
      <c r="O151" s="34">
        <f>SUM(C139:C151)/13</f>
        <v/>
      </c>
      <c r="P151" s="34">
        <f>SUM(C138:C151)/14</f>
        <v/>
      </c>
      <c r="Q151" s="34">
        <f>SUM(C137:C151)/15</f>
        <v/>
      </c>
      <c r="R151" s="4">
        <f>SUM(C136:C151)/16</f>
        <v/>
      </c>
      <c r="S151" s="4">
        <f>SUM(C135:C151)/17</f>
        <v/>
      </c>
      <c r="T151" s="4">
        <f>SUM(C134:C151)/18</f>
        <v/>
      </c>
      <c r="U151" s="4">
        <f>SUM(C133:C151)/19</f>
        <v/>
      </c>
      <c r="V151" s="4">
        <f>SUM(C132:C151)/20</f>
        <v/>
      </c>
    </row>
    <row r="152">
      <c r="A152" s="280" t="n">
        <v>46136</v>
      </c>
      <c r="B152" s="4" t="n">
        <v>784.85</v>
      </c>
      <c r="C152" s="4" t="n">
        <v>782.99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>
      <c r="A153" s="280" t="n">
        <v>46137</v>
      </c>
      <c r="B153" s="4" t="n"/>
      <c r="C153" s="4" t="n"/>
    </row>
    <row r="154">
      <c r="A154" s="280" t="n">
        <v>46138</v>
      </c>
      <c r="B154" s="4" t="n"/>
      <c r="C154" s="4" t="n"/>
    </row>
    <row r="155">
      <c r="A155" s="280" t="n">
        <v>46139</v>
      </c>
      <c r="B155" s="4" t="n"/>
      <c r="C155" s="4" t="n"/>
    </row>
    <row r="156">
      <c r="A156" s="280" t="n">
        <v>46140</v>
      </c>
      <c r="B156" s="4" t="n"/>
      <c r="C156" s="4" t="n"/>
    </row>
    <row r="157">
      <c r="A157" s="280" t="n">
        <v>46141</v>
      </c>
      <c r="B157" s="4" t="n"/>
      <c r="C157" s="4" t="n"/>
    </row>
    <row r="158">
      <c r="A158" s="280" t="n">
        <v>46142</v>
      </c>
      <c r="B158" s="4" t="n"/>
      <c r="C158" s="4" t="n"/>
    </row>
    <row r="159">
      <c r="A159" s="280" t="n">
        <v>46143</v>
      </c>
      <c r="B159" s="4" t="n"/>
      <c r="C159" s="4" t="n"/>
    </row>
    <row r="160">
      <c r="A160" s="280" t="n">
        <v>46144</v>
      </c>
      <c r="B160" s="4" t="n"/>
      <c r="C160" s="4" t="n"/>
    </row>
  </sheetData>
  <conditionalFormatting sqref="B2:C160">
    <cfRule type="expression" priority="1" dxfId="0">
      <formula>C2&gt;=B2</formula>
    </cfRule>
    <cfRule type="expression" priority="2" dxfId="1">
      <formula>B2&gt;=C2</formula>
    </cfRule>
  </conditionalFormatting>
  <conditionalFormatting sqref="D2:V108 D111:V119 D128:V130 D134:V135 D141:V141 D143:V147 D149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Y1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8.859999999999999" customWidth="1" style="326" min="2" max="2"/>
    <col width="9" customWidth="1" style="326" min="3" max="3"/>
    <col width="9.140000000000001" customWidth="1" style="326" min="4" max="4"/>
    <col width="9" customWidth="1" style="326" min="5" max="5"/>
    <col width="9.57" customWidth="1" style="326" min="6" max="6"/>
    <col width="8.57" customWidth="1" style="326" min="7" max="7"/>
    <col width="9.57" customWidth="1" style="326" min="8" max="8"/>
    <col width="9.140000000000001" customWidth="1" style="326" min="9" max="9"/>
    <col width="8.57" customWidth="1" style="326" min="10" max="10"/>
    <col width="8.859999999999999" customWidth="1" style="326" min="11" max="11"/>
    <col width="8.289999999999999" customWidth="1" style="326" min="12" max="12"/>
    <col width="7.86" customWidth="1" style="326" min="13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SBIN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45912</v>
      </c>
      <c r="B2" s="34" t="n">
        <v>823.55</v>
      </c>
      <c r="C2" s="34" t="n">
        <v>822.84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45915</v>
      </c>
      <c r="B3" s="34" t="n">
        <v>824.75</v>
      </c>
      <c r="C3" s="34" t="n">
        <v>824.8200000000001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45916</v>
      </c>
      <c r="B4" s="34" t="n">
        <v>831.55</v>
      </c>
      <c r="C4" s="34" t="n">
        <v>829.33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45917</v>
      </c>
      <c r="B5" s="34" t="n">
        <v>857.15</v>
      </c>
      <c r="C5" s="34" t="n">
        <v>847.27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45918</v>
      </c>
      <c r="B6" s="34" t="n">
        <v>854.35</v>
      </c>
      <c r="C6" s="34" t="n">
        <v>855.41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45919</v>
      </c>
      <c r="B7" s="34" t="n">
        <v>862.35</v>
      </c>
      <c r="C7" s="34" t="n">
        <v>860.99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45922</v>
      </c>
      <c r="B8" s="34" t="n">
        <v>855.25</v>
      </c>
      <c r="C8" s="34" t="n">
        <v>860.88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45923</v>
      </c>
      <c r="B9" s="34" t="n">
        <v>870.6</v>
      </c>
      <c r="C9" s="34" t="n">
        <v>866.64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4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45924</v>
      </c>
      <c r="B10" s="34" t="n">
        <v>866.2</v>
      </c>
      <c r="C10" s="34" t="n">
        <v>872.28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4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45925</v>
      </c>
      <c r="B11" s="34" t="n">
        <v>861.15</v>
      </c>
      <c r="C11" s="34" t="n">
        <v>864.65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4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45926</v>
      </c>
      <c r="B12" s="34" t="n">
        <v>856.95</v>
      </c>
      <c r="C12" s="34" t="n">
        <v>857.33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4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45929</v>
      </c>
      <c r="B13" s="34" t="n">
        <v>870.75</v>
      </c>
      <c r="C13" s="34" t="n">
        <v>868.13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4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45930</v>
      </c>
      <c r="B14" s="34" t="n">
        <v>872.45</v>
      </c>
      <c r="C14" s="34" t="n">
        <v>873.53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4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45931</v>
      </c>
      <c r="B15" s="34" t="n">
        <v>864.1</v>
      </c>
      <c r="C15" s="34" t="n">
        <v>866.79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4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45933</v>
      </c>
      <c r="B16" s="34" t="n">
        <v>867.3</v>
      </c>
      <c r="C16" s="34" t="n">
        <v>867.42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4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45936</v>
      </c>
      <c r="B17" s="34" t="n">
        <v>874.05</v>
      </c>
      <c r="C17" s="34" t="n">
        <v>868.71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45937</v>
      </c>
      <c r="B18" s="34" t="n">
        <v>864.7</v>
      </c>
      <c r="C18" s="34" t="n">
        <v>868.3200000000001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45938</v>
      </c>
      <c r="B19" s="34" t="n">
        <v>858.25</v>
      </c>
      <c r="C19" s="34" t="n">
        <v>860.6900000000001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45939</v>
      </c>
      <c r="B20" s="34" t="n">
        <v>862.1</v>
      </c>
      <c r="C20" s="34" t="n">
        <v>861.47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45940</v>
      </c>
      <c r="B21" s="34" t="n">
        <v>880.65</v>
      </c>
      <c r="C21" s="34" t="n">
        <v>879.53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45943</v>
      </c>
      <c r="B22" s="34" t="n">
        <v>882.95</v>
      </c>
      <c r="C22" s="34" t="n">
        <v>884.02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45944</v>
      </c>
      <c r="B23" s="34" t="n">
        <v>876.95</v>
      </c>
      <c r="C23" s="34" t="n">
        <v>876.97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45945</v>
      </c>
      <c r="B24" s="34" t="n">
        <v>886.1</v>
      </c>
      <c r="C24" s="34" t="n">
        <v>884.42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45946</v>
      </c>
      <c r="B25" s="34" t="n">
        <v>886.95</v>
      </c>
      <c r="C25" s="34" t="n">
        <v>887.3099999999999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45947</v>
      </c>
      <c r="B26" s="4" t="n">
        <v>889.15</v>
      </c>
      <c r="C26" s="4" t="n">
        <v>888.75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45950</v>
      </c>
      <c r="B27" s="4" t="n">
        <v>907.5</v>
      </c>
      <c r="C27" s="4" t="n">
        <v>905.33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45951</v>
      </c>
      <c r="B28" s="4" t="n">
        <v>907.85</v>
      </c>
      <c r="C28" s="4" t="n">
        <v>907.99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45953</v>
      </c>
      <c r="B29" s="4" t="n">
        <v>911.55</v>
      </c>
      <c r="C29" s="4" t="n">
        <v>913.11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45954</v>
      </c>
      <c r="B30" s="4" t="n">
        <v>904.5</v>
      </c>
      <c r="C30" s="4" t="n">
        <v>905.66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45957</v>
      </c>
      <c r="B31" s="4" t="n">
        <v>922.75</v>
      </c>
      <c r="C31" s="4" t="n">
        <v>918.09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45958</v>
      </c>
      <c r="B32" s="4" t="n">
        <v>930.25</v>
      </c>
      <c r="C32" s="4" t="n">
        <v>927.37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45959</v>
      </c>
      <c r="B33" s="4" t="n">
        <v>939.75</v>
      </c>
      <c r="C33" s="4" t="n">
        <v>937.89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45960</v>
      </c>
      <c r="B34" s="4" t="n">
        <v>934.35</v>
      </c>
      <c r="C34" s="4" t="n">
        <v>938.88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45961</v>
      </c>
      <c r="B35" s="4" t="n">
        <v>937</v>
      </c>
      <c r="C35" s="4" t="n">
        <v>939.15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45964</v>
      </c>
      <c r="B36" s="4" t="n">
        <v>949.7</v>
      </c>
      <c r="C36" s="4" t="n">
        <v>948.05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45965</v>
      </c>
      <c r="B37" s="4" t="n">
        <v>957.6</v>
      </c>
      <c r="C37" s="4" t="n">
        <v>951.23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45967</v>
      </c>
      <c r="B38" s="4" t="n">
        <v>960.75</v>
      </c>
      <c r="C38" s="4" t="n">
        <v>962.25</v>
      </c>
      <c r="D38" s="227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45968</v>
      </c>
      <c r="B39" s="4" t="n">
        <v>955.85</v>
      </c>
      <c r="C39" s="4" t="n">
        <v>955.55</v>
      </c>
      <c r="D39" s="283">
        <f>SUM(C38:C39)/2</f>
        <v/>
      </c>
      <c r="E39" s="227">
        <f>SUM(C37:C39)/3</f>
        <v/>
      </c>
      <c r="F39" s="45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45971</v>
      </c>
      <c r="B40" s="4" t="n">
        <v>951.15</v>
      </c>
      <c r="C40" s="4" t="n">
        <v>952.7</v>
      </c>
      <c r="D40" s="45">
        <f>SUM(C39:C40)/2</f>
        <v/>
      </c>
      <c r="E40" s="227">
        <f>SUM(C38:C40)/3</f>
        <v/>
      </c>
      <c r="F40" s="48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45972</v>
      </c>
      <c r="B41" s="4" t="n">
        <v>953.3</v>
      </c>
      <c r="C41" s="4" t="n">
        <v>951.15</v>
      </c>
      <c r="D41" s="34">
        <f>SUM(C40:C41)/2</f>
        <v/>
      </c>
      <c r="E41" s="34">
        <f>SUM(C39:C41)/3</f>
        <v/>
      </c>
      <c r="F41" s="48">
        <f>SUM(C38:C41)/4</f>
        <v/>
      </c>
      <c r="G41" s="45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45973</v>
      </c>
      <c r="B42" s="4" t="n">
        <v>957.15</v>
      </c>
      <c r="C42" s="4" t="n">
        <v>958.11</v>
      </c>
      <c r="D42" s="294">
        <f>SUM(C41:C42)/2</f>
        <v/>
      </c>
      <c r="E42" s="195">
        <f>SUM(C40:C42)/3</f>
        <v/>
      </c>
      <c r="F42" s="301">
        <f>SUM(C39:C42)/4</f>
        <v/>
      </c>
      <c r="G42" s="302">
        <f>SUM(C38:C42)/5</f>
        <v/>
      </c>
      <c r="H42" s="303">
        <f>SUM(C37:C42)/6</f>
        <v/>
      </c>
      <c r="I42" s="304">
        <f>SUM(C36:C42)/7</f>
        <v/>
      </c>
      <c r="J42" s="199">
        <f>SUM(C35:C42)/8</f>
        <v/>
      </c>
      <c r="K42" s="59">
        <f>SUM(C34:C42)/9</f>
        <v/>
      </c>
      <c r="L42" s="63">
        <f>SUM(C33:C42)/10</f>
        <v/>
      </c>
      <c r="M42" s="89">
        <f>SUM(C32:C42)/11</f>
        <v/>
      </c>
      <c r="N42" s="89">
        <f>SUM(C31:C42)/12</f>
        <v/>
      </c>
      <c r="O42" s="64">
        <f>SUM(C30:C42)/13</f>
        <v/>
      </c>
      <c r="P42" s="64">
        <f>SUM(C29:C42)/14</f>
        <v/>
      </c>
      <c r="Q42" s="64">
        <f>SUM(C28:C42)/15</f>
        <v/>
      </c>
      <c r="R42" s="73">
        <f>SUM(C27:C42)/16</f>
        <v/>
      </c>
      <c r="S42" s="89">
        <f>SUM(C26:C42)/17</f>
        <v/>
      </c>
      <c r="T42" s="90">
        <f>SUM(C25:C42)/18</f>
        <v/>
      </c>
      <c r="U42" s="91">
        <f>SUM(C24:C42)/19</f>
        <v/>
      </c>
      <c r="V42" s="200">
        <f>SUM(C23:C42)/20</f>
        <v/>
      </c>
    </row>
    <row r="43">
      <c r="A43" s="280" t="n">
        <v>45974</v>
      </c>
      <c r="B43" s="4" t="n">
        <v>954</v>
      </c>
      <c r="C43" s="4" t="n">
        <v>957.9299999999999</v>
      </c>
      <c r="D43" s="283">
        <f>SUM(C42:C43)/2</f>
        <v/>
      </c>
      <c r="E43" s="48">
        <f>SUM(C41:C43)/3</f>
        <v/>
      </c>
      <c r="F43" s="45">
        <f>SUM(C40:C43)/4</f>
        <v/>
      </c>
      <c r="G43" s="48">
        <f>SUM(C39:C43)/5</f>
        <v/>
      </c>
      <c r="H43" s="227">
        <f>SUM(C38:C43)/6</f>
        <v/>
      </c>
      <c r="I43" s="48">
        <f>SUM(C37:C43)/7</f>
        <v/>
      </c>
      <c r="J43" s="232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45975</v>
      </c>
      <c r="B44" s="4" t="n">
        <v>967.85</v>
      </c>
      <c r="C44" s="4" t="n">
        <v>962.37</v>
      </c>
      <c r="D44" s="34">
        <f>SUM(C43:C44)/2</f>
        <v/>
      </c>
      <c r="E44" s="48">
        <f>SUM(C42:C44)/3</f>
        <v/>
      </c>
      <c r="F44" s="283">
        <f>SUM(C41:C44)/4</f>
        <v/>
      </c>
      <c r="G44" s="227">
        <f>SUM(C40:C44)/5</f>
        <v/>
      </c>
      <c r="H44" s="227">
        <f>SUM(C39:C44)/6</f>
        <v/>
      </c>
      <c r="I44" s="283">
        <f>SUM(C38:C44)/7</f>
        <v/>
      </c>
      <c r="J44" s="305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45978</v>
      </c>
      <c r="B45" s="4" t="n">
        <v>973.35</v>
      </c>
      <c r="C45" s="4" t="n">
        <v>973.09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48">
        <f>SUM(C40:C45)/6</f>
        <v/>
      </c>
      <c r="I45" s="283">
        <f>SUM(C39:C45)/7</f>
        <v/>
      </c>
      <c r="J45" s="305">
        <f>SUM(C38:C45)/8</f>
        <v/>
      </c>
      <c r="K45" s="283">
        <f>SUM(C37:C45)/9</f>
        <v/>
      </c>
      <c r="L45" s="283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45979</v>
      </c>
      <c r="B46" s="4" t="n">
        <v>972.45</v>
      </c>
      <c r="C46" s="4" t="n">
        <v>972.74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284">
        <f>SUM(C39:C46)/8</f>
        <v/>
      </c>
      <c r="K46" s="40">
        <f>SUM(C38:C46)/9</f>
        <v/>
      </c>
      <c r="L46" s="48">
        <f>SUM(C37:C46)/10</f>
        <v/>
      </c>
      <c r="M46" s="283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45980</v>
      </c>
      <c r="B47" s="4" t="n">
        <v>982.75</v>
      </c>
      <c r="C47" s="4" t="n">
        <v>979.3099999999999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40">
        <f>SUM(C39:C47)/9</f>
        <v/>
      </c>
      <c r="L47" s="40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45981</v>
      </c>
      <c r="B48" s="4" t="n">
        <v>981.55</v>
      </c>
      <c r="C48" s="4" t="n">
        <v>982.11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40">
        <f>SUM(C39:C48)/10</f>
        <v/>
      </c>
      <c r="M48" s="40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45982</v>
      </c>
      <c r="B49" s="4" t="n">
        <v>972.6</v>
      </c>
      <c r="C49" s="4" t="n">
        <v>975.11</v>
      </c>
      <c r="D49" s="67">
        <f>SUM(C48:C49)/2</f>
        <v/>
      </c>
      <c r="E49" s="68">
        <f>SUM(C47:C49)/3</f>
        <v/>
      </c>
      <c r="F49" s="68">
        <f>SUM(C46:C49)/4</f>
        <v/>
      </c>
      <c r="G49" s="69">
        <f>SUM(C45:C49)/5</f>
        <v/>
      </c>
      <c r="H49" s="70">
        <f>SUM(C44:C49)/6</f>
        <v/>
      </c>
      <c r="I49" s="71">
        <f>SUM(C43:C49)/7</f>
        <v/>
      </c>
      <c r="J49" s="55">
        <f>SUM(C42:C49)/8</f>
        <v/>
      </c>
      <c r="K49" s="72">
        <f>SUM(C41:C49)/9</f>
        <v/>
      </c>
      <c r="L49" s="66">
        <f>SUM(C40:C49)/10</f>
        <v/>
      </c>
      <c r="M49" s="306">
        <f>SUM(C39:C49)/11</f>
        <v/>
      </c>
      <c r="N49" s="297">
        <f>SUM(C38:C49)/12</f>
        <v/>
      </c>
      <c r="O49" s="73">
        <f>SUM(C37:C49)/13</f>
        <v/>
      </c>
      <c r="P49" s="64">
        <f>SUM(C36:C49)/14</f>
        <v/>
      </c>
      <c r="Q49" s="65">
        <f>SUM(C35:C49)/15</f>
        <v/>
      </c>
      <c r="R49" s="57">
        <f>SUM(C34:C49)/16</f>
        <v/>
      </c>
      <c r="S49" s="57">
        <f>SUM(C33:C49)/17</f>
        <v/>
      </c>
      <c r="T49" s="57">
        <f>SUM(C32:C49)/18</f>
        <v/>
      </c>
      <c r="U49" s="57">
        <f>SUM(C31:C49)/19</f>
        <v/>
      </c>
      <c r="V49" s="57">
        <f>SUM(C30:C49)/20</f>
        <v/>
      </c>
    </row>
    <row r="50">
      <c r="A50" s="280" t="n">
        <v>45985</v>
      </c>
      <c r="B50" s="4" t="n">
        <v>970.6</v>
      </c>
      <c r="C50" s="4" t="n">
        <v>972.3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45986</v>
      </c>
      <c r="B51" s="4" t="n">
        <v>983.6</v>
      </c>
      <c r="C51" s="4" t="n">
        <v>983.3200000000001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45987</v>
      </c>
      <c r="B52" s="4" t="n">
        <v>983.9</v>
      </c>
      <c r="C52" s="4" t="n">
        <v>989.4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45988</v>
      </c>
      <c r="B53" s="4" t="n">
        <v>972.85</v>
      </c>
      <c r="C53" s="4" t="n">
        <v>975.61</v>
      </c>
      <c r="D53" s="74">
        <f>SUM(C52:C53)/2</f>
        <v/>
      </c>
      <c r="E53" s="75">
        <f>SUM(C51:C53)/3</f>
        <v/>
      </c>
      <c r="F53" s="75">
        <f>SUM(C50:C53)/4</f>
        <v/>
      </c>
      <c r="G53" s="76">
        <f>SUM(C49:C53)/5</f>
        <v/>
      </c>
      <c r="H53" s="75">
        <f>SUM(C48:C53)/6</f>
        <v/>
      </c>
      <c r="I53" s="77">
        <f>SUM(C47:C53)/7</f>
        <v/>
      </c>
      <c r="J53" s="78">
        <f>SUM(C46:C53)/8</f>
        <v/>
      </c>
      <c r="K53" s="68">
        <f>SUM(C45:C53)/9</f>
        <v/>
      </c>
      <c r="L53" s="68">
        <f>SUM(C44:C53)/10</f>
        <v/>
      </c>
      <c r="M53" s="79">
        <f>SUM(C43:C53)/11</f>
        <v/>
      </c>
      <c r="N53" s="71">
        <f>SUM(C42:C53)/12</f>
        <v/>
      </c>
      <c r="O53" s="80">
        <f>SUM(C41:C53)/13</f>
        <v/>
      </c>
      <c r="P53" s="81">
        <f>SUM(C40:C53)/14</f>
        <v/>
      </c>
      <c r="Q53" s="82">
        <f>SUM(C39:C53)/15</f>
        <v/>
      </c>
      <c r="R53" s="83">
        <f>SUM(C38:C53)/16</f>
        <v/>
      </c>
      <c r="S53" s="57">
        <f>SUM(C37:C53)/17</f>
        <v/>
      </c>
      <c r="T53" s="57">
        <f>SUM(C36:C53)/18</f>
        <v/>
      </c>
      <c r="U53" s="82">
        <f>SUM(C35:C53)/19</f>
        <v/>
      </c>
      <c r="V53" s="72">
        <f>SUM(C34:C53)/20</f>
        <v/>
      </c>
    </row>
    <row r="54">
      <c r="A54" s="280" t="n">
        <v>45989</v>
      </c>
      <c r="B54" s="4" t="n">
        <v>979</v>
      </c>
      <c r="C54" s="4" t="n">
        <v>978.88</v>
      </c>
      <c r="D54" s="84">
        <f>SUM(C53:C54)/2</f>
        <v/>
      </c>
      <c r="E54" s="69">
        <f>SUM(C52:C54)/3</f>
        <v/>
      </c>
      <c r="F54" s="85">
        <f>SUM(C51:C54)/4</f>
        <v/>
      </c>
      <c r="G54" s="80">
        <f>SUM(C50:C54)/5</f>
        <v/>
      </c>
      <c r="H54" s="80">
        <f>SUM(C49:C54)/6</f>
        <v/>
      </c>
      <c r="I54" s="86">
        <f>SUM(C48:C54)/7</f>
        <v/>
      </c>
      <c r="J54" s="87">
        <f>SUM(C47:C54)/8</f>
        <v/>
      </c>
      <c r="K54" s="72">
        <f>SUM(C46:C54)/9</f>
        <v/>
      </c>
      <c r="L54" s="57">
        <f>SUM(C45:C54)/10</f>
        <v/>
      </c>
      <c r="M54" s="57">
        <f>SUM(C44:C54)/11</f>
        <v/>
      </c>
      <c r="N54" s="88">
        <f>SUM(C43:C54)/12</f>
        <v/>
      </c>
      <c r="O54" s="64">
        <f>SUM(C42:C54)/13</f>
        <v/>
      </c>
      <c r="P54" s="89">
        <f>SUM(C41:C54)/14</f>
        <v/>
      </c>
      <c r="Q54" s="90">
        <f>SUM(C40:C54)/15</f>
        <v/>
      </c>
      <c r="R54" s="61">
        <f>SUM(C39:C54)/16</f>
        <v/>
      </c>
      <c r="S54" s="91">
        <f>SUM(C38:C54)/17</f>
        <v/>
      </c>
      <c r="T54" s="91">
        <f>SUM(C37:C54)/18</f>
        <v/>
      </c>
      <c r="U54" s="91">
        <f>SUM(C36:C54)/19</f>
        <v/>
      </c>
      <c r="V54" s="91">
        <f>SUM(C35:C54)/20</f>
        <v/>
      </c>
    </row>
    <row r="55">
      <c r="A55" s="280" t="n">
        <v>45992</v>
      </c>
      <c r="B55" s="4" t="n">
        <v>973.1</v>
      </c>
      <c r="C55" s="4" t="n">
        <v>979.16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45993</v>
      </c>
      <c r="B56" s="4" t="n">
        <v>967.3</v>
      </c>
      <c r="C56" s="4" t="n">
        <v>973.22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45994</v>
      </c>
      <c r="B57" s="4" t="n">
        <v>951.05</v>
      </c>
      <c r="C57" s="4" t="n">
        <v>952.6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45995</v>
      </c>
      <c r="B58" s="4" t="n">
        <v>948.1</v>
      </c>
      <c r="C58" s="4" t="n">
        <v>947.46</v>
      </c>
      <c r="D58" s="72">
        <f>SUM(C57:C58)/2</f>
        <v/>
      </c>
      <c r="E58" s="85">
        <f>SUM(C56:C58)/3</f>
        <v/>
      </c>
      <c r="F58" s="79">
        <f>SUM(C55:C58)/4</f>
        <v/>
      </c>
      <c r="G58" s="92">
        <f>SUM(C54:C58)/5</f>
        <v/>
      </c>
      <c r="H58" s="92">
        <f>SUM(C53:C58)/6</f>
        <v/>
      </c>
      <c r="I58" s="93">
        <f>SUM(C52:C58)/7</f>
        <v/>
      </c>
      <c r="J58" s="85">
        <f>SUM(C51:C58)/8</f>
        <v/>
      </c>
      <c r="K58" s="80">
        <f>SUM(C50:C58)/9</f>
        <v/>
      </c>
      <c r="L58" s="56">
        <f>SUM(C49:C58)/10</f>
        <v/>
      </c>
      <c r="M58" s="86">
        <f>SUM(C48:C58)/11</f>
        <v/>
      </c>
      <c r="N58" s="81">
        <f>SUM(C47:C58)/12</f>
        <v/>
      </c>
      <c r="O58" s="72">
        <f>SUM(C46:C58)/13</f>
        <v/>
      </c>
      <c r="P58" s="82">
        <f>SUM(C45:C58)/14</f>
        <v/>
      </c>
      <c r="Q58" s="57">
        <f>SUM(C44:C58)/15</f>
        <v/>
      </c>
      <c r="R58" s="88">
        <f>SUM(C43:C58)/16</f>
        <v/>
      </c>
      <c r="S58" s="65">
        <f>SUM(C42:C58)/17</f>
        <v/>
      </c>
      <c r="T58" s="73">
        <f>SUM(C41:C58)/18</f>
        <v/>
      </c>
      <c r="U58" s="63">
        <f>SUM(C40:C58)/19</f>
        <v/>
      </c>
      <c r="V58" s="90">
        <f>SUM(C39:C58)/20</f>
        <v/>
      </c>
    </row>
    <row r="59">
      <c r="A59" s="280" t="n">
        <v>45996</v>
      </c>
      <c r="B59" s="4" t="n">
        <v>971.5</v>
      </c>
      <c r="C59" s="4" t="n">
        <v>961.5700000000001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45999</v>
      </c>
      <c r="B60" s="4" t="n">
        <v>956.4</v>
      </c>
      <c r="C60" s="4" t="n">
        <v>957.71</v>
      </c>
      <c r="D60" s="74">
        <f>SUM(C59:C60)/2</f>
        <v/>
      </c>
      <c r="E60" s="74">
        <f>SUM(C58:C60)/3</f>
        <v/>
      </c>
      <c r="F60" s="74">
        <f>SUM(C57:C60)/4</f>
        <v/>
      </c>
      <c r="G60" s="74">
        <f>SUM(C56:C60)/5</f>
        <v/>
      </c>
      <c r="H60" s="94">
        <f>SUM(C55:C60)/6</f>
        <v/>
      </c>
      <c r="I60" s="94">
        <f>SUM(C54:C60)/7</f>
        <v/>
      </c>
      <c r="J60" s="94">
        <f>SUM(C53:C60)/8</f>
        <v/>
      </c>
      <c r="K60" s="74">
        <f>SUM(C52:C60)/9</f>
        <v/>
      </c>
      <c r="L60" s="74">
        <f>SUM(C51:C60)/10</f>
        <v/>
      </c>
      <c r="M60" s="74">
        <f>SUM(C50:C60)/11</f>
        <v/>
      </c>
      <c r="N60" s="74">
        <f>SUM(C49:C60)/12</f>
        <v/>
      </c>
      <c r="O60" s="74">
        <f>SUM(C48:C60)/13</f>
        <v/>
      </c>
      <c r="P60" s="74">
        <f>SUM(C47:C60)/14</f>
        <v/>
      </c>
      <c r="Q60" s="74">
        <f>SUM(C46:C60)/15</f>
        <v/>
      </c>
      <c r="R60" s="74">
        <f>SUM(C45:C60)/16</f>
        <v/>
      </c>
      <c r="S60" s="74">
        <f>SUM(C44:C60)/17</f>
        <v/>
      </c>
      <c r="T60" s="74">
        <f>SUM(C43:C60)/18</f>
        <v/>
      </c>
      <c r="U60" s="76">
        <f>SUM(C42:C60)/19</f>
        <v/>
      </c>
      <c r="V60" s="95">
        <f>SUM(C41:C60)/20</f>
        <v/>
      </c>
    </row>
    <row r="61">
      <c r="A61" s="280" t="n">
        <v>46000</v>
      </c>
      <c r="B61" s="4" t="n">
        <v>959.35</v>
      </c>
      <c r="C61" s="4" t="n">
        <v>959.08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46001</v>
      </c>
      <c r="B62" s="4" t="n">
        <v>959.75</v>
      </c>
      <c r="C62" s="4" t="n">
        <v>958.76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46002</v>
      </c>
      <c r="B63" s="4" t="n">
        <v>963.25</v>
      </c>
      <c r="C63" s="4" t="n">
        <v>962.8099999999999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46003</v>
      </c>
      <c r="B64" s="4" t="n">
        <v>963.15</v>
      </c>
      <c r="C64" s="4" t="n">
        <v>961.54</v>
      </c>
      <c r="D64" s="206">
        <f>SUM(C63:C64)/2</f>
        <v/>
      </c>
      <c r="E64" s="206">
        <f>SUM(C62:C64)/3</f>
        <v/>
      </c>
      <c r="F64" s="91">
        <f>SUM(C61:C64)/4</f>
        <v/>
      </c>
      <c r="G64" s="63">
        <f>SUM(C60:C64)/5</f>
        <v/>
      </c>
      <c r="H64" s="73">
        <f>SUM(C59:C64)/6</f>
        <v/>
      </c>
      <c r="I64" s="73">
        <f>SUM(C58:C64)/7</f>
        <v/>
      </c>
      <c r="J64" s="58">
        <f>SUM(C57:C64)/8</f>
        <v/>
      </c>
      <c r="K64" s="88">
        <f>SUM(C56:C64)/9</f>
        <v/>
      </c>
      <c r="L64" s="82">
        <f>SUM(C55:C64)/10</f>
        <v/>
      </c>
      <c r="M64" s="81">
        <f>SUM(C54:C64)/11</f>
        <v/>
      </c>
      <c r="N64" s="86">
        <f>SUM(C53:C64)/12</f>
        <v/>
      </c>
      <c r="O64" s="72">
        <f>SUM(C52:C64)/13</f>
        <v/>
      </c>
      <c r="P64" s="72">
        <f>SUM(C51:C64)/14</f>
        <v/>
      </c>
      <c r="Q64" s="72">
        <f>SUM(C50:C64)/15</f>
        <v/>
      </c>
      <c r="R64" s="72">
        <f>SUM(C49:C64)/16</f>
        <v/>
      </c>
      <c r="S64" s="82">
        <f>SUM(C48:C64)/17</f>
        <v/>
      </c>
      <c r="T64" s="57">
        <f>SUM(C47:C64)/18</f>
        <v/>
      </c>
      <c r="U64" s="57">
        <f>SUM(C46:C64)/19</f>
        <v/>
      </c>
      <c r="V64" s="88">
        <f>SUM(C45:C64)/20</f>
        <v/>
      </c>
    </row>
    <row r="65">
      <c r="A65" s="280" t="n">
        <v>46006</v>
      </c>
      <c r="B65" s="4" t="n">
        <v>967.25</v>
      </c>
      <c r="C65" s="4" t="n">
        <v>964.79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46007</v>
      </c>
      <c r="B66" s="4" t="n">
        <v>961.15</v>
      </c>
      <c r="C66" s="4" t="n">
        <v>963.41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46008</v>
      </c>
      <c r="B67" s="4" t="n">
        <v>975.85</v>
      </c>
      <c r="C67" s="4" t="n">
        <v>974.78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46009</v>
      </c>
      <c r="B68" s="4" t="n">
        <v>977.55</v>
      </c>
      <c r="C68" s="4" t="n">
        <v>977.84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46010</v>
      </c>
      <c r="B69" s="4" t="n">
        <v>980.3</v>
      </c>
      <c r="C69" s="4" t="n">
        <v>979.9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46013</v>
      </c>
      <c r="B70" s="4" t="n">
        <v>974.3</v>
      </c>
      <c r="C70" s="4" t="n">
        <v>975.83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46014</v>
      </c>
      <c r="B71" s="4" t="n">
        <v>971.9</v>
      </c>
      <c r="C71" s="4" t="n">
        <v>973.41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46015</v>
      </c>
      <c r="B72" s="4" t="n">
        <v>968.95</v>
      </c>
      <c r="C72" s="4" t="n">
        <v>972.14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46017</v>
      </c>
      <c r="B73" s="4" t="n">
        <v>966.3</v>
      </c>
      <c r="C73" s="4" t="n">
        <v>967.49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46020</v>
      </c>
      <c r="B74" s="4" t="n">
        <v>965.05</v>
      </c>
      <c r="C74" s="4" t="n">
        <v>965.02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46021</v>
      </c>
      <c r="B75" s="4" t="n">
        <v>973.45</v>
      </c>
      <c r="C75" s="4" t="n">
        <v>971.99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46022</v>
      </c>
      <c r="B76" s="4" t="n">
        <v>982.2</v>
      </c>
      <c r="C76" s="4" t="n">
        <v>981.99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46023</v>
      </c>
      <c r="B77" s="4" t="n">
        <v>984.75</v>
      </c>
      <c r="C77" s="4" t="n">
        <v>984.5700000000001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  <c r="Y77" s="191">
        <f>IF(AND(W77="GREEN",X77=2),"CALL ENTRY",IF(AND(W77="RED",X77=1,W76="GREEN",X76&gt;=2),"PUT ENTRY 1-day",IF(AND(W77="GREEN",X77&gt;2),"HOLD CALL",IF(AND(W77="RED",X77&gt;1),"HOLD PUT","WAIT"))))</f>
        <v/>
      </c>
    </row>
    <row r="78">
      <c r="A78" s="280" t="n">
        <v>46024</v>
      </c>
      <c r="B78" s="4" t="n">
        <v>998.95</v>
      </c>
      <c r="C78" s="4" t="n">
        <v>993.33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46027</v>
      </c>
      <c r="B79" s="4" t="n">
        <v>1005.55</v>
      </c>
      <c r="C79" s="4" t="n">
        <v>1007.59</v>
      </c>
      <c r="D79" s="75">
        <f>SUM(C78:C79)/2</f>
        <v/>
      </c>
      <c r="E79" s="201">
        <f>SUM(C77:C79)/3</f>
        <v/>
      </c>
      <c r="F79" s="80">
        <f>SUM(C76:C79)/4</f>
        <v/>
      </c>
      <c r="G79" s="87">
        <f>SUM(C75:C79)/5</f>
        <v/>
      </c>
      <c r="H79" s="82">
        <f>SUM(C74:C79)/6</f>
        <v/>
      </c>
      <c r="I79" s="72">
        <f>SUM(C73:C79)/7</f>
        <v/>
      </c>
      <c r="J79" s="72">
        <f>SUM(C72:C79)/8</f>
        <v/>
      </c>
      <c r="K79" s="72">
        <f>SUM(C71:C79)/9</f>
        <v/>
      </c>
      <c r="L79" s="82">
        <f>SUM(C70:C79)/10</f>
        <v/>
      </c>
      <c r="M79" s="57">
        <f>SUM(C69:C79)/11</f>
        <v/>
      </c>
      <c r="N79" s="202">
        <f>SUM(C68:C79)/12</f>
        <v/>
      </c>
      <c r="O79" s="65">
        <f>SUM(C67:C79)/13</f>
        <v/>
      </c>
      <c r="P79" s="58">
        <f>SUM(C66:C79)/14</f>
        <v/>
      </c>
      <c r="Q79" s="65">
        <f>SUM(C65:C79)/15</f>
        <v/>
      </c>
      <c r="R79" s="64">
        <f>SUM(C64:C79)/16</f>
        <v/>
      </c>
      <c r="S79" s="73">
        <f>SUM(C63:C79)/17</f>
        <v/>
      </c>
      <c r="T79" s="73">
        <f>SUM(C62:C79)/18</f>
        <v/>
      </c>
      <c r="U79" s="73">
        <f>SUM(C61:C79)/19</f>
        <v/>
      </c>
      <c r="V79" s="64">
        <f>SUM(C60:C79)/20</f>
        <v/>
      </c>
    </row>
    <row r="80">
      <c r="A80" s="280" t="n">
        <v>46028</v>
      </c>
      <c r="B80" s="4" t="n">
        <v>1018.9</v>
      </c>
      <c r="C80" s="4" t="n">
        <v>1018.14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46029</v>
      </c>
      <c r="B81" s="4" t="n">
        <v>1007.15</v>
      </c>
      <c r="C81" s="4" t="n">
        <v>1009.83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46030</v>
      </c>
      <c r="B82" s="4" t="n">
        <v>998</v>
      </c>
      <c r="C82" s="4" t="n">
        <v>1001.81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46031</v>
      </c>
      <c r="B83" s="4" t="n">
        <v>1000.5</v>
      </c>
      <c r="C83" s="4" t="n">
        <v>1001.78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46034</v>
      </c>
      <c r="B84" s="4" t="n">
        <v>1015.15</v>
      </c>
      <c r="C84" s="4" t="n">
        <v>1006.2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46035</v>
      </c>
      <c r="B85" s="4" t="n">
        <v>1028.45</v>
      </c>
      <c r="C85" s="4" t="n">
        <v>1025.19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46036</v>
      </c>
      <c r="B86" s="4" t="n">
        <v>1028.35</v>
      </c>
      <c r="C86" s="4" t="n">
        <v>1026.08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46038</v>
      </c>
      <c r="B87" s="4" t="n">
        <v>1042.3</v>
      </c>
      <c r="C87" s="4" t="n">
        <v>1039.48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46041</v>
      </c>
      <c r="B88" s="4" t="n">
        <v>1038.4</v>
      </c>
      <c r="C88" s="4" t="n">
        <v>1039.61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46042</v>
      </c>
      <c r="B89" s="4" t="n">
        <v>1036.4</v>
      </c>
      <c r="C89" s="4" t="n">
        <v>1040.41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46043</v>
      </c>
      <c r="B90" s="4" t="n">
        <v>1028.65</v>
      </c>
      <c r="C90" s="4" t="n">
        <v>1029.88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46044</v>
      </c>
      <c r="B91" s="4" t="n">
        <v>1048.35</v>
      </c>
      <c r="C91" s="4" t="n">
        <v>1046.47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46045</v>
      </c>
      <c r="B92" s="4" t="n">
        <v>1029.5</v>
      </c>
      <c r="C92" s="4" t="n">
        <v>1038.66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46049</v>
      </c>
      <c r="B93" s="4" t="n">
        <v>1053.15</v>
      </c>
      <c r="C93" s="4" t="n">
        <v>1044.17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46050</v>
      </c>
      <c r="B94" s="4" t="n">
        <v>1063.5</v>
      </c>
      <c r="C94" s="4" t="n">
        <v>1058.01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46051</v>
      </c>
      <c r="B95" s="4" t="n">
        <v>1066.2</v>
      </c>
      <c r="C95" s="4" t="n">
        <v>1069.33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46052</v>
      </c>
      <c r="B96" s="4" t="n">
        <v>1077.15</v>
      </c>
      <c r="C96" s="4" t="n">
        <v>1074.85</v>
      </c>
      <c r="D96" s="155">
        <f>SUM(C95:C96)/2</f>
        <v/>
      </c>
      <c r="E96" s="123">
        <f>SUM(C94:C96)/3</f>
        <v/>
      </c>
      <c r="F96" s="100">
        <f>SUM(C93:C96)/4</f>
        <v/>
      </c>
      <c r="G96" s="100">
        <f>SUM(C92:C96)/5</f>
        <v/>
      </c>
      <c r="H96" s="122">
        <f>SUM(C91:C96)/6</f>
        <v/>
      </c>
      <c r="I96" s="100">
        <f>SUM(C90:C96)/7</f>
        <v/>
      </c>
      <c r="J96" s="134">
        <f>SUM(C89:C96)/8</f>
        <v/>
      </c>
      <c r="K96" s="124">
        <f>SUM(C88:C96)/9</f>
        <v/>
      </c>
      <c r="L96" s="272">
        <f>SUM(C87:C96)/10</f>
        <v/>
      </c>
      <c r="M96" s="105">
        <f>SUM(C86:C96)/11</f>
        <v/>
      </c>
      <c r="N96" s="156">
        <f>SUM(C85:C96)/12</f>
        <v/>
      </c>
      <c r="O96" s="108">
        <f>SUM(C84:C96)/13</f>
        <v/>
      </c>
      <c r="P96" s="109">
        <f>SUM(C83:C96)/14</f>
        <v/>
      </c>
      <c r="Q96" s="111">
        <f>SUM(C82:C96)/15</f>
        <v/>
      </c>
      <c r="R96" s="242">
        <f>SUM(C81:C96)/16</f>
        <v/>
      </c>
      <c r="S96" s="273">
        <f>SUM(C80:C96)/17</f>
        <v/>
      </c>
      <c r="T96" s="210">
        <f>SUM(C79:C96)/18</f>
        <v/>
      </c>
      <c r="U96" s="240">
        <f>SUM(C78:C96)/19</f>
        <v/>
      </c>
      <c r="V96" s="222">
        <f>SUM(C77:C96)/20</f>
        <v/>
      </c>
    </row>
    <row r="97">
      <c r="A97" s="280" t="n">
        <v>46054</v>
      </c>
      <c r="B97" s="4" t="n">
        <v>1018.2</v>
      </c>
      <c r="C97" s="4" t="n">
        <v>1037.86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46055</v>
      </c>
      <c r="B98" s="4" t="n">
        <v>1028.7</v>
      </c>
      <c r="C98" s="4" t="n">
        <v>1012.47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46056</v>
      </c>
      <c r="B99" s="4" t="n">
        <v>1064.2</v>
      </c>
      <c r="C99" s="4" t="n">
        <v>1060.86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46057</v>
      </c>
      <c r="B100" s="4" t="n">
        <v>1068.2</v>
      </c>
      <c r="C100" s="4" t="n">
        <v>1068.3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46058</v>
      </c>
      <c r="B101" s="4" t="n">
        <v>1073.5</v>
      </c>
      <c r="C101" s="4" t="n">
        <v>1073.98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46059</v>
      </c>
      <c r="B102" s="4" t="n">
        <v>1066.4</v>
      </c>
      <c r="C102" s="4" t="n">
        <v>1061.27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46062</v>
      </c>
      <c r="B103" s="4" t="n">
        <v>1146</v>
      </c>
      <c r="C103" s="4" t="n">
        <v>1134.47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46063</v>
      </c>
      <c r="B104" s="4" t="n">
        <v>1144.1</v>
      </c>
      <c r="C104" s="4" t="n">
        <v>1143.87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46064</v>
      </c>
      <c r="B105" s="4" t="n">
        <v>1182.9</v>
      </c>
      <c r="C105" s="4" t="n">
        <v>1173.33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46065</v>
      </c>
      <c r="B106" s="4" t="n">
        <v>1192.4</v>
      </c>
      <c r="C106" s="4" t="n">
        <v>1193.66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46066</v>
      </c>
      <c r="B107" s="4" t="n">
        <v>1198.6</v>
      </c>
      <c r="C107" s="4" t="n">
        <v>1194.67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46069</v>
      </c>
      <c r="B108" s="4" t="n">
        <v>1208.1</v>
      </c>
      <c r="C108" s="4" t="n">
        <v>1194.69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46070</v>
      </c>
      <c r="B109" s="4" t="n">
        <v>1213.4</v>
      </c>
      <c r="C109" s="4" t="n">
        <v>1216.99</v>
      </c>
      <c r="D109" s="85">
        <f>SUM(C108:C109)/2</f>
        <v/>
      </c>
      <c r="E109" s="68">
        <f>SUM(C107:C109)/3</f>
        <v/>
      </c>
      <c r="F109" s="78">
        <f>SUM(C106:C109)/4</f>
        <v/>
      </c>
      <c r="G109" s="203">
        <f>SUM(C105:C109)/5</f>
        <v/>
      </c>
      <c r="H109" s="203">
        <f>SUM(C104:C109)/6</f>
        <v/>
      </c>
      <c r="I109" s="69">
        <f>SUM(C103:C109)/7</f>
        <v/>
      </c>
      <c r="J109" s="204">
        <f>SUM(C102:C109)/8</f>
        <v/>
      </c>
      <c r="K109" s="56">
        <f>SUM(C101:C109)/9</f>
        <v/>
      </c>
      <c r="L109" s="205">
        <f>SUM(C100:C109)/10</f>
        <v/>
      </c>
      <c r="M109" s="90">
        <f>SUM(C99:C109)/11</f>
        <v/>
      </c>
      <c r="N109" s="206">
        <f>SUM(C98:C109)/12</f>
        <v/>
      </c>
      <c r="O109" s="198">
        <f>SUM(C97:C109)/13</f>
        <v/>
      </c>
      <c r="P109" s="207">
        <f>SUM(C96:C109)/14</f>
        <v/>
      </c>
      <c r="Q109" s="208">
        <f>SUM(C95:C109)/15</f>
        <v/>
      </c>
      <c r="R109" s="195">
        <f>SUM(C94:C109)/16</f>
        <v/>
      </c>
      <c r="S109" s="209">
        <f>SUM(C93:C109)/17</f>
        <v/>
      </c>
      <c r="T109" s="210">
        <f>SUM(C92:C109)/18</f>
        <v/>
      </c>
      <c r="U109" s="211">
        <f>SUM(C91:C109)/19</f>
        <v/>
      </c>
      <c r="V109" s="212">
        <f>SUM(C90:C109)/20</f>
        <v/>
      </c>
    </row>
    <row r="110">
      <c r="A110" s="280" t="n">
        <v>46071</v>
      </c>
      <c r="B110" s="4" t="n">
        <v>1218.9</v>
      </c>
      <c r="C110" s="4" t="n">
        <v>1218.93</v>
      </c>
      <c r="D110" s="242">
        <f>SUM(C109:C110)/2</f>
        <v/>
      </c>
      <c r="E110" s="276">
        <f>SUM(C108:C110)/3</f>
        <v/>
      </c>
      <c r="F110" s="273">
        <f>SUM(C107:C110)/4</f>
        <v/>
      </c>
      <c r="G110" s="277">
        <f>SUM(C106:C110)/5</f>
        <v/>
      </c>
      <c r="H110" s="219">
        <f>SUM(C105:C110)/6</f>
        <v/>
      </c>
      <c r="I110" s="195">
        <f>SUM(C104:C110)/7</f>
        <v/>
      </c>
      <c r="J110" s="220">
        <f>SUM(C103:C110)/8</f>
        <v/>
      </c>
      <c r="K110" s="220">
        <f>SUM(C102:C110)/9</f>
        <v/>
      </c>
      <c r="L110" s="220">
        <f>SUM(C101:C110)/10</f>
        <v/>
      </c>
      <c r="M110" s="219">
        <f>SUM(C100:C110)/11</f>
        <v/>
      </c>
      <c r="N110" s="278">
        <f>SUM(C99:C110)/12</f>
        <v/>
      </c>
      <c r="O110" s="273">
        <f>SUM(C98:C110)/13</f>
        <v/>
      </c>
      <c r="P110" s="279">
        <f>SUM(C97:C110)/14</f>
        <v/>
      </c>
      <c r="Q110" s="242">
        <f>SUM(C96:C110)/15</f>
        <v/>
      </c>
      <c r="R110" s="276">
        <f>SUM(C95:C110)/16</f>
        <v/>
      </c>
      <c r="S110" s="112">
        <f>SUM(C94:C110)/17</f>
        <v/>
      </c>
      <c r="T110" s="110">
        <f>SUM(C93:C110)/18</f>
        <v/>
      </c>
      <c r="U110" s="139">
        <f>SUM(C92:C110)/19</f>
        <v/>
      </c>
      <c r="V110" s="109">
        <f>SUM(C91:C110)/20</f>
        <v/>
      </c>
    </row>
    <row r="111">
      <c r="A111" s="280" t="n">
        <v>46072</v>
      </c>
      <c r="B111" s="4" t="n">
        <v>1205.7</v>
      </c>
      <c r="C111" s="4" t="n">
        <v>1211.52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46073</v>
      </c>
      <c r="B112" s="4" t="n">
        <v>1216.1</v>
      </c>
      <c r="C112" s="4" t="n">
        <v>1210.22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46076</v>
      </c>
      <c r="B113" s="4" t="n">
        <v>1227.8</v>
      </c>
      <c r="C113" s="4" t="n">
        <v>1225.65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46077</v>
      </c>
      <c r="B114" s="4" t="n">
        <v>1223.3</v>
      </c>
      <c r="C114" s="4" t="n">
        <v>1225.16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46078</v>
      </c>
      <c r="B115" s="4" t="n">
        <v>1200.1</v>
      </c>
      <c r="C115" s="4" t="n">
        <v>1205.52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46079</v>
      </c>
      <c r="B116" s="4" t="n">
        <v>1209.5</v>
      </c>
      <c r="C116" s="4" t="n">
        <v>1200.89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46080</v>
      </c>
      <c r="B117" s="4" t="n">
        <v>1201.7</v>
      </c>
      <c r="C117" s="4" t="n">
        <v>1202.72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46083</v>
      </c>
      <c r="B118" s="4" t="n">
        <v>1189.9</v>
      </c>
      <c r="C118" s="4" t="n">
        <v>1187.73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46085</v>
      </c>
      <c r="B119" s="4" t="n">
        <v>1174.5</v>
      </c>
      <c r="C119" s="4" t="n">
        <v>1167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46086</v>
      </c>
      <c r="B120" s="4" t="n">
        <v>1169.5</v>
      </c>
      <c r="C120" s="4" t="n">
        <v>1165.02</v>
      </c>
      <c r="D120" s="96">
        <f>SUM(C119:C120)/2</f>
        <v/>
      </c>
      <c r="E120" s="97">
        <f>SUM(C118:C120)/3</f>
        <v/>
      </c>
      <c r="F120" s="98">
        <f>SUM(C117:C120)/4</f>
        <v/>
      </c>
      <c r="G120" s="99">
        <f>SUM(C116:C120)/5</f>
        <v/>
      </c>
      <c r="H120" s="100">
        <f>SUM(C115:C120)/6</f>
        <v/>
      </c>
      <c r="I120" s="101">
        <f>SUM(C114:C120)/7</f>
        <v/>
      </c>
      <c r="J120" s="102">
        <f>SUM(C113:C120)/8</f>
        <v/>
      </c>
      <c r="K120" s="103">
        <f>SUM(C112:C120)/9</f>
        <v/>
      </c>
      <c r="L120" s="104">
        <f>SUM(C111:C120)/10</f>
        <v/>
      </c>
      <c r="M120" s="105">
        <f>SUM(C110:C120)/11</f>
        <v/>
      </c>
      <c r="N120" s="106">
        <f>SUM(C109:C120)/12</f>
        <v/>
      </c>
      <c r="O120" s="107">
        <f>SUM(C108:C120)/13</f>
        <v/>
      </c>
      <c r="P120" s="108">
        <f>SUM(C107:C120)/14</f>
        <v/>
      </c>
      <c r="Q120" s="109">
        <f>SUM(C106:C120)/15</f>
        <v/>
      </c>
      <c r="R120" s="110">
        <f>SUM(C105:C120)/16</f>
        <v/>
      </c>
      <c r="S120" s="111">
        <f>SUM(C104:C120)/17</f>
        <v/>
      </c>
      <c r="T120" s="112">
        <f>SUM(C103:C120)/18</f>
        <v/>
      </c>
      <c r="U120" s="112">
        <f>SUM(C102:C120)/19</f>
        <v/>
      </c>
      <c r="V120" s="113">
        <f>SUM(C101:C120)/20</f>
        <v/>
      </c>
    </row>
    <row r="121">
      <c r="A121" s="280" t="n">
        <v>46087</v>
      </c>
      <c r="B121" s="4" t="n">
        <v>1143</v>
      </c>
      <c r="C121" s="4" t="n">
        <v>1153.49</v>
      </c>
      <c r="D121" s="115">
        <f>SUM(C120:C121)/2</f>
        <v/>
      </c>
      <c r="E121" s="163">
        <f>SUM(C119:C121)/3</f>
        <v/>
      </c>
      <c r="F121" s="172">
        <f>SUM(C118:C121)/4</f>
        <v/>
      </c>
      <c r="G121" s="182">
        <f>SUM(C117:C121)/5</f>
        <v/>
      </c>
      <c r="H121" s="153">
        <f>SUM(C116:C121)/6</f>
        <v/>
      </c>
      <c r="I121" s="174">
        <f>SUM(C115:C121)/7</f>
        <v/>
      </c>
      <c r="J121" s="146">
        <f>SUM(C114:C121)/8</f>
        <v/>
      </c>
      <c r="K121" s="154">
        <f>SUM(C113:C121)/9</f>
        <v/>
      </c>
      <c r="L121" s="243">
        <f>SUM(C112:C121)/10</f>
        <v/>
      </c>
      <c r="M121" s="103">
        <f>SUM(C111:C121)/11</f>
        <v/>
      </c>
      <c r="N121" s="137">
        <f>SUM(C110:C121)/12</f>
        <v/>
      </c>
      <c r="O121" s="169">
        <f>SUM(C109:C121)/13</f>
        <v/>
      </c>
      <c r="P121" s="105">
        <f>SUM(C108:C121)/14</f>
        <v/>
      </c>
      <c r="Q121" s="107">
        <f>SUM(C107:C121)/15</f>
        <v/>
      </c>
      <c r="R121" s="244">
        <f>SUM(C106:C121)/16</f>
        <v/>
      </c>
      <c r="S121" s="109">
        <f>SUM(C105:C121)/17</f>
        <v/>
      </c>
      <c r="T121" s="110">
        <f>SUM(C104:C121)/18</f>
        <v/>
      </c>
      <c r="U121" s="110">
        <f>SUM(C103:C121)/19</f>
        <v/>
      </c>
      <c r="V121" s="140">
        <f>SUM(C102:C121)/20</f>
        <v/>
      </c>
    </row>
    <row r="122">
      <c r="A122" s="280" t="n">
        <v>46090</v>
      </c>
      <c r="B122" s="4" t="n">
        <v>1098.5</v>
      </c>
      <c r="C122" s="4" t="n">
        <v>1082.97</v>
      </c>
      <c r="D122" s="114">
        <f>SUM(C121:C122)/2</f>
        <v/>
      </c>
      <c r="E122" s="115">
        <f>SUM(C120:C122)/3</f>
        <v/>
      </c>
      <c r="F122" s="116">
        <f>SUM(C119:C122)/4</f>
        <v/>
      </c>
      <c r="G122" s="117">
        <f>SUM(C118:C122)/5</f>
        <v/>
      </c>
      <c r="H122" s="118">
        <f>SUM(C117:C122)/6</f>
        <v/>
      </c>
      <c r="I122" s="119">
        <f>SUM(C116:C122)/7</f>
        <v/>
      </c>
      <c r="J122" s="120">
        <f>SUM(C115:C122)/8</f>
        <v/>
      </c>
      <c r="K122" s="121">
        <f>SUM(C114:C122)/9</f>
        <v/>
      </c>
      <c r="L122" s="122">
        <f>SUM(C113:C122)/10</f>
        <v/>
      </c>
      <c r="M122" s="123">
        <f>SUM(C112:C122)/11</f>
        <v/>
      </c>
      <c r="N122" s="101">
        <f>SUM(C111:C122)/12</f>
        <v/>
      </c>
      <c r="O122" s="102">
        <f>SUM(C110:C122)/13</f>
        <v/>
      </c>
      <c r="P122" s="124">
        <f>SUM(C109:C122)/14</f>
        <v/>
      </c>
      <c r="Q122" s="103">
        <f>SUM(C108:C122)/15</f>
        <v/>
      </c>
      <c r="R122" s="104">
        <f>SUM(C107:C122)/16</f>
        <v/>
      </c>
      <c r="S122" s="106">
        <f>SUM(C106:C122)/17</f>
        <v/>
      </c>
      <c r="T122" s="125">
        <f>SUM(C105:C122)/18</f>
        <v/>
      </c>
      <c r="U122" s="126">
        <f>SUM(C104:C122)/19</f>
        <v/>
      </c>
      <c r="V122" s="127">
        <f>SUM(C103:C122)/20</f>
        <v/>
      </c>
    </row>
    <row r="123">
      <c r="A123" s="280" t="n">
        <v>46091</v>
      </c>
      <c r="B123" s="4" t="n">
        <v>1112.2</v>
      </c>
      <c r="C123" s="4" t="n">
        <v>1111.52</v>
      </c>
      <c r="D123" s="115">
        <f>SUM(C122:C123)/2</f>
        <v/>
      </c>
      <c r="E123" s="128">
        <f>SUM(C121:C123)/3</f>
        <v/>
      </c>
      <c r="F123" s="129">
        <f>SUM(C120:C123)/4</f>
        <v/>
      </c>
      <c r="G123" s="130">
        <f>SUM(C119:C123)/5</f>
        <v/>
      </c>
      <c r="H123" s="131">
        <f>SUM(C118:C123)/6</f>
        <v/>
      </c>
      <c r="I123" s="132">
        <f>SUM(C117:C123)/7</f>
        <v/>
      </c>
      <c r="J123" s="133">
        <f>SUM(C116:C123)/8</f>
        <v/>
      </c>
      <c r="K123" s="122">
        <f>SUM(C115:C123)/9</f>
        <v/>
      </c>
      <c r="L123" s="134">
        <f>SUM(C114:C123)/10</f>
        <v/>
      </c>
      <c r="M123" s="135">
        <f>SUM(C113:C123)/11</f>
        <v/>
      </c>
      <c r="N123" s="136">
        <f>SUM(C112:C123)/12</f>
        <v/>
      </c>
      <c r="O123" s="137">
        <f>SUM(C111:C123)/13</f>
        <v/>
      </c>
      <c r="P123" s="105">
        <f>SUM(C110:C123)/14</f>
        <v/>
      </c>
      <c r="Q123" s="107">
        <f>SUM(C109:C123)/15</f>
        <v/>
      </c>
      <c r="R123" s="138">
        <f>SUM(C108:C123)/16</f>
        <v/>
      </c>
      <c r="S123" s="126">
        <f>SUM(C107:C123)/17</f>
        <v/>
      </c>
      <c r="T123" s="139">
        <f>SUM(C106:C123)/18</f>
        <v/>
      </c>
      <c r="U123" s="140">
        <f>SUM(C105:C123)/19</f>
        <v/>
      </c>
      <c r="V123" s="141">
        <f>SUM(C104:C123)/20</f>
        <v/>
      </c>
    </row>
    <row r="124">
      <c r="A124" s="280" t="n">
        <v>46092</v>
      </c>
      <c r="B124" s="4" t="n">
        <v>1091.1</v>
      </c>
      <c r="C124" s="4" t="n">
        <v>1101.7</v>
      </c>
      <c r="D124" s="115">
        <f>SUM(C123:C124)/2</f>
        <v/>
      </c>
      <c r="E124" s="142">
        <f>SUM(C122:C124)/3</f>
        <v/>
      </c>
      <c r="F124" s="117">
        <f>SUM(C121:C124)/4</f>
        <v/>
      </c>
      <c r="G124" s="143">
        <f>SUM(C120:C124)/5</f>
        <v/>
      </c>
      <c r="H124" s="144">
        <f>SUM(C119:C124)/6</f>
        <v/>
      </c>
      <c r="I124" s="145">
        <f>SUM(C118:C124)/7</f>
        <v/>
      </c>
      <c r="J124" s="120">
        <f>SUM(C117:C124)/8</f>
        <v/>
      </c>
      <c r="K124" s="99">
        <f>SUM(C116:C124)/9</f>
        <v/>
      </c>
      <c r="L124" s="146">
        <f>SUM(C115:C124)/10</f>
        <v/>
      </c>
      <c r="M124" s="135">
        <f>SUM(C114:C124)/11</f>
        <v/>
      </c>
      <c r="N124" s="124">
        <f>SUM(C113:C124)/12</f>
        <v/>
      </c>
      <c r="O124" s="137">
        <f>SUM(C112:C124)/13</f>
        <v/>
      </c>
      <c r="P124" s="105">
        <f>SUM(C111:C124)/14</f>
        <v/>
      </c>
      <c r="Q124" s="107">
        <f>SUM(C110:C124)/15</f>
        <v/>
      </c>
      <c r="R124" s="125">
        <f>SUM(C109:C124)/16</f>
        <v/>
      </c>
      <c r="S124" s="126">
        <f>SUM(C108:C124)/17</f>
        <v/>
      </c>
      <c r="T124" s="109">
        <f>SUM(C107:C124)/18</f>
        <v/>
      </c>
      <c r="U124" s="147">
        <f>SUM(C106:C124)/19</f>
        <v/>
      </c>
      <c r="V124" s="141">
        <f>SUM(C105:C124)/20</f>
        <v/>
      </c>
    </row>
    <row r="125">
      <c r="A125" s="280" t="n">
        <v>46093</v>
      </c>
      <c r="B125" s="4" t="n">
        <v>1085.2</v>
      </c>
      <c r="C125" s="4" t="n">
        <v>1080.46</v>
      </c>
      <c r="D125" s="96">
        <f>SUM(C124:C125)/2</f>
        <v/>
      </c>
      <c r="E125" s="115">
        <f>SUM(C123:C125)/3</f>
        <v/>
      </c>
      <c r="F125" s="148">
        <f>SUM(C122:C125)/4</f>
        <v/>
      </c>
      <c r="G125" s="149">
        <f>SUM(C121:C125)/5</f>
        <v/>
      </c>
      <c r="H125" s="150">
        <f>SUM(C120:C125)/6</f>
        <v/>
      </c>
      <c r="I125" s="151">
        <f>SUM(C119:C125)/7</f>
        <v/>
      </c>
      <c r="J125" s="152">
        <f>SUM(C118:C125)/8</f>
        <v/>
      </c>
      <c r="K125" s="119">
        <f>SUM(C117:C125)/9</f>
        <v/>
      </c>
      <c r="L125" s="153">
        <f>SUM(C116:C125)/10</f>
        <v/>
      </c>
      <c r="M125" s="99">
        <f>SUM(C115:C125)/11</f>
        <v/>
      </c>
      <c r="N125" s="146">
        <f>SUM(C114:C125)/12</f>
        <v/>
      </c>
      <c r="O125" s="154">
        <f>SUM(C113:C125)/13</f>
        <v/>
      </c>
      <c r="P125" s="102">
        <f>SUM(C112:C125)/14</f>
        <v/>
      </c>
      <c r="Q125" s="155">
        <f>SUM(C111:C125)/15</f>
        <v/>
      </c>
      <c r="R125" s="104">
        <f>SUM(C110:C125)/16</f>
        <v/>
      </c>
      <c r="S125" s="105">
        <f>SUM(C109:C125)/17</f>
        <v/>
      </c>
      <c r="T125" s="156">
        <f>SUM(C108:C125)/18</f>
        <v/>
      </c>
      <c r="U125" s="125">
        <f>SUM(C107:C125)/19</f>
        <v/>
      </c>
      <c r="V125" s="109">
        <f>SUM(C106:C125)/20</f>
        <v/>
      </c>
    </row>
    <row r="126">
      <c r="A126" s="280" t="n">
        <v>46094</v>
      </c>
      <c r="B126" s="4" t="n">
        <v>1047</v>
      </c>
      <c r="C126" s="4" t="n">
        <v>1056.49</v>
      </c>
      <c r="D126" s="115">
        <f>SUM(C125:C126)/2</f>
        <v/>
      </c>
      <c r="E126" s="116">
        <f>SUM(C124:C126)/3</f>
        <v/>
      </c>
      <c r="F126" s="96">
        <f>SUM(C123:C126)/4</f>
        <v/>
      </c>
      <c r="G126" s="157">
        <f>SUM(C122:C126)/5</f>
        <v/>
      </c>
      <c r="H126" s="158">
        <f>SUM(C121:C126)/6</f>
        <v/>
      </c>
      <c r="I126" s="159">
        <f>SUM(C120:C126)/7</f>
        <v/>
      </c>
      <c r="J126" s="160">
        <f>SUM(C119:C126)/8</f>
        <v/>
      </c>
      <c r="K126" s="161">
        <f>SUM(C118:C126)/9</f>
        <v/>
      </c>
      <c r="L126" s="162">
        <f>SUM(C117:C126)/10</f>
        <v/>
      </c>
      <c r="M126" s="121">
        <f>SUM(C116:C126)/11</f>
        <v/>
      </c>
      <c r="N126" s="100">
        <f>SUM(C115:C126)/12</f>
        <v/>
      </c>
      <c r="O126" s="134">
        <f>SUM(C114:C126)/13</f>
        <v/>
      </c>
      <c r="P126" s="135">
        <f>SUM(C113:C126)/14</f>
        <v/>
      </c>
      <c r="Q126" s="136">
        <f>SUM(C112:C126)/15</f>
        <v/>
      </c>
      <c r="R126" s="137">
        <f>SUM(C111:C126)/16</f>
        <v/>
      </c>
      <c r="S126" s="105">
        <f>SUM(C110:C126)/17</f>
        <v/>
      </c>
      <c r="T126" s="107">
        <f>SUM(C109:C126)/18</f>
        <v/>
      </c>
      <c r="U126" s="138">
        <f>SUM(C108:C126)/19</f>
        <v/>
      </c>
      <c r="V126" s="127">
        <f>SUM(C107:C126)/20</f>
        <v/>
      </c>
    </row>
    <row r="127">
      <c r="A127" s="280" t="n">
        <v>46097</v>
      </c>
      <c r="B127" s="4" t="n">
        <v>1066.7</v>
      </c>
      <c r="C127" s="4" t="n">
        <v>1055.71</v>
      </c>
      <c r="D127" s="115">
        <f>SUM(C126:C127)/2</f>
        <v/>
      </c>
      <c r="E127" s="163">
        <f>SUM(C125:C127)/3</f>
        <v/>
      </c>
      <c r="F127" s="150">
        <f>SUM(C124:C127)/4</f>
        <v/>
      </c>
      <c r="G127" s="117">
        <f>SUM(C123:C127)/5</f>
        <v/>
      </c>
      <c r="H127" s="97">
        <f>SUM(C122:C127)/6</f>
        <v/>
      </c>
      <c r="I127" s="118">
        <f>SUM(C121:C127)/7</f>
        <v/>
      </c>
      <c r="J127" s="164">
        <f>SUM(C120:C127)/8</f>
        <v/>
      </c>
      <c r="K127" s="165">
        <f>SUM(C119:C127)/9</f>
        <v/>
      </c>
      <c r="L127" s="166">
        <f>SUM(C118:C127)/10</f>
        <v/>
      </c>
      <c r="M127" s="167">
        <f>SUM(C117:C127)/11</f>
        <v/>
      </c>
      <c r="N127" s="134">
        <f>SUM(C116:C127)/12</f>
        <v/>
      </c>
      <c r="O127" s="168">
        <f>SUM(C115:C127)/13</f>
        <v/>
      </c>
      <c r="P127" s="155">
        <f>SUM(C114:C127)/14</f>
        <v/>
      </c>
      <c r="Q127" s="169">
        <f>SUM(C113:C127)/15</f>
        <v/>
      </c>
      <c r="R127" s="106">
        <f>SUM(C112:C127)/16</f>
        <v/>
      </c>
      <c r="S127" s="125">
        <f>SUM(C111:C127)/17</f>
        <v/>
      </c>
      <c r="T127" s="127">
        <f>SUM(C110:C127)/18</f>
        <v/>
      </c>
      <c r="U127" s="109">
        <f>SUM(C109:C127)/19</f>
        <v/>
      </c>
      <c r="V127" s="110">
        <f>SUM(C108:C127)/20</f>
        <v/>
      </c>
    </row>
    <row r="128">
      <c r="A128" s="280" t="n">
        <v>46098</v>
      </c>
      <c r="B128" s="4" t="n">
        <v>1064.7</v>
      </c>
      <c r="C128" s="4" t="n">
        <v>1059.33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>
      <c r="A129" s="280" t="n">
        <v>46099</v>
      </c>
      <c r="B129" s="4" t="n">
        <v>1069.8</v>
      </c>
      <c r="C129" s="4" t="n">
        <v>1067.77</v>
      </c>
      <c r="D129" s="34">
        <f>SUM(C128:C129)/2</f>
        <v/>
      </c>
      <c r="E129" s="34">
        <f>SUM(C127:C129)/3</f>
        <v/>
      </c>
      <c r="F129" s="34">
        <f>SUM(C126:C129)/4</f>
        <v/>
      </c>
      <c r="G129" s="34">
        <f>SUM(C125:C129)/5</f>
        <v/>
      </c>
      <c r="H129" s="34">
        <f>SUM(C124:C129)/6</f>
        <v/>
      </c>
      <c r="I129" s="34">
        <f>SUM(C123:C129)/7</f>
        <v/>
      </c>
      <c r="J129" s="37">
        <f>SUM(C122:C129)/8</f>
        <v/>
      </c>
      <c r="K129" s="34">
        <f>SUM(C121:C129)/9</f>
        <v/>
      </c>
      <c r="L129" s="34">
        <f>SUM(C120:C129)/10</f>
        <v/>
      </c>
      <c r="M129" s="34">
        <f>SUM(C119:C129)/11</f>
        <v/>
      </c>
      <c r="N129" s="34">
        <f>SUM(C118:C129)/12</f>
        <v/>
      </c>
      <c r="O129" s="34">
        <f>SUM(C117:C129)/13</f>
        <v/>
      </c>
      <c r="P129" s="34">
        <f>SUM(C116:C129)/14</f>
        <v/>
      </c>
      <c r="Q129" s="34">
        <f>SUM(C115:C129)/15</f>
        <v/>
      </c>
      <c r="R129" s="4">
        <f>SUM(C114:C129)/16</f>
        <v/>
      </c>
      <c r="S129" s="4">
        <f>SUM(C113:C129)/17</f>
        <v/>
      </c>
      <c r="T129" s="4">
        <f>SUM(C112:C129)/18</f>
        <v/>
      </c>
      <c r="U129" s="4">
        <f>SUM(C111:C129)/19</f>
        <v/>
      </c>
      <c r="V129" s="4">
        <f>SUM(C110:C129)/20</f>
        <v/>
      </c>
    </row>
    <row r="130">
      <c r="A130" s="280" t="n">
        <v>46100</v>
      </c>
      <c r="B130" s="4" t="n">
        <v>1048.9</v>
      </c>
      <c r="C130" s="4" t="n">
        <v>1049.87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>
      <c r="A131" s="280" t="n">
        <v>46101</v>
      </c>
      <c r="B131" s="4" t="n">
        <v>1058</v>
      </c>
      <c r="C131" s="4" t="n">
        <v>1068.89</v>
      </c>
      <c r="D131" s="148">
        <f>SUM(C130:C131)/2</f>
        <v/>
      </c>
      <c r="E131" s="170">
        <f>SUM(C129:C131)/3</f>
        <v/>
      </c>
      <c r="F131" s="171">
        <f>SUM(C128:C131)/4</f>
        <v/>
      </c>
      <c r="G131" s="96">
        <f>SUM(C127:C131)/5</f>
        <v/>
      </c>
      <c r="H131" s="148">
        <f>SUM(C126:C131)/6</f>
        <v/>
      </c>
      <c r="I131" s="129">
        <f>SUM(C125:C131)/7</f>
        <v/>
      </c>
      <c r="J131" s="150">
        <f>SUM(C124:C131)/8</f>
        <v/>
      </c>
      <c r="K131" s="117">
        <f>SUM(C123:C131)/9</f>
        <v/>
      </c>
      <c r="L131" s="172">
        <f>SUM(C122:C131)/10</f>
        <v/>
      </c>
      <c r="M131" s="173">
        <f>SUM(C121:C131)/11</f>
        <v/>
      </c>
      <c r="N131" s="118">
        <f>SUM(C120:C131)/12</f>
        <v/>
      </c>
      <c r="O131" s="164">
        <f>SUM(C119:C131)/13</f>
        <v/>
      </c>
      <c r="P131" s="132">
        <f>SUM(C118:C131)/14</f>
        <v/>
      </c>
      <c r="Q131" s="166">
        <f>SUM(C117:C131)/15</f>
        <v/>
      </c>
      <c r="R131" s="174">
        <f>SUM(C116:C131)/16</f>
        <v/>
      </c>
      <c r="S131" s="100">
        <f>SUM(C115:C131)/17</f>
        <v/>
      </c>
      <c r="T131" s="134">
        <f>SUM(C114:C131)/18</f>
        <v/>
      </c>
      <c r="U131" s="135">
        <f>SUM(C113:C131)/19</f>
        <v/>
      </c>
      <c r="V131" s="124">
        <f>SUM(C112:C131)/20</f>
        <v/>
      </c>
    </row>
    <row r="132">
      <c r="A132" s="280" t="n">
        <v>46104</v>
      </c>
      <c r="B132" s="4" t="n">
        <v>1031.9</v>
      </c>
      <c r="C132" s="4" t="n">
        <v>1031</v>
      </c>
      <c r="D132" s="115">
        <f>SUM(C131:C132)/2</f>
        <v/>
      </c>
      <c r="E132" s="148">
        <f>SUM(C130:C132)/3</f>
        <v/>
      </c>
      <c r="F132" s="128">
        <f>SUM(C129:C132)/4</f>
        <v/>
      </c>
      <c r="G132" s="148">
        <f>SUM(C128:C132)/5</f>
        <v/>
      </c>
      <c r="H132" s="148">
        <f>SUM(C127:C132)/6</f>
        <v/>
      </c>
      <c r="I132" s="128">
        <f>SUM(C126:C132)/7</f>
        <v/>
      </c>
      <c r="J132" s="175">
        <f>SUM(C125:C132)/8</f>
        <v/>
      </c>
      <c r="K132" s="117">
        <f>SUM(C124:C132)/9</f>
        <v/>
      </c>
      <c r="L132" s="143">
        <f>SUM(C123:C132)/10</f>
        <v/>
      </c>
      <c r="M132" s="97">
        <f>SUM(C122:C132)/11</f>
        <v/>
      </c>
      <c r="N132" s="176">
        <f>SUM(C121:C132)/12</f>
        <v/>
      </c>
      <c r="O132" s="152">
        <f>SUM(C120:C132)/13</f>
        <v/>
      </c>
      <c r="P132" s="145">
        <f>SUM(C119:C132)/14</f>
        <v/>
      </c>
      <c r="Q132" s="177">
        <f>SUM(C118:C132)/15</f>
        <v/>
      </c>
      <c r="R132" s="166">
        <f>SUM(C117:C132)/16</f>
        <v/>
      </c>
      <c r="S132" s="99">
        <f>SUM(C116:C132)/17</f>
        <v/>
      </c>
      <c r="T132" s="100">
        <f>SUM(C115:C132)/18</f>
        <v/>
      </c>
      <c r="U132" s="134">
        <f>SUM(C114:C132)/19</f>
        <v/>
      </c>
      <c r="V132" s="135">
        <f>SUM(C113:C132)/20</f>
        <v/>
      </c>
    </row>
    <row r="133">
      <c r="A133" s="280" t="n">
        <v>46105</v>
      </c>
      <c r="B133" s="4" t="n">
        <v>1030.8</v>
      </c>
      <c r="C133" s="4" t="n">
        <v>1035.18</v>
      </c>
      <c r="D133" s="115">
        <f>SUM(C132:C133)/2</f>
        <v/>
      </c>
      <c r="E133" s="178">
        <f>SUM(C131:C133)/3</f>
        <v/>
      </c>
      <c r="F133" s="129">
        <f>SUM(C130:C133)/4</f>
        <v/>
      </c>
      <c r="G133" s="175">
        <f>SUM(C129:C133)/5</f>
        <v/>
      </c>
      <c r="H133" s="149">
        <f>SUM(C128:C133)/6</f>
        <v/>
      </c>
      <c r="I133" s="149">
        <f>SUM(C127:C133)/7</f>
        <v/>
      </c>
      <c r="J133" s="117">
        <f>SUM(C126:C133)/8</f>
        <v/>
      </c>
      <c r="K133" s="159">
        <f>SUM(C125:C133)/9</f>
        <v/>
      </c>
      <c r="L133" s="179">
        <f>SUM(C124:C133)/10</f>
        <v/>
      </c>
      <c r="M133" s="173">
        <f>SUM(C123:C133)/11</f>
        <v/>
      </c>
      <c r="N133" s="152">
        <f>SUM(C122:C133)/12</f>
        <v/>
      </c>
      <c r="O133" s="145">
        <f>SUM(C121:C133)/13</f>
        <v/>
      </c>
      <c r="P133" s="165">
        <f>SUM(C120:C133)/14</f>
        <v/>
      </c>
      <c r="Q133" s="162">
        <f>SUM(C119:C133)/15</f>
        <v/>
      </c>
      <c r="R133" s="153">
        <f>SUM(C118:C133)/16</f>
        <v/>
      </c>
      <c r="S133" s="99">
        <f>SUM(C117:C133)/17</f>
        <v/>
      </c>
      <c r="T133" s="146">
        <f>SUM(C116:C133)/18</f>
        <v/>
      </c>
      <c r="U133" s="154">
        <f>SUM(C115:C133)/19</f>
        <v/>
      </c>
      <c r="V133" s="102">
        <f>SUM(C114:C133)/20</f>
        <v/>
      </c>
    </row>
    <row r="134">
      <c r="A134" s="280" t="n">
        <v>46106</v>
      </c>
      <c r="B134" s="4" t="n">
        <v>1060.6</v>
      </c>
      <c r="C134" s="4" t="n">
        <v>1057.6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46108</v>
      </c>
      <c r="B135" s="4" t="n">
        <v>1019.5</v>
      </c>
      <c r="C135" s="4" t="n">
        <v>1032.17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46111</v>
      </c>
      <c r="B136" s="4" t="n">
        <v>979.4</v>
      </c>
      <c r="C136" s="4" t="n">
        <v>988.28</v>
      </c>
      <c r="D136" s="150">
        <f>SUM(C135:C136)/2</f>
        <v/>
      </c>
      <c r="E136" s="180">
        <f>SUM(C134:C136)/3</f>
        <v/>
      </c>
      <c r="F136" s="148">
        <f>SUM(C133:C136)/4</f>
        <v/>
      </c>
      <c r="G136" s="128">
        <f>SUM(C132:C136)/5</f>
        <v/>
      </c>
      <c r="H136" s="129">
        <f>SUM(C131:C136)/6</f>
        <v/>
      </c>
      <c r="I136" s="150">
        <f>SUM(C130:C136)/7</f>
        <v/>
      </c>
      <c r="J136" s="117">
        <f>SUM(C129:C136)/8</f>
        <v/>
      </c>
      <c r="K136" s="130">
        <f>SUM(C128:C136)/9</f>
        <v/>
      </c>
      <c r="L136" s="158">
        <f>SUM(C127:C136)/10</f>
        <v/>
      </c>
      <c r="M136" s="159">
        <f>SUM(C126:C136)/11</f>
        <v/>
      </c>
      <c r="N136" s="97">
        <f>SUM(C125:C136)/12</f>
        <v/>
      </c>
      <c r="O136" s="173">
        <f>SUM(C124:C136)/13</f>
        <v/>
      </c>
      <c r="P136" s="131">
        <f>SUM(C123:C136)/14</f>
        <v/>
      </c>
      <c r="Q136" s="181">
        <f>SUM(C122:C136)/15</f>
        <v/>
      </c>
      <c r="R136" s="182">
        <f>SUM(C121:C136)/16</f>
        <v/>
      </c>
      <c r="S136" s="165">
        <f>SUM(C120:C136)/17</f>
        <v/>
      </c>
      <c r="T136" s="162">
        <f>SUM(C119:C136)/18</f>
        <v/>
      </c>
      <c r="U136" s="153">
        <f>SUM(C118:C136)/19</f>
        <v/>
      </c>
      <c r="V136" s="174">
        <f>SUM(C117:C136)/20</f>
        <v/>
      </c>
    </row>
    <row r="137">
      <c r="A137" s="280" t="n">
        <v>46113</v>
      </c>
      <c r="B137" s="4" t="n">
        <v>1017.8</v>
      </c>
      <c r="C137" s="4" t="n">
        <v>1014.17</v>
      </c>
      <c r="D137" s="115">
        <f>SUM(C136:C137)/2</f>
        <v/>
      </c>
      <c r="E137" s="148">
        <f>SUM(C135:C137)/3</f>
        <v/>
      </c>
      <c r="F137" s="148">
        <f>SUM(C134:C137)/4</f>
        <v/>
      </c>
      <c r="G137" s="96">
        <f>SUM(C133:C137)/5</f>
        <v/>
      </c>
      <c r="H137" s="148">
        <f>SUM(C132:C137)/6</f>
        <v/>
      </c>
      <c r="I137" s="163">
        <f>SUM(C131:C137)/7</f>
        <v/>
      </c>
      <c r="J137" s="183">
        <f>SUM(C130:C137)/8</f>
        <v/>
      </c>
      <c r="K137" s="149">
        <f>SUM(C129:C137)/9</f>
        <v/>
      </c>
      <c r="L137" s="150">
        <f>SUM(C128:C137)/10</f>
        <v/>
      </c>
      <c r="M137" s="150">
        <f>SUM(C127:C137)/11</f>
        <v/>
      </c>
      <c r="N137" s="130">
        <f>SUM(C126:C137)/12</f>
        <v/>
      </c>
      <c r="O137" s="159">
        <f>SUM(C125:C137)/13</f>
        <v/>
      </c>
      <c r="P137" s="184">
        <f>SUM(C124:C137)/14</f>
        <v/>
      </c>
      <c r="Q137" s="160">
        <f>SUM(C123:C137)/15</f>
        <v/>
      </c>
      <c r="R137" s="118">
        <f>SUM(C122:C137)/16</f>
        <v/>
      </c>
      <c r="S137" s="164">
        <f>SUM(C121:C137)/17</f>
        <v/>
      </c>
      <c r="T137" s="182">
        <f>SUM(C120:C137)/18</f>
        <v/>
      </c>
      <c r="U137" s="119">
        <f>SUM(C119:C137)/19</f>
        <v/>
      </c>
      <c r="V137" s="120">
        <f>SUM(C118:C137)/20</f>
        <v/>
      </c>
    </row>
    <row r="138">
      <c r="A138" s="280" t="n">
        <v>46114</v>
      </c>
      <c r="B138" s="49" t="n">
        <v>1018.4</v>
      </c>
      <c r="C138" s="50" t="n">
        <v>1000.77</v>
      </c>
      <c r="D138" s="115">
        <f>SUM(C137:C138)/2</f>
        <v/>
      </c>
      <c r="E138" s="185">
        <f>SUM(C136:C138)/3</f>
        <v/>
      </c>
      <c r="F138" s="148">
        <f>SUM(C135:C138)/4</f>
        <v/>
      </c>
      <c r="G138" s="148">
        <f>SUM(C134:C138)/5</f>
        <v/>
      </c>
      <c r="H138" s="171">
        <f>SUM(C133:C138)/6</f>
        <v/>
      </c>
      <c r="I138" s="148">
        <f>SUM(C132:C138)/7</f>
        <v/>
      </c>
      <c r="J138" s="163">
        <f>SUM(C131:C138)/8</f>
        <v/>
      </c>
      <c r="K138" s="183">
        <f>SUM(C130:C138)/9</f>
        <v/>
      </c>
      <c r="L138" s="149">
        <f>SUM(C129:C138)/10</f>
        <v/>
      </c>
      <c r="M138" s="150">
        <f>SUM(C128:C138)/11</f>
        <v/>
      </c>
      <c r="N138" s="150">
        <f>SUM(C127:C138)/12</f>
        <v/>
      </c>
      <c r="O138" s="130">
        <f>SUM(C126:C138)/13</f>
        <v/>
      </c>
      <c r="P138" s="159">
        <f>SUM(C125:C138)/14</f>
        <v/>
      </c>
      <c r="Q138" s="97">
        <f>SUM(C124:C138)/15</f>
        <v/>
      </c>
      <c r="R138" s="144">
        <f>SUM(C123:C138)/16</f>
        <v/>
      </c>
      <c r="S138" s="118">
        <f>SUM(C122:C138)/17</f>
        <v/>
      </c>
      <c r="T138" s="186">
        <f>SUM(C121:C138)/18</f>
        <v/>
      </c>
      <c r="U138" s="145">
        <f>SUM(C120:C138)/19</f>
        <v/>
      </c>
      <c r="V138" s="165">
        <f>SUM(C119:C138)/20</f>
        <v/>
      </c>
    </row>
    <row r="139">
      <c r="A139" s="280" t="n">
        <v>46118</v>
      </c>
      <c r="B139" s="49" t="n">
        <v>1032.75</v>
      </c>
      <c r="C139" s="49" t="n">
        <v>1020.29</v>
      </c>
      <c r="D139" s="115">
        <f>SUM(C138:C139)/2</f>
        <v/>
      </c>
      <c r="E139" s="185">
        <f>SUM(C137:C139)/3</f>
        <v/>
      </c>
      <c r="F139" s="148">
        <f>SUM(C136:C139)/4</f>
        <v/>
      </c>
      <c r="G139" s="148">
        <f>SUM(C135:C139)/5</f>
        <v/>
      </c>
      <c r="H139" s="171">
        <f>SUM(C134:C139)/6</f>
        <v/>
      </c>
      <c r="I139" s="148">
        <f>SUM(C133:C139)/7</f>
        <v/>
      </c>
      <c r="J139" s="163">
        <f>SUM(C132:C139)/8</f>
        <v/>
      </c>
      <c r="K139" s="183">
        <f>SUM(C131:C139)/9</f>
        <v/>
      </c>
      <c r="L139" s="149">
        <f>SUM(C130:C139)/10</f>
        <v/>
      </c>
      <c r="M139" s="150">
        <f>SUM(C129:C139)/11</f>
        <v/>
      </c>
      <c r="N139" s="150">
        <f>SUM(C128:C139)/12</f>
        <v/>
      </c>
      <c r="O139" s="130">
        <f>SUM(C127:C139)/13</f>
        <v/>
      </c>
      <c r="P139" s="159">
        <f>SUM(C126:C139)/14</f>
        <v/>
      </c>
      <c r="Q139" s="97">
        <f>SUM(C125:C139)/15</f>
        <v/>
      </c>
      <c r="R139" s="144">
        <f>SUM(C124:C139)/16</f>
        <v/>
      </c>
      <c r="S139" s="118">
        <f>SUM(C123:C139)/17</f>
        <v/>
      </c>
      <c r="T139" s="186">
        <f>SUM(C122:C139)/18</f>
        <v/>
      </c>
      <c r="U139" s="145">
        <f>SUM(C121:C139)/19</f>
        <v/>
      </c>
      <c r="V139" s="165">
        <f>SUM(C120:C139)/20</f>
        <v/>
      </c>
    </row>
    <row r="140">
      <c r="A140" s="280" t="n">
        <v>46119</v>
      </c>
      <c r="B140" s="4" t="n">
        <v>1030.4</v>
      </c>
      <c r="C140" s="4" t="n">
        <v>1024.41</v>
      </c>
      <c r="D140" s="115">
        <f>SUM(C139:C140)/2</f>
        <v/>
      </c>
      <c r="E140" s="185">
        <f>SUM(C138:C140)/3</f>
        <v/>
      </c>
      <c r="F140" s="148">
        <f>SUM(C137:C140)/4</f>
        <v/>
      </c>
      <c r="G140" s="148">
        <f>SUM(C136:C140)/5</f>
        <v/>
      </c>
      <c r="H140" s="171">
        <f>SUM(C135:C140)/6</f>
        <v/>
      </c>
      <c r="I140" s="148">
        <f>SUM(C134:C140)/7</f>
        <v/>
      </c>
      <c r="J140" s="163">
        <f>SUM(C133:C140)/8</f>
        <v/>
      </c>
      <c r="K140" s="183">
        <f>SUM(C132:C140)/9</f>
        <v/>
      </c>
      <c r="L140" s="149">
        <f>SUM(C131:C140)/10</f>
        <v/>
      </c>
      <c r="M140" s="150">
        <f>SUM(C130:C140)/11</f>
        <v/>
      </c>
      <c r="N140" s="150">
        <f>SUM(C129:C140)/12</f>
        <v/>
      </c>
      <c r="O140" s="130">
        <f>SUM(C128:C140)/13</f>
        <v/>
      </c>
      <c r="P140" s="159">
        <f>SUM(C127:C140)/14</f>
        <v/>
      </c>
      <c r="Q140" s="97">
        <f>SUM(C126:C140)/15</f>
        <v/>
      </c>
      <c r="R140" s="144">
        <f>SUM(C125:C140)/16</f>
        <v/>
      </c>
      <c r="S140" s="118">
        <f>SUM(C124:C140)/17</f>
        <v/>
      </c>
      <c r="T140" s="186">
        <f>SUM(C123:C140)/18</f>
        <v/>
      </c>
      <c r="U140" s="145">
        <f>SUM(C122:C140)/19</f>
        <v/>
      </c>
      <c r="V140" s="165">
        <f>SUM(C121:C140)/20</f>
        <v/>
      </c>
    </row>
    <row r="141">
      <c r="A141" s="280" t="n">
        <v>46120</v>
      </c>
      <c r="B141" s="4" t="n">
        <v>1061.45</v>
      </c>
      <c r="C141" s="4" t="n">
        <v>1068.54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46121</v>
      </c>
      <c r="B142" s="4" t="n">
        <v>1040.95</v>
      </c>
      <c r="C142" s="4" t="n">
        <v>1047.88</v>
      </c>
      <c r="D142" s="164">
        <f>SUM(C141:C142)/2</f>
        <v/>
      </c>
      <c r="E142" s="184">
        <f>SUM(C140:C142)/3</f>
        <v/>
      </c>
      <c r="F142" s="281">
        <f>SUM(C139:C142)/4</f>
        <v/>
      </c>
      <c r="G142" s="282">
        <f>SUM(C138:C142)/5</f>
        <v/>
      </c>
      <c r="H142" s="129">
        <f>SUM(C137:C142)/6</f>
        <v/>
      </c>
      <c r="I142" s="129">
        <f>SUM(C136:C142)/7</f>
        <v/>
      </c>
      <c r="J142" s="175">
        <f>SUM(C135:C142)/8</f>
        <v/>
      </c>
      <c r="K142" s="183">
        <f>SUM(C134:C142)/9</f>
        <v/>
      </c>
      <c r="L142" s="129">
        <f>SUM(C133:C142)/10</f>
        <v/>
      </c>
      <c r="M142" s="157">
        <f>SUM(C132:C142)/11</f>
        <v/>
      </c>
      <c r="N142" s="175">
        <f>SUM(C131:C142)/12</f>
        <v/>
      </c>
      <c r="O142" s="282">
        <f>SUM(C130:C142)/13</f>
        <v/>
      </c>
      <c r="P142" s="150">
        <f>SUM(C129:C142)/14</f>
        <v/>
      </c>
      <c r="Q142" s="117">
        <f>SUM(C128:C142)/15</f>
        <v/>
      </c>
      <c r="R142" s="117">
        <f>SUM(C127:C142)/16</f>
        <v/>
      </c>
      <c r="S142" s="143">
        <f>SUM(C126:C142)/17</f>
        <v/>
      </c>
      <c r="T142" s="159">
        <f>SUM(C125:C142)/18</f>
        <v/>
      </c>
      <c r="U142" s="97">
        <f>SUM(C124:C142)/19</f>
        <v/>
      </c>
      <c r="V142" s="144">
        <f>SUM(C123:C142)/20</f>
        <v/>
      </c>
    </row>
    <row r="143">
      <c r="A143" s="280" t="n">
        <v>46122</v>
      </c>
      <c r="B143" s="4" t="n">
        <v>1066.7</v>
      </c>
      <c r="C143" s="4" t="n">
        <v>1060.04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46125</v>
      </c>
      <c r="B144" s="4" t="n">
        <v>1063.55</v>
      </c>
      <c r="C144" s="4" t="n">
        <v>1052.98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46127</v>
      </c>
      <c r="B145" s="4" t="n">
        <v>1071.5</v>
      </c>
      <c r="C145" s="4" t="n">
        <v>1074.29</v>
      </c>
      <c r="D145" s="34">
        <f>SUM(C144:C145)/2</f>
        <v/>
      </c>
      <c r="E145" s="34">
        <f>SUM(C143:C145)/3</f>
        <v/>
      </c>
      <c r="F145" s="34">
        <f>SUM(C142:C145)/4</f>
        <v/>
      </c>
      <c r="G145" s="34">
        <f>SUM(C141:C145)/5</f>
        <v/>
      </c>
      <c r="H145" s="34">
        <f>SUM(C140:C145)/6</f>
        <v/>
      </c>
      <c r="I145" s="34">
        <f>SUM(C139:C145)/7</f>
        <v/>
      </c>
      <c r="J145" s="37">
        <f>SUM(C138:C145)/8</f>
        <v/>
      </c>
      <c r="K145" s="34">
        <f>SUM(C137:C145)/9</f>
        <v/>
      </c>
      <c r="L145" s="34">
        <f>SUM(C136:C145)/10</f>
        <v/>
      </c>
      <c r="M145" s="34">
        <f>SUM(C135:C145)/11</f>
        <v/>
      </c>
      <c r="N145" s="34">
        <f>SUM(C134:C145)/12</f>
        <v/>
      </c>
      <c r="O145" s="34">
        <f>SUM(C133:C145)/13</f>
        <v/>
      </c>
      <c r="P145" s="34">
        <f>SUM(C132:C145)/14</f>
        <v/>
      </c>
      <c r="Q145" s="34">
        <f>SUM(C131:C145)/15</f>
        <v/>
      </c>
      <c r="R145" s="4">
        <f>SUM(C130:C145)/16</f>
        <v/>
      </c>
      <c r="S145" s="4">
        <f>SUM(C129:C145)/17</f>
        <v/>
      </c>
      <c r="T145" s="4">
        <f>SUM(C128:C145)/18</f>
        <v/>
      </c>
      <c r="U145" s="4">
        <f>SUM(C127:C145)/19</f>
        <v/>
      </c>
      <c r="V145" s="4">
        <f>SUM(C126:C145)/20</f>
        <v/>
      </c>
    </row>
    <row r="146">
      <c r="A146" s="280" t="n">
        <v>46128</v>
      </c>
      <c r="B146" s="4" t="n">
        <v>1067.15</v>
      </c>
      <c r="C146" s="4" t="n">
        <v>1070.71</v>
      </c>
      <c r="D146" s="34">
        <f>SUM(C145:C146)/2</f>
        <v/>
      </c>
      <c r="E146" s="34">
        <f>SUM(C144:C146)/3</f>
        <v/>
      </c>
      <c r="F146" s="34">
        <f>SUM(C143:C146)/4</f>
        <v/>
      </c>
      <c r="G146" s="34">
        <f>SUM(C142:C146)/5</f>
        <v/>
      </c>
      <c r="H146" s="34">
        <f>SUM(C141:C146)/6</f>
        <v/>
      </c>
      <c r="I146" s="34">
        <f>SUM(C140:C146)/7</f>
        <v/>
      </c>
      <c r="J146" s="37">
        <f>SUM(C139:C146)/8</f>
        <v/>
      </c>
      <c r="K146" s="34">
        <f>SUM(C138:C146)/9</f>
        <v/>
      </c>
      <c r="L146" s="34">
        <f>SUM(C137:C146)/10</f>
        <v/>
      </c>
      <c r="M146" s="34">
        <f>SUM(C136:C146)/11</f>
        <v/>
      </c>
      <c r="N146" s="34">
        <f>SUM(C135:C146)/12</f>
        <v/>
      </c>
      <c r="O146" s="34">
        <f>SUM(C134:C146)/13</f>
        <v/>
      </c>
      <c r="P146" s="34">
        <f>SUM(C133:C146)/14</f>
        <v/>
      </c>
      <c r="Q146" s="34">
        <f>SUM(C132:C146)/15</f>
        <v/>
      </c>
      <c r="R146" s="4">
        <f>SUM(C131:C146)/16</f>
        <v/>
      </c>
      <c r="S146" s="4">
        <f>SUM(C130:C146)/17</f>
        <v/>
      </c>
      <c r="T146" s="4">
        <f>SUM(C129:C146)/18</f>
        <v/>
      </c>
      <c r="U146" s="4">
        <f>SUM(C128:C146)/19</f>
        <v/>
      </c>
      <c r="V146" s="4">
        <f>SUM(C127:C146)/20</f>
        <v/>
      </c>
    </row>
    <row r="147">
      <c r="A147" s="280" t="n">
        <v>46129</v>
      </c>
      <c r="B147" s="4" t="n">
        <v>1080.25</v>
      </c>
      <c r="C147" s="4" t="n">
        <v>1073.15</v>
      </c>
      <c r="D147" s="34">
        <f>SUM(C146:C147)/2</f>
        <v/>
      </c>
      <c r="E147" s="34">
        <f>SUM(C145:C147)/3</f>
        <v/>
      </c>
      <c r="F147" s="34">
        <f>SUM(C144:C147)/4</f>
        <v/>
      </c>
      <c r="G147" s="34">
        <f>SUM(C143:C147)/5</f>
        <v/>
      </c>
      <c r="H147" s="34">
        <f>SUM(C142:C147)/6</f>
        <v/>
      </c>
      <c r="I147" s="34">
        <f>SUM(C141:C147)/7</f>
        <v/>
      </c>
      <c r="J147" s="37">
        <f>SUM(C140:C147)/8</f>
        <v/>
      </c>
      <c r="K147" s="34">
        <f>SUM(C139:C147)/9</f>
        <v/>
      </c>
      <c r="L147" s="34">
        <f>SUM(C138:C147)/10</f>
        <v/>
      </c>
      <c r="M147" s="34">
        <f>SUM(C137:C147)/11</f>
        <v/>
      </c>
      <c r="N147" s="34">
        <f>SUM(C136:C147)/12</f>
        <v/>
      </c>
      <c r="O147" s="34">
        <f>SUM(C135:C147)/13</f>
        <v/>
      </c>
      <c r="P147" s="34">
        <f>SUM(C134:C147)/14</f>
        <v/>
      </c>
      <c r="Q147" s="34">
        <f>SUM(C133:C147)/15</f>
        <v/>
      </c>
      <c r="R147" s="4">
        <f>SUM(C132:C147)/16</f>
        <v/>
      </c>
      <c r="S147" s="4">
        <f>SUM(C131:C147)/17</f>
        <v/>
      </c>
      <c r="T147" s="4">
        <f>SUM(C130:C147)/18</f>
        <v/>
      </c>
      <c r="U147" s="4">
        <f>SUM(C129:C147)/19</f>
        <v/>
      </c>
      <c r="V147" s="4">
        <f>SUM(C128:C147)/20</f>
        <v/>
      </c>
    </row>
    <row r="148">
      <c r="A148" s="280" t="n">
        <v>46132</v>
      </c>
      <c r="B148" s="4" t="n">
        <v>1107.85</v>
      </c>
      <c r="C148" s="4" t="n">
        <v>1109.38</v>
      </c>
      <c r="D148" s="104">
        <f>SUM(C147:C148)/2</f>
        <v/>
      </c>
      <c r="E148" s="137">
        <f>SUM(C146:C148)/3</f>
        <v/>
      </c>
      <c r="F148" s="102">
        <f>SUM(C145:C148)/4</f>
        <v/>
      </c>
      <c r="G148" s="243">
        <f>SUM(C144:C148)/5</f>
        <v/>
      </c>
      <c r="H148" s="135">
        <f>SUM(C143:C148)/6</f>
        <v/>
      </c>
      <c r="I148" s="154">
        <f>SUM(C142:C148)/7</f>
        <v/>
      </c>
      <c r="J148" s="100">
        <f>SUM(C141:C148)/8</f>
        <v/>
      </c>
      <c r="K148" s="133">
        <f>SUM(C140:C148)/9</f>
        <v/>
      </c>
      <c r="L148" s="162">
        <f>SUM(C139:C148)/10</f>
        <v/>
      </c>
      <c r="M148" s="132">
        <f>SUM(C138:C148)/11</f>
        <v/>
      </c>
      <c r="N148" s="145">
        <f>SUM(C137:C148)/12</f>
        <v/>
      </c>
      <c r="O148" s="164">
        <f>SUM(C136:C148)/13</f>
        <v/>
      </c>
      <c r="P148" s="186">
        <f>SUM(C135:C148)/14</f>
        <v/>
      </c>
      <c r="Q148" s="152">
        <f>SUM(C134:C148)/15</f>
        <v/>
      </c>
      <c r="R148" s="176">
        <f>SUM(C133:C148)/16</f>
        <v/>
      </c>
      <c r="S148" s="176">
        <f>SUM(C132:C148)/17</f>
        <v/>
      </c>
      <c r="T148" s="176">
        <f>SUM(C131:C148)/18</f>
        <v/>
      </c>
      <c r="U148" s="131">
        <f>SUM(C130:C148)/19</f>
        <v/>
      </c>
      <c r="V148" s="118">
        <f>SUM(C129:C148)/20</f>
        <v/>
      </c>
    </row>
    <row r="149">
      <c r="A149" s="280" t="n">
        <v>46133</v>
      </c>
      <c r="B149" s="4" t="n">
        <v>1111.85</v>
      </c>
      <c r="C149" s="4" t="n">
        <v>1111.12</v>
      </c>
      <c r="D149" s="34">
        <f>SUM(C148:C149)/2</f>
        <v/>
      </c>
      <c r="E149" s="34">
        <f>SUM(C147:C149)/3</f>
        <v/>
      </c>
      <c r="F149" s="34">
        <f>SUM(C146:C149)/4</f>
        <v/>
      </c>
      <c r="G149" s="34">
        <f>SUM(C145:C149)/5</f>
        <v/>
      </c>
      <c r="H149" s="34">
        <f>SUM(C144:C149)/6</f>
        <v/>
      </c>
      <c r="I149" s="34">
        <f>SUM(C143:C149)/7</f>
        <v/>
      </c>
      <c r="J149" s="37">
        <f>SUM(C142:C149)/8</f>
        <v/>
      </c>
      <c r="K149" s="34">
        <f>SUM(C141:C149)/9</f>
        <v/>
      </c>
      <c r="L149" s="34">
        <f>SUM(C140:C149)/10</f>
        <v/>
      </c>
      <c r="M149" s="34">
        <f>SUM(C139:C149)/11</f>
        <v/>
      </c>
      <c r="N149" s="34">
        <f>SUM(C138:C149)/12</f>
        <v/>
      </c>
      <c r="O149" s="34">
        <f>SUM(C137:C149)/13</f>
        <v/>
      </c>
      <c r="P149" s="34">
        <f>SUM(C136:C149)/14</f>
        <v/>
      </c>
      <c r="Q149" s="34">
        <f>SUM(C135:C149)/15</f>
        <v/>
      </c>
      <c r="R149" s="4">
        <f>SUM(C134:C149)/16</f>
        <v/>
      </c>
      <c r="S149" s="4">
        <f>SUM(C133:C149)/17</f>
        <v/>
      </c>
      <c r="T149" s="4">
        <f>SUM(C132:C149)/18</f>
        <v/>
      </c>
      <c r="U149" s="4">
        <f>SUM(C131:C149)/19</f>
        <v/>
      </c>
      <c r="V149" s="4">
        <f>SUM(C130:C149)/20</f>
        <v/>
      </c>
    </row>
    <row r="150">
      <c r="A150" s="280" t="n">
        <v>46134</v>
      </c>
      <c r="B150" s="4" t="n">
        <v>1103.3</v>
      </c>
      <c r="C150" s="4" t="n">
        <v>1105.72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>
      <c r="A151" s="280" t="n">
        <v>46135</v>
      </c>
      <c r="B151" s="4" t="n">
        <v>1094.25</v>
      </c>
      <c r="C151" s="4" t="n">
        <v>1094.33</v>
      </c>
      <c r="D151" s="34">
        <f>SUM(C150:C151)/2</f>
        <v/>
      </c>
      <c r="E151" s="34">
        <f>SUM(C149:C151)/3</f>
        <v/>
      </c>
      <c r="F151" s="34">
        <f>SUM(C148:C151)/4</f>
        <v/>
      </c>
      <c r="G151" s="34">
        <f>SUM(C147:C151)/5</f>
        <v/>
      </c>
      <c r="H151" s="34">
        <f>SUM(C146:C151)/6</f>
        <v/>
      </c>
      <c r="I151" s="34">
        <f>SUM(C145:C151)/7</f>
        <v/>
      </c>
      <c r="J151" s="37">
        <f>SUM(C144:C151)/8</f>
        <v/>
      </c>
      <c r="K151" s="34">
        <f>SUM(C143:C151)/9</f>
        <v/>
      </c>
      <c r="L151" s="34">
        <f>SUM(C142:C151)/10</f>
        <v/>
      </c>
      <c r="M151" s="34">
        <f>SUM(C141:C151)/11</f>
        <v/>
      </c>
      <c r="N151" s="34">
        <f>SUM(C140:C151)/12</f>
        <v/>
      </c>
      <c r="O151" s="34">
        <f>SUM(C139:C151)/13</f>
        <v/>
      </c>
      <c r="P151" s="34">
        <f>SUM(C138:C151)/14</f>
        <v/>
      </c>
      <c r="Q151" s="34">
        <f>SUM(C137:C151)/15</f>
        <v/>
      </c>
      <c r="R151" s="4">
        <f>SUM(C136:C151)/16</f>
        <v/>
      </c>
      <c r="S151" s="4">
        <f>SUM(C135:C151)/17</f>
        <v/>
      </c>
      <c r="T151" s="4">
        <f>SUM(C134:C151)/18</f>
        <v/>
      </c>
      <c r="U151" s="4">
        <f>SUM(C133:C151)/19</f>
        <v/>
      </c>
      <c r="V151" s="4">
        <f>SUM(C132:C151)/20</f>
        <v/>
      </c>
    </row>
    <row r="152">
      <c r="A152" s="280" t="n">
        <v>46136</v>
      </c>
      <c r="B152" s="4" t="n">
        <v>1101.1</v>
      </c>
      <c r="C152" s="4" t="n">
        <v>1097.12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>
      <c r="A153" s="280" t="n">
        <v>46137</v>
      </c>
      <c r="B153" s="4" t="n"/>
      <c r="C153" s="4" t="n"/>
    </row>
    <row r="154">
      <c r="A154" s="280" t="n">
        <v>46138</v>
      </c>
      <c r="B154" s="4" t="n"/>
      <c r="C154" s="4" t="n"/>
    </row>
    <row r="155">
      <c r="A155" s="280" t="n">
        <v>46139</v>
      </c>
      <c r="B155" s="4" t="n"/>
      <c r="C155" s="4" t="n"/>
    </row>
    <row r="156">
      <c r="A156" s="280" t="n">
        <v>46140</v>
      </c>
      <c r="B156" s="4" t="n"/>
      <c r="C156" s="4" t="n"/>
    </row>
    <row r="157">
      <c r="A157" s="280" t="n">
        <v>46141</v>
      </c>
      <c r="B157" s="4" t="n"/>
      <c r="C157" s="4" t="n"/>
    </row>
    <row r="158">
      <c r="A158" s="280" t="n">
        <v>46142</v>
      </c>
      <c r="B158" s="4" t="n"/>
      <c r="C158" s="4" t="n"/>
    </row>
    <row r="159">
      <c r="A159" s="280" t="n">
        <v>46143</v>
      </c>
      <c r="B159" s="4" t="n"/>
      <c r="C159" s="4" t="n"/>
    </row>
    <row r="160">
      <c r="A160" s="280" t="n">
        <v>46144</v>
      </c>
      <c r="B160" s="4" t="n"/>
      <c r="C160" s="4" t="n"/>
    </row>
  </sheetData>
  <conditionalFormatting sqref="B2:C160">
    <cfRule type="expression" priority="1" dxfId="0">
      <formula>C2&gt;=B2</formula>
    </cfRule>
    <cfRule type="expression" priority="2" dxfId="1">
      <formula>B2&gt;=C2</formula>
    </cfRule>
  </conditionalFormatting>
  <conditionalFormatting sqref="D2:V108 D111:V119 D128:V130 D134:V135 D141:V141 D143:V147 D149:V152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71" customWidth="1" style="326" min="2" max="2"/>
    <col width="9.140000000000001" customWidth="1" style="326" min="3" max="3"/>
    <col width="8.710000000000001" customWidth="1" style="326" min="4" max="4"/>
    <col width="8.859999999999999" customWidth="1" style="326" min="5" max="5"/>
    <col width="8.289999999999999" customWidth="1" style="326" min="6" max="6"/>
    <col width="8.57" customWidth="1" style="326" min="7" max="7"/>
    <col width="8.289999999999999" customWidth="1" style="326" min="8" max="8"/>
    <col width="7.71" customWidth="1" style="326" min="9" max="9"/>
    <col width="7.86" customWidth="1" style="326" min="10" max="10"/>
    <col width="7.71" customWidth="1" style="326" min="11" max="11"/>
    <col width="7.86" customWidth="1" style="326" min="12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INDUSBANK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3" t="n">
        <v>740.75</v>
      </c>
      <c r="C2" s="34" t="n">
        <v>747.62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3" t="n">
        <v>740.75</v>
      </c>
      <c r="C3" s="34" t="n">
        <v>740.98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3" t="n">
        <v>712.75</v>
      </c>
      <c r="C4" s="34" t="n">
        <v>720.99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3" t="n">
        <v>723.4</v>
      </c>
      <c r="C5" s="34" t="n">
        <v>723.87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3" t="n">
        <v>735.55</v>
      </c>
      <c r="C6" s="34" t="n">
        <v>731.05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4" t="n">
        <v>743.15</v>
      </c>
      <c r="C7" s="34" t="n">
        <v>738.36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4" t="n">
        <v>747.4</v>
      </c>
      <c r="C8" s="34" t="n">
        <v>747.13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45936</v>
      </c>
      <c r="B9" s="34" t="n">
        <v>739.3</v>
      </c>
      <c r="C9" s="34" t="n">
        <v>743.85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45937</v>
      </c>
      <c r="B10" s="34" t="n">
        <v>749</v>
      </c>
      <c r="C10" s="34" t="n">
        <v>748.48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45938</v>
      </c>
      <c r="B11" s="34" t="n">
        <v>740.95</v>
      </c>
      <c r="C11" s="34" t="n">
        <v>745.84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4" t="n">
        <v>749.15</v>
      </c>
      <c r="C12" s="34" t="n">
        <v>748.46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45940</v>
      </c>
      <c r="B13" s="34" t="n">
        <v>763.35</v>
      </c>
      <c r="C13" s="34" t="n">
        <v>759.73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4" t="n">
        <v>759.9</v>
      </c>
      <c r="C14" s="34" t="n">
        <v>762.12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4" t="n">
        <v>750.4</v>
      </c>
      <c r="C15" s="34" t="n">
        <v>750.42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4" t="n">
        <v>740.1</v>
      </c>
      <c r="C16" s="34" t="n">
        <v>742.39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4" t="n">
        <v>739.5</v>
      </c>
      <c r="C17" s="34" t="n">
        <v>739.72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4" t="n">
        <v>751</v>
      </c>
      <c r="C18" s="4" t="n">
        <v>750.35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759.75</v>
      </c>
      <c r="C19" s="4" t="n">
        <v>754.03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758.45</v>
      </c>
      <c r="C20" s="4" t="n">
        <v>759.45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759.6</v>
      </c>
      <c r="C21" s="4" t="n">
        <v>761.13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755.05</v>
      </c>
      <c r="C22" s="4" t="n">
        <v>754.2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770.05</v>
      </c>
      <c r="C23" s="4" t="n">
        <v>764.61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799.75</v>
      </c>
      <c r="C24" s="4" t="n">
        <v>790.63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807.45</v>
      </c>
      <c r="C25" s="4" t="n">
        <v>803.1799999999999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800.95</v>
      </c>
      <c r="C26" s="4" t="n">
        <v>802.6900000000001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794.8</v>
      </c>
      <c r="C27" s="4" t="n">
        <v>798.5700000000001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796.9</v>
      </c>
      <c r="C28" s="4" t="n">
        <v>797.54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790.2</v>
      </c>
      <c r="C29" s="4" t="n">
        <v>792.58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786.2</v>
      </c>
      <c r="C30" s="4" t="n">
        <v>786.17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45968</v>
      </c>
      <c r="B31" s="4" t="n">
        <v>797.25</v>
      </c>
      <c r="C31" s="4" t="n">
        <v>791.24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45971</v>
      </c>
      <c r="B32" s="4" t="n">
        <v>799.35</v>
      </c>
      <c r="C32" s="4" t="n">
        <v>800.11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45972</v>
      </c>
      <c r="B33" s="4" t="n">
        <v>826.1</v>
      </c>
      <c r="C33" s="4" t="n">
        <v>820.11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45973</v>
      </c>
      <c r="B34" s="4" t="n">
        <v>864.4</v>
      </c>
      <c r="C34" s="4" t="n">
        <v>856.3099999999999</v>
      </c>
      <c r="D34" s="194">
        <f>SUM(C33:C34)/2</f>
        <v/>
      </c>
      <c r="E34" s="195">
        <f>SUM(C32:C34)/3</f>
        <v/>
      </c>
      <c r="F34" s="195">
        <f>SUM(C31:C34)/4</f>
        <v/>
      </c>
      <c r="G34" s="196">
        <f>SUM(C30:C34)/5</f>
        <v/>
      </c>
      <c r="H34" s="197">
        <f>SUM(C29:C34)/6</f>
        <v/>
      </c>
      <c r="I34" s="198">
        <f>SUM(C28:C34)/7</f>
        <v/>
      </c>
      <c r="J34" s="199">
        <f>SUM(C27:C34)/8</f>
        <v/>
      </c>
      <c r="K34" s="59">
        <f>SUM(C26:C34)/9</f>
        <v/>
      </c>
      <c r="L34" s="63">
        <f>SUM(C25:C34)/10</f>
        <v/>
      </c>
      <c r="M34" s="89">
        <f>SUM(C24:C34)/11</f>
        <v/>
      </c>
      <c r="N34" s="89">
        <f>SUM(C23:C34)/12</f>
        <v/>
      </c>
      <c r="O34" s="64">
        <f>SUM(C22:C34)/13</f>
        <v/>
      </c>
      <c r="P34" s="64">
        <f>SUM(C21:C34)/14</f>
        <v/>
      </c>
      <c r="Q34" s="64">
        <f>SUM(C20:C34)/15</f>
        <v/>
      </c>
      <c r="R34" s="73">
        <f>SUM(C19:C34)/16</f>
        <v/>
      </c>
      <c r="S34" s="89">
        <f>SUM(C18:C34)/17</f>
        <v/>
      </c>
      <c r="T34" s="90">
        <f>SUM(C17:C34)/18</f>
        <v/>
      </c>
      <c r="U34" s="91">
        <f>SUM(C16:C34)/19</f>
        <v/>
      </c>
      <c r="V34" s="200">
        <f>SUM(C15:C34)/20</f>
        <v/>
      </c>
    </row>
    <row r="35">
      <c r="A35" s="280" t="n">
        <v>45974</v>
      </c>
      <c r="B35" s="4" t="n">
        <v>863.45</v>
      </c>
      <c r="C35" s="4" t="n">
        <v>875.71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45975</v>
      </c>
      <c r="B36" s="4" t="n">
        <v>848.25</v>
      </c>
      <c r="C36" s="4" t="n">
        <v>856.73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45978</v>
      </c>
      <c r="B37" s="4" t="n">
        <v>854.05</v>
      </c>
      <c r="C37" s="4" t="n">
        <v>852.87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45979</v>
      </c>
      <c r="B38" s="4" t="n">
        <v>847.95</v>
      </c>
      <c r="C38" s="4" t="n">
        <v>850.34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45980</v>
      </c>
      <c r="B39" s="4" t="n">
        <v>839.6</v>
      </c>
      <c r="C39" s="4" t="n">
        <v>841.6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829.4</v>
      </c>
      <c r="C40" s="4" t="n">
        <v>833.37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846.55</v>
      </c>
      <c r="C41" s="4" t="n">
        <v>844.71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836.05</v>
      </c>
      <c r="C42" s="4" t="n">
        <v>843.4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839.9</v>
      </c>
      <c r="C43" s="4" t="n">
        <v>837.08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850.7</v>
      </c>
      <c r="C44" s="4" t="n">
        <v>852.67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857.45</v>
      </c>
      <c r="C45" s="4" t="n">
        <v>855.45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858.55</v>
      </c>
      <c r="C46" s="4" t="n">
        <v>857.54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847.15</v>
      </c>
      <c r="C47" s="4" t="n">
        <v>850.13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850.3</v>
      </c>
      <c r="C48" s="4" t="n">
        <v>851.17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846.9</v>
      </c>
      <c r="C49" s="4" t="n">
        <v>848.24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863</v>
      </c>
      <c r="C50" s="4" t="n">
        <v>864.42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870.1</v>
      </c>
      <c r="C51" s="4" t="n">
        <v>864.88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841.4</v>
      </c>
      <c r="C52" s="4" t="n">
        <v>847.34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46000</v>
      </c>
      <c r="B53" s="4" t="n">
        <v>844.35</v>
      </c>
      <c r="C53" s="4" t="n">
        <v>842.61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46001</v>
      </c>
      <c r="B54" s="4" t="n">
        <v>833.85</v>
      </c>
      <c r="C54" s="4" t="n">
        <v>838.71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835.55</v>
      </c>
      <c r="C55" s="4" t="n">
        <v>835.79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846.15</v>
      </c>
      <c r="C56" s="4" t="n">
        <v>844.9400000000001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851.25</v>
      </c>
      <c r="C57" s="4" t="n">
        <v>846.6799999999999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46007</v>
      </c>
      <c r="B58" s="4" t="n">
        <v>845.05</v>
      </c>
      <c r="C58" s="4" t="n">
        <v>846.1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833.85</v>
      </c>
      <c r="C59" s="4" t="n">
        <v>835.61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834.9</v>
      </c>
      <c r="C60" s="4" t="n">
        <v>833.85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844.7</v>
      </c>
      <c r="C61" s="4" t="n">
        <v>843.2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46013</v>
      </c>
      <c r="B62" s="4" t="n">
        <v>856.4</v>
      </c>
      <c r="C62" s="4" t="n">
        <v>855.77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849.9</v>
      </c>
      <c r="C63" s="4" t="n">
        <v>851.98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848.05</v>
      </c>
      <c r="C64" s="4" t="n">
        <v>850.97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849.85</v>
      </c>
      <c r="C65" s="4" t="n">
        <v>852.33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839.6</v>
      </c>
      <c r="C66" s="4" t="n">
        <v>843.86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841.5</v>
      </c>
      <c r="C67" s="4" t="n">
        <v>839.49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864.2</v>
      </c>
      <c r="C68" s="4" t="n">
        <v>860.15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890.2</v>
      </c>
      <c r="C69" s="4" t="n">
        <v>883.09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902.45</v>
      </c>
      <c r="C70" s="4" t="n">
        <v>902.95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899.95</v>
      </c>
      <c r="C71" s="4" t="n">
        <v>902.27</v>
      </c>
      <c r="D71" s="75">
        <f>SUM(C70:C71)/2</f>
        <v/>
      </c>
      <c r="E71" s="201">
        <f>SUM(C69:C71)/3</f>
        <v/>
      </c>
      <c r="F71" s="80">
        <f>SUM(C68:C71)/4</f>
        <v/>
      </c>
      <c r="G71" s="87">
        <f>SUM(C67:C71)/5</f>
        <v/>
      </c>
      <c r="H71" s="82">
        <f>SUM(C66:C71)/6</f>
        <v/>
      </c>
      <c r="I71" s="72">
        <f>SUM(C65:C71)/7</f>
        <v/>
      </c>
      <c r="J71" s="72">
        <f>SUM(C64:C71)/8</f>
        <v/>
      </c>
      <c r="K71" s="72">
        <f>SUM(C63:C71)/9</f>
        <v/>
      </c>
      <c r="L71" s="82">
        <f>SUM(C62:C71)/10</f>
        <v/>
      </c>
      <c r="M71" s="57">
        <f>SUM(C61:C71)/11</f>
        <v/>
      </c>
      <c r="N71" s="202">
        <f>SUM(C60:C71)/12</f>
        <v/>
      </c>
      <c r="O71" s="65">
        <f>SUM(C59:C71)/13</f>
        <v/>
      </c>
      <c r="P71" s="58">
        <f>SUM(C58:C71)/14</f>
        <v/>
      </c>
      <c r="Q71" s="65">
        <f>SUM(C57:C71)/15</f>
        <v/>
      </c>
      <c r="R71" s="64">
        <f>SUM(C56:C71)/16</f>
        <v/>
      </c>
      <c r="S71" s="73">
        <f>SUM(C55:C71)/17</f>
        <v/>
      </c>
      <c r="T71" s="73">
        <f>SUM(C54:C71)/18</f>
        <v/>
      </c>
      <c r="U71" s="73">
        <f>SUM(C53:C71)/19</f>
        <v/>
      </c>
      <c r="V71" s="64">
        <f>SUM(C52:C71)/20</f>
        <v/>
      </c>
    </row>
    <row r="72">
      <c r="A72" s="280" t="n">
        <v>46028</v>
      </c>
      <c r="B72" s="4" t="n">
        <v>914.25</v>
      </c>
      <c r="C72" s="4" t="n">
        <v>913.55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897.85</v>
      </c>
      <c r="C73" s="4" t="n">
        <v>903.24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46030</v>
      </c>
      <c r="B74" s="4" t="n">
        <v>883.45</v>
      </c>
      <c r="C74" s="4" t="n">
        <v>884.74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882.25</v>
      </c>
      <c r="C75" s="4" t="n">
        <v>884.28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46034</v>
      </c>
      <c r="B76" s="4" t="n">
        <v>905.45</v>
      </c>
      <c r="C76" s="4" t="n">
        <v>894.24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910.55</v>
      </c>
      <c r="C77" s="4" t="n">
        <v>903.72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944.5</v>
      </c>
      <c r="C78" s="4" t="n">
        <v>940.65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953.85</v>
      </c>
      <c r="C79" s="4" t="n">
        <v>951.54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949.8</v>
      </c>
      <c r="C80" s="4" t="n">
        <v>950.4400000000001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905.15</v>
      </c>
      <c r="C81" s="4" t="n">
        <v>917.2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907.15</v>
      </c>
      <c r="C82" s="4" t="n">
        <v>906.86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902.45</v>
      </c>
      <c r="C83" s="4" t="n">
        <v>902.55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892.45</v>
      </c>
      <c r="C84" s="4" t="n">
        <v>905.67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894.75</v>
      </c>
      <c r="C85" s="4" t="n">
        <v>879.61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901.7</v>
      </c>
      <c r="C86" s="4" t="n">
        <v>892.58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898.4</v>
      </c>
      <c r="C87" s="4" t="n">
        <v>897.54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896.1</v>
      </c>
      <c r="C88" s="4" t="n">
        <v>896.15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895.6</v>
      </c>
      <c r="C89" s="4" t="n">
        <v>893.05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910.25</v>
      </c>
      <c r="C90" s="4" t="n">
        <v>902.16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922.4</v>
      </c>
      <c r="C91" s="4" t="n">
        <v>938.9400000000001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921.3</v>
      </c>
      <c r="C92" s="4" t="n">
        <v>923.64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914.4</v>
      </c>
      <c r="C93" s="4" t="n">
        <v>910.7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46059</v>
      </c>
      <c r="B94" s="4" t="n">
        <v>903.6</v>
      </c>
      <c r="C94" s="4" t="n">
        <v>900.6799999999999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927.9</v>
      </c>
      <c r="C95" s="4" t="n">
        <v>925.79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927.6</v>
      </c>
      <c r="C96" s="4" t="n">
        <v>926.73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925</v>
      </c>
      <c r="C97" s="4" t="n">
        <v>922.95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922.7</v>
      </c>
      <c r="C98" s="4" t="n">
        <v>927.74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926.05</v>
      </c>
      <c r="C99" s="4" t="n">
        <v>919.1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46069</v>
      </c>
      <c r="B100" s="4" t="n">
        <v>931.9</v>
      </c>
      <c r="C100" s="4" t="n">
        <v>926.21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943.8</v>
      </c>
      <c r="C101" s="4" t="n">
        <v>944.21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944.65</v>
      </c>
      <c r="C102" s="4" t="n">
        <v>942.53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927.35</v>
      </c>
      <c r="C103" s="4" t="n">
        <v>936.1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926.05</v>
      </c>
      <c r="C104" s="4" t="n">
        <v>937.36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919.75</v>
      </c>
      <c r="C105" s="4" t="n">
        <v>920.05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931.4</v>
      </c>
      <c r="C106" s="4" t="n">
        <v>926.55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937.35</v>
      </c>
      <c r="C107" s="4" t="n">
        <v>937.0599999999999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964.6</v>
      </c>
      <c r="C108" s="4" t="n">
        <v>955.73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956.75</v>
      </c>
      <c r="C109" s="4" t="n">
        <v>958.24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942.5</v>
      </c>
      <c r="C110" s="4" t="n">
        <v>944.71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927.55</v>
      </c>
      <c r="C111" s="4" t="n">
        <v>927.16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937.2</v>
      </c>
      <c r="C112" s="4" t="n">
        <v>937.01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917.85</v>
      </c>
      <c r="C113" s="4" t="n">
        <v>931.64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881.2</v>
      </c>
      <c r="C114" s="4" t="n">
        <v>879.46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898.7</v>
      </c>
      <c r="C115" s="4" t="n">
        <v>895.75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877.15</v>
      </c>
      <c r="C116" s="4" t="n">
        <v>889.64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831.35</v>
      </c>
      <c r="C117" s="4" t="n">
        <v>838.98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814.4</v>
      </c>
      <c r="C118" s="4" t="n">
        <v>813.6799999999999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825.05</v>
      </c>
      <c r="C119" s="4" t="n">
        <v>820.97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820.85</v>
      </c>
      <c r="C120" s="4" t="n">
        <v>816.1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46099</v>
      </c>
      <c r="B121" s="4" t="n">
        <v>842.15</v>
      </c>
      <c r="C121" s="4" t="n">
        <v>833.7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816.3</v>
      </c>
      <c r="C122" s="4" t="n">
        <v>820.8200000000001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818.6</v>
      </c>
      <c r="C123" s="4" t="n">
        <v>821.75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778.35</v>
      </c>
      <c r="C124" s="4" t="n">
        <v>788.76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797.25</v>
      </c>
      <c r="C125" s="4" t="n">
        <v>787.46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818.4</v>
      </c>
      <c r="C126" s="4" t="n">
        <v>820.79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792.55</v>
      </c>
      <c r="C127" s="4" t="n">
        <v>794.34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752.45</v>
      </c>
      <c r="C128" s="4" t="n">
        <v>760.6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785.65</v>
      </c>
      <c r="C129" s="4" t="n">
        <v>782.26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778.7</v>
      </c>
      <c r="C130" s="50" t="n">
        <v>765.13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786.2</v>
      </c>
      <c r="C131" s="49" t="n">
        <v>773.1900000000001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784.8</v>
      </c>
      <c r="C132" s="4" t="n">
        <v>780.08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835.95</v>
      </c>
      <c r="C133" s="4" t="n">
        <v>831.87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814.55</v>
      </c>
      <c r="C134" s="4" t="n">
        <v>820.03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830.9</v>
      </c>
      <c r="C135" s="4" t="n">
        <v>828.88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818.9</v>
      </c>
      <c r="C136" s="4" t="n">
        <v>814.1799999999999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840.1</v>
      </c>
      <c r="C137" s="4" t="n">
        <v>838.47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46128</v>
      </c>
      <c r="B138" s="4" t="n">
        <v>847.9</v>
      </c>
      <c r="C138" s="4" t="n">
        <v>847.2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853.9</v>
      </c>
      <c r="C139" s="4" t="n">
        <v>849.3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851.95</v>
      </c>
      <c r="C140" s="4" t="n">
        <v>850.5599999999999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856.4</v>
      </c>
      <c r="C141" s="4" t="n">
        <v>860.08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870.1</v>
      </c>
      <c r="C142" s="4" t="n">
        <v>867.45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860.35</v>
      </c>
      <c r="C143" s="4" t="n">
        <v>861.39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847.95</v>
      </c>
      <c r="C144" s="4" t="n">
        <v>849.6900000000001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2:C152">
    <cfRule type="expression" priority="1" dxfId="0">
      <formula>C2&gt;=B2</formula>
    </cfRule>
    <cfRule type="expression" priority="2" dxfId="1">
      <formula>B2&gt;=C2</formula>
    </cfRule>
  </conditionalFormatting>
  <conditionalFormatting sqref="D2:V100 D103:V111 D120:V122 D126:V127 D133:V133 D135:V139 D141:V144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V1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86" customWidth="1" style="326" min="2" max="2"/>
    <col width="10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AXISBANK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45957</v>
      </c>
      <c r="B2" s="4" t="n">
        <v>1254.1</v>
      </c>
      <c r="C2" s="4" t="n">
        <v>1250.53</v>
      </c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45958</v>
      </c>
      <c r="B3" s="4" t="n">
        <v>1246.3</v>
      </c>
      <c r="C3" s="4" t="n">
        <v>1245.51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45959</v>
      </c>
      <c r="B4" s="4" t="n">
        <v>1248.8</v>
      </c>
      <c r="C4" s="4" t="n">
        <v>1244.58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45960</v>
      </c>
      <c r="B5" s="4" t="n">
        <v>1238.6</v>
      </c>
      <c r="C5" s="4" t="n">
        <v>1241.36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45961</v>
      </c>
      <c r="B6" s="4" t="n">
        <v>1232.8</v>
      </c>
      <c r="C6" s="4" t="n">
        <v>1234.96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45964</v>
      </c>
      <c r="B7" s="4" t="n">
        <v>1233.7</v>
      </c>
      <c r="C7" s="4" t="n">
        <v>1233.12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45965</v>
      </c>
      <c r="B8" s="4" t="n">
        <v>1226.6</v>
      </c>
      <c r="C8" s="4" t="n">
        <v>1227.19</v>
      </c>
      <c r="D8" s="84">
        <f>SUM(C7:C8)/2</f>
        <v/>
      </c>
      <c r="E8" s="307">
        <f>SUM(C6:C8)/3</f>
        <v/>
      </c>
      <c r="F8" s="95">
        <f>SUM(C5:C8)/4</f>
        <v/>
      </c>
      <c r="G8" s="217">
        <f>SUM(C4:C8)/5</f>
        <v/>
      </c>
      <c r="H8" s="79">
        <f>SUM(C3:C8)/6</f>
        <v/>
      </c>
      <c r="I8" s="80">
        <f>SUM(C2:C8)/7</f>
        <v/>
      </c>
      <c r="J8" s="86" t="n"/>
      <c r="K8" s="82" t="n"/>
      <c r="L8" s="88" t="n"/>
      <c r="M8" s="73" t="n"/>
      <c r="N8" s="59" t="n"/>
      <c r="O8" s="61" t="n"/>
      <c r="P8" s="200" t="n"/>
      <c r="Q8" s="198" t="n"/>
      <c r="R8" s="208" t="n"/>
      <c r="S8" s="194" t="n"/>
      <c r="T8" s="218" t="n"/>
      <c r="U8" s="219" t="n"/>
      <c r="V8" s="220" t="n"/>
    </row>
    <row r="9">
      <c r="A9" s="280" t="n">
        <v>45967</v>
      </c>
      <c r="B9" s="4" t="n">
        <v>1228.5</v>
      </c>
      <c r="C9" s="4" t="n">
        <v>1230.7</v>
      </c>
      <c r="D9" s="58">
        <f>SUM(C8:C9)/2</f>
        <v/>
      </c>
      <c r="E9" s="66">
        <f>SUM(C7:C9)/3</f>
        <v/>
      </c>
      <c r="F9" s="290">
        <f>SUM(C6:C9)/4</f>
        <v/>
      </c>
      <c r="G9" s="72">
        <f>SUM(C5:C9)/5</f>
        <v/>
      </c>
      <c r="H9" s="86">
        <f>SUM(C4:C9)/6</f>
        <v/>
      </c>
      <c r="I9" s="85">
        <f>SUM(C3:C9)/7</f>
        <v/>
      </c>
      <c r="J9" s="56">
        <f>SUM(C2:C9)/8</f>
        <v/>
      </c>
      <c r="K9" s="205" t="n"/>
      <c r="L9" s="82" t="n"/>
      <c r="M9" s="57" t="n"/>
      <c r="N9" s="202" t="n"/>
      <c r="O9" s="58" t="n"/>
      <c r="P9" s="64" t="n"/>
      <c r="Q9" s="89" t="n"/>
      <c r="R9" s="59" t="n"/>
      <c r="S9" s="62" t="n"/>
      <c r="T9" s="61" t="n"/>
      <c r="U9" s="226" t="n"/>
      <c r="V9" s="269" t="n"/>
    </row>
    <row r="10">
      <c r="A10" s="280" t="n">
        <v>45968</v>
      </c>
      <c r="B10" s="4" t="n">
        <v>1222.8</v>
      </c>
      <c r="C10" s="4" t="n">
        <v>1224.4</v>
      </c>
      <c r="D10" s="208">
        <f>SUM(C9:C10)/2</f>
        <v/>
      </c>
      <c r="E10" s="199">
        <f>SUM(C8:C10)/3</f>
        <v/>
      </c>
      <c r="F10" s="62">
        <f>SUM(C7:C10)/4</f>
        <v/>
      </c>
      <c r="G10" s="73">
        <f>SUM(C6:C10)/5</f>
        <v/>
      </c>
      <c r="H10" s="290">
        <f>SUM(C5:C10)/6</f>
        <v/>
      </c>
      <c r="I10" s="82">
        <f>SUM(C4:C10)/7</f>
        <v/>
      </c>
      <c r="J10" s="72">
        <f>SUM(C3:C10)/8</f>
        <v/>
      </c>
      <c r="K10" s="82">
        <f>SUM(C2:C10)/9</f>
        <v/>
      </c>
      <c r="L10" s="72" t="n"/>
      <c r="M10" s="72" t="n"/>
      <c r="N10" s="72" t="n"/>
      <c r="O10" s="83" t="n"/>
      <c r="P10" s="66" t="n"/>
      <c r="Q10" s="73" t="n"/>
      <c r="R10" s="90" t="n"/>
      <c r="S10" s="91" t="n"/>
      <c r="T10" s="200" t="n"/>
      <c r="U10" s="198" t="n"/>
      <c r="V10" s="208" t="n"/>
    </row>
    <row r="11">
      <c r="A11" s="280" t="n">
        <v>45971</v>
      </c>
      <c r="B11" s="4" t="n">
        <v>1217</v>
      </c>
      <c r="C11" s="4" t="n">
        <v>1222.83</v>
      </c>
      <c r="D11" s="222">
        <f>SUM(C10:C11)/2</f>
        <v/>
      </c>
      <c r="E11" s="223">
        <f>SUM(C9:C11)/3</f>
        <v/>
      </c>
      <c r="F11" s="208">
        <f>SUM(C8:C11)/4</f>
        <v/>
      </c>
      <c r="G11" s="224">
        <f>SUM(C7:C11)/5</f>
        <v/>
      </c>
      <c r="H11" s="62">
        <f>SUM(C6:C11)/6</f>
        <v/>
      </c>
      <c r="I11" s="73">
        <f>SUM(C5:C11)/7</f>
        <v/>
      </c>
      <c r="J11" s="64">
        <f>SUM(C4:C11)/8</f>
        <v/>
      </c>
      <c r="K11" s="202">
        <f>SUM(C3:C11)/9</f>
        <v/>
      </c>
      <c r="L11" s="65">
        <f>SUM(C2:C11)/10</f>
        <v/>
      </c>
      <c r="M11" s="88" t="n"/>
      <c r="N11" s="88" t="n"/>
      <c r="O11" s="88" t="n"/>
      <c r="P11" s="202" t="n"/>
      <c r="Q11" s="64" t="n"/>
      <c r="R11" s="63" t="n"/>
      <c r="S11" s="61" t="n"/>
      <c r="T11" s="199" t="n"/>
      <c r="U11" s="206" t="n"/>
      <c r="V11" s="207" t="n"/>
    </row>
    <row r="12">
      <c r="A12" s="280" t="n">
        <v>45972</v>
      </c>
      <c r="B12" s="4" t="n">
        <v>1222.5</v>
      </c>
      <c r="C12" s="4" t="n">
        <v>1219.39</v>
      </c>
      <c r="D12" s="84">
        <f>SUM(C11:C12)/2</f>
        <v/>
      </c>
      <c r="E12" s="204">
        <f>SUM(C10:C12)/3</f>
        <v/>
      </c>
      <c r="F12" s="81">
        <f>SUM(C9:C12)/4</f>
        <v/>
      </c>
      <c r="G12" s="72">
        <f>SUM(C8:C12)/5</f>
        <v/>
      </c>
      <c r="H12" s="65">
        <f>SUM(C7:C12)/6</f>
        <v/>
      </c>
      <c r="I12" s="225">
        <f>SUM(C6:C12)/7</f>
        <v/>
      </c>
      <c r="J12" s="59">
        <f>SUM(C5:C12)/8</f>
        <v/>
      </c>
      <c r="K12" s="60">
        <f>SUM(C4:C12)/9</f>
        <v/>
      </c>
      <c r="L12" s="60">
        <f>SUM(C3:C12)/10</f>
        <v/>
      </c>
      <c r="M12" s="61">
        <f>SUM(C2:C12)/11</f>
        <v/>
      </c>
      <c r="N12" s="61" t="n"/>
      <c r="O12" s="61" t="n"/>
      <c r="P12" s="61" t="n"/>
      <c r="Q12" s="61" t="n"/>
      <c r="R12" s="60" t="n"/>
      <c r="S12" s="61" t="n"/>
      <c r="T12" s="61" t="n"/>
      <c r="U12" s="91" t="n"/>
      <c r="V12" s="199" t="n"/>
    </row>
    <row r="13">
      <c r="A13" s="280" t="n">
        <v>45973</v>
      </c>
      <c r="B13" s="4" t="n">
        <v>1221.6</v>
      </c>
      <c r="C13" s="4" t="n">
        <v>1225.21</v>
      </c>
      <c r="D13" s="59">
        <f>SUM(C12:C13)/2</f>
        <v/>
      </c>
      <c r="E13" s="206">
        <f>SUM(C11:C13)/3</f>
        <v/>
      </c>
      <c r="F13" s="220">
        <f>SUM(C10:C13)/4</f>
        <v/>
      </c>
      <c r="G13" s="240">
        <f>SUM(C9:C13)/5</f>
        <v/>
      </c>
      <c r="H13" s="219">
        <f>SUM(C8:C13)/6</f>
        <v/>
      </c>
      <c r="I13" s="218">
        <f>SUM(C7:C13)/7</f>
        <v/>
      </c>
      <c r="J13" s="241">
        <f>SUM(C6:C13)/8</f>
        <v/>
      </c>
      <c r="K13" s="207">
        <f>SUM(C5:C13)/9</f>
        <v/>
      </c>
      <c r="L13" s="199">
        <f>SUM(C4:C13)/10</f>
        <v/>
      </c>
      <c r="M13" s="308">
        <f>SUM(C3:C13)/11</f>
        <v/>
      </c>
      <c r="N13" s="61">
        <f>SUM(C2:C13)/12</f>
        <v/>
      </c>
      <c r="O13" s="62" t="n"/>
      <c r="P13" s="59" t="n"/>
      <c r="Q13" s="63" t="n"/>
      <c r="R13" s="89" t="n"/>
      <c r="S13" s="73" t="n"/>
      <c r="T13" s="58" t="n"/>
      <c r="U13" s="202" t="n"/>
      <c r="V13" s="66" t="n"/>
    </row>
    <row r="14">
      <c r="A14" s="280" t="n">
        <v>45974</v>
      </c>
      <c r="B14" s="4" t="n">
        <v>1225.2</v>
      </c>
      <c r="C14" s="4" t="n">
        <v>1226.17</v>
      </c>
      <c r="D14" s="59">
        <f>SUM(C13:C14)/2</f>
        <v/>
      </c>
      <c r="E14" s="199">
        <f>SUM(C12:C14)/3</f>
        <v/>
      </c>
      <c r="F14" s="208">
        <f>SUM(C11:C14)/4</f>
        <v/>
      </c>
      <c r="G14" s="208">
        <f>SUM(C10:C14)/5</f>
        <v/>
      </c>
      <c r="H14" s="208">
        <f>SUM(C9:C14)/6</f>
        <v/>
      </c>
      <c r="I14" s="198">
        <f>SUM(C8:C14)/7</f>
        <v/>
      </c>
      <c r="J14" s="200">
        <f>SUM(C7:C14)/8</f>
        <v/>
      </c>
      <c r="K14" s="61">
        <f>SUM(C6:C14)/9</f>
        <v/>
      </c>
      <c r="L14" s="63">
        <f>SUM(C5:C14)/10</f>
        <v/>
      </c>
      <c r="M14" s="89">
        <f>SUM(C4:C14)/11</f>
        <v/>
      </c>
      <c r="N14" s="309">
        <f>SUM(C3:C14)/12</f>
        <v/>
      </c>
      <c r="O14" s="73">
        <f>SUM(C2:C14)/13</f>
        <v/>
      </c>
      <c r="P14" s="58" t="n"/>
      <c r="Q14" s="58" t="n"/>
      <c r="R14" s="58" t="n"/>
      <c r="S14" s="64" t="n"/>
      <c r="T14" s="225" t="n"/>
      <c r="U14" s="59" t="n"/>
      <c r="V14" s="61" t="n"/>
    </row>
    <row r="15">
      <c r="A15" s="280" t="n">
        <v>45975</v>
      </c>
      <c r="B15" s="4" t="n">
        <v>1241.6</v>
      </c>
      <c r="C15" s="4" t="n">
        <v>1238.53</v>
      </c>
      <c r="D15" s="56">
        <f>SUM(C14:C15)/2</f>
        <v/>
      </c>
      <c r="E15" s="58">
        <f>SUM(C13:C15)/3</f>
        <v/>
      </c>
      <c r="F15" s="63">
        <f>SUM(C12:C15)/4</f>
        <v/>
      </c>
      <c r="G15" s="199">
        <f>SUM(C11:C15)/5</f>
        <v/>
      </c>
      <c r="H15" s="206">
        <f>SUM(C10:C15)/6</f>
        <v/>
      </c>
      <c r="I15" s="206">
        <f>SUM(C9:C15)/7</f>
        <v/>
      </c>
      <c r="J15" s="199">
        <f>SUM(C8:C15)/8</f>
        <v/>
      </c>
      <c r="K15" s="91">
        <f>SUM(C7:C15)/9</f>
        <v/>
      </c>
      <c r="L15" s="62">
        <f>SUM(C6:C15)/10</f>
        <v/>
      </c>
      <c r="M15" s="225">
        <f>SUM(C5:C15)/11</f>
        <v/>
      </c>
      <c r="N15" s="73">
        <f>SUM(C4:C15)/12</f>
        <v/>
      </c>
      <c r="O15" s="310">
        <f>SUM(C3:C15)/13</f>
        <v/>
      </c>
      <c r="P15" s="64">
        <f>SUM(C2:C15)/14</f>
        <v/>
      </c>
      <c r="Q15" s="65" t="n"/>
      <c r="R15" s="65" t="n"/>
      <c r="S15" s="65" t="n"/>
      <c r="T15" s="58" t="n"/>
      <c r="U15" s="73" t="n"/>
      <c r="V15" s="63" t="n"/>
    </row>
    <row r="16">
      <c r="A16" s="280" t="n">
        <v>45978</v>
      </c>
      <c r="B16" s="4" t="n">
        <v>1249.6</v>
      </c>
      <c r="C16" s="295" t="n">
        <v>1252.57</v>
      </c>
      <c r="D16" s="163">
        <f>SUM(C15:C16)/2</f>
        <v/>
      </c>
      <c r="E16" s="128">
        <f>SUM(C14:C16)/3</f>
        <v/>
      </c>
      <c r="F16" s="163">
        <f>SUM(C13:C16)/4</f>
        <v/>
      </c>
      <c r="G16" s="148">
        <f>SUM(C12:C16)/5</f>
        <v/>
      </c>
      <c r="H16" s="270">
        <f>SUM(C11:C16)/6</f>
        <v/>
      </c>
      <c r="I16" s="163">
        <f>SUM(C10:C16)/7</f>
        <v/>
      </c>
      <c r="J16" s="175">
        <f>SUM(C9:C16)/8</f>
        <v/>
      </c>
      <c r="K16" s="150">
        <f>SUM(C8:C16)/9</f>
        <v/>
      </c>
      <c r="L16" s="130">
        <f>SUM(C7:C16)/10</f>
        <v/>
      </c>
      <c r="M16" s="271">
        <f>SUM(C6:C16)/11</f>
        <v/>
      </c>
      <c r="N16" s="264">
        <f>SUM(C5:C16)/12</f>
        <v/>
      </c>
      <c r="O16" s="160">
        <f>SUM(C4:C16)/13</f>
        <v/>
      </c>
      <c r="P16" s="118">
        <f>SUM(C3:C16)/14</f>
        <v/>
      </c>
      <c r="Q16" s="152">
        <f>SUM(C2:C16)/15</f>
        <v/>
      </c>
      <c r="R16" s="145" t="n"/>
      <c r="S16" s="165" t="n"/>
      <c r="T16" s="132" t="n"/>
      <c r="U16" s="162" t="n"/>
      <c r="V16" s="166" t="n"/>
    </row>
    <row r="17">
      <c r="A17" s="280" t="n">
        <v>45979</v>
      </c>
      <c r="B17" s="4" t="n">
        <v>1265.4</v>
      </c>
      <c r="C17" s="4" t="n">
        <v>1262.85</v>
      </c>
      <c r="D17" s="55">
        <f>SUM(C16:C17)/2</f>
        <v/>
      </c>
      <c r="E17" s="311">
        <f>SUM(C15:C17)/3</f>
        <v/>
      </c>
      <c r="F17" s="56">
        <f>SUM(C14:C17)/4</f>
        <v/>
      </c>
      <c r="G17" s="57">
        <f>SUM(C13:C17)/5</f>
        <v/>
      </c>
      <c r="H17" s="58">
        <f>SUM(C12:C17)/6</f>
        <v/>
      </c>
      <c r="I17" s="59">
        <f>SUM(C11:C17)/7</f>
        <v/>
      </c>
      <c r="J17" s="60">
        <f>SUM(C10:C17)/8</f>
        <v/>
      </c>
      <c r="K17" s="61">
        <f>SUM(C9:C17)/9</f>
        <v/>
      </c>
      <c r="L17" s="62">
        <f>SUM(C8:C17)/10</f>
        <v/>
      </c>
      <c r="M17" s="59">
        <f>SUM(C7:C17)/11</f>
        <v/>
      </c>
      <c r="N17" s="63">
        <f>SUM(C6:C17)/12</f>
        <v/>
      </c>
      <c r="O17" s="64">
        <f>SUM(C5:C17)/13</f>
        <v/>
      </c>
      <c r="P17" s="64">
        <f>SUM(C4:C17)/14</f>
        <v/>
      </c>
      <c r="Q17" s="65">
        <f>SUM(C3:C17)/15</f>
        <v/>
      </c>
      <c r="R17" s="58">
        <f>SUM(C2:C17)/16</f>
        <v/>
      </c>
      <c r="S17" s="66" t="n"/>
      <c r="T17" s="66" t="n"/>
      <c r="U17" s="66" t="n"/>
      <c r="V17" s="65" t="n"/>
    </row>
    <row r="18">
      <c r="A18" s="280" t="n">
        <v>45980</v>
      </c>
      <c r="B18" s="4" t="n">
        <v>1270.4</v>
      </c>
      <c r="C18" s="4" t="n">
        <v>1267.09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45981</v>
      </c>
      <c r="B19" s="4" t="n">
        <v>1285.2</v>
      </c>
      <c r="C19" s="4" t="n">
        <v>1281.17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45982</v>
      </c>
      <c r="B20" s="4" t="n">
        <v>1275.8</v>
      </c>
      <c r="C20" s="4" t="n">
        <v>1279.13</v>
      </c>
      <c r="D20" s="67">
        <f>SUM(C19:C20)/2</f>
        <v/>
      </c>
      <c r="E20" s="68">
        <f>SUM(C18:C20)/3</f>
        <v/>
      </c>
      <c r="F20" s="68">
        <f>SUM(C17:C20)/4</f>
        <v/>
      </c>
      <c r="G20" s="69">
        <f>SUM(C16:C20)/5</f>
        <v/>
      </c>
      <c r="H20" s="70">
        <f>SUM(C15:C20)/6</f>
        <v/>
      </c>
      <c r="I20" s="71">
        <f>SUM(C14:C20)/7</f>
        <v/>
      </c>
      <c r="J20" s="55">
        <f>SUM(C13:C20)/8</f>
        <v/>
      </c>
      <c r="K20" s="72">
        <f>SUM(C12:C20)/9</f>
        <v/>
      </c>
      <c r="L20" s="66">
        <f>SUM(C11:C20)/10</f>
        <v/>
      </c>
      <c r="M20" s="64">
        <f>SUM(C10:C20)/11</f>
        <v/>
      </c>
      <c r="N20" s="73">
        <f>SUM(C9:C20)/12</f>
        <v/>
      </c>
      <c r="O20" s="73">
        <f>SUM(C8:C20)/13</f>
        <v/>
      </c>
      <c r="P20" s="64">
        <f>SUM(C7:C20)/14</f>
        <v/>
      </c>
      <c r="Q20" s="65">
        <f>SUM(C6:C20)/15</f>
        <v/>
      </c>
      <c r="R20" s="57">
        <f>SUM(C5:C20)/16</f>
        <v/>
      </c>
      <c r="S20" s="57">
        <f>SUM(C4:C20)/17</f>
        <v/>
      </c>
      <c r="T20" s="57">
        <f>SUM(C3:C20)/18</f>
        <v/>
      </c>
      <c r="U20" s="57">
        <f>SUM(C2:C20)/19</f>
        <v/>
      </c>
      <c r="V20" s="57" t="n"/>
    </row>
    <row r="21">
      <c r="A21" s="280" t="n">
        <v>45985</v>
      </c>
      <c r="B21" s="4" t="n">
        <v>1269</v>
      </c>
      <c r="C21" s="4" t="n">
        <v>1275.95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227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45986</v>
      </c>
      <c r="B22" s="4" t="n">
        <v>1266.3</v>
      </c>
      <c r="C22" s="4" t="n">
        <v>1269.94</v>
      </c>
      <c r="D22" s="203">
        <f>SUM(C21:C22)/2</f>
        <v/>
      </c>
      <c r="E22" s="95">
        <f>SUM(C20:C22)/3</f>
        <v/>
      </c>
      <c r="F22" s="203">
        <f>SUM(C19:C22)/4</f>
        <v/>
      </c>
      <c r="G22" s="201">
        <f>SUM(C18:C22)/5</f>
        <v/>
      </c>
      <c r="H22" s="201">
        <f>SUM(C17:C22)/6</f>
        <v/>
      </c>
      <c r="I22" s="79">
        <f>SUM(C16:C22)/7</f>
        <v/>
      </c>
      <c r="J22" s="69">
        <f>SUM(C15:C22)/8</f>
        <v/>
      </c>
      <c r="K22" s="69">
        <f>SUM(C14:C22)/9</f>
        <v/>
      </c>
      <c r="L22" s="80">
        <f>SUM(C13:C22)/10</f>
        <v/>
      </c>
      <c r="M22" s="86">
        <f>SUM(C12:C22)/11</f>
        <v/>
      </c>
      <c r="N22" s="290">
        <f>SUM(C11:C22)/12</f>
        <v/>
      </c>
      <c r="O22" s="88">
        <f>SUM(C10:C22)/13</f>
        <v/>
      </c>
      <c r="P22" s="202">
        <f>SUM(C9:C22)/14</f>
        <v/>
      </c>
      <c r="Q22" s="202">
        <f>SUM(C8:C22)/15</f>
        <v/>
      </c>
      <c r="R22" s="202">
        <f>SUM(C7:C22)/16</f>
        <v/>
      </c>
      <c r="S22" s="88">
        <f>SUM(C6:C22)/17</f>
        <v/>
      </c>
      <c r="T22" s="83">
        <f>SUM(C5:C22)/18</f>
        <v/>
      </c>
      <c r="U22" s="57">
        <f>SUM(C4:C22)/19</f>
        <v/>
      </c>
      <c r="V22" s="82">
        <f>SUM(C3:C22)/20</f>
        <v/>
      </c>
    </row>
    <row r="23">
      <c r="A23" s="280" t="n">
        <v>45987</v>
      </c>
      <c r="B23" s="4" t="n">
        <v>1290.2</v>
      </c>
      <c r="C23" s="4" t="n">
        <v>1287.69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227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45988</v>
      </c>
      <c r="B24" s="4" t="n">
        <v>1287.3</v>
      </c>
      <c r="C24" s="4" t="n">
        <v>1290.15</v>
      </c>
      <c r="D24" s="74">
        <f>SUM(C23:C24)/2</f>
        <v/>
      </c>
      <c r="E24" s="75">
        <f>SUM(C22:C24)/3</f>
        <v/>
      </c>
      <c r="F24" s="75">
        <f>SUM(C21:C24)/4</f>
        <v/>
      </c>
      <c r="G24" s="76">
        <f>SUM(C20:C24)/5</f>
        <v/>
      </c>
      <c r="H24" s="75">
        <f>SUM(C19:C24)/6</f>
        <v/>
      </c>
      <c r="I24" s="77">
        <f>SUM(C18:C24)/7</f>
        <v/>
      </c>
      <c r="J24" s="78">
        <f>SUM(C17:C24)/8</f>
        <v/>
      </c>
      <c r="K24" s="68">
        <f>SUM(C16:C24)/9</f>
        <v/>
      </c>
      <c r="L24" s="68">
        <f>SUM(C15:C24)/10</f>
        <v/>
      </c>
      <c r="M24" s="79">
        <f>SUM(C14:C24)/11</f>
        <v/>
      </c>
      <c r="N24" s="71">
        <f>SUM(C13:C24)/12</f>
        <v/>
      </c>
      <c r="O24" s="80">
        <f>SUM(C12:C24)/13</f>
        <v/>
      </c>
      <c r="P24" s="81">
        <f>SUM(C11:C24)/14</f>
        <v/>
      </c>
      <c r="Q24" s="82">
        <f>SUM(C10:C24)/15</f>
        <v/>
      </c>
      <c r="R24" s="312">
        <f>SUM(C9:C24)/16</f>
        <v/>
      </c>
      <c r="S24" s="313">
        <f>SUM(C8:C24)/17</f>
        <v/>
      </c>
      <c r="T24" s="57">
        <f>SUM(C7:C24)/18</f>
        <v/>
      </c>
      <c r="U24" s="82">
        <f>SUM(C6:C24)/19</f>
        <v/>
      </c>
      <c r="V24" s="72">
        <f>SUM(C5:C24)/20</f>
        <v/>
      </c>
    </row>
    <row r="25">
      <c r="A25" s="280" t="n">
        <v>45989</v>
      </c>
      <c r="B25" s="4" t="n">
        <v>1279.7</v>
      </c>
      <c r="C25" s="4" t="n">
        <v>1279.69</v>
      </c>
      <c r="D25" s="84">
        <f>SUM(C24:C25)/2</f>
        <v/>
      </c>
      <c r="E25" s="69">
        <f>SUM(C23:C25)/3</f>
        <v/>
      </c>
      <c r="F25" s="85">
        <f>SUM(C22:C25)/4</f>
        <v/>
      </c>
      <c r="G25" s="80">
        <f>SUM(C21:C25)/5</f>
        <v/>
      </c>
      <c r="H25" s="80">
        <f>SUM(C20:C25)/6</f>
        <v/>
      </c>
      <c r="I25" s="86">
        <f>SUM(C19:C25)/7</f>
        <v/>
      </c>
      <c r="J25" s="87">
        <f>SUM(C18:C25)/8</f>
        <v/>
      </c>
      <c r="K25" s="72">
        <f>SUM(C17:C25)/9</f>
        <v/>
      </c>
      <c r="L25" s="57">
        <f>SUM(C16:C25)/10</f>
        <v/>
      </c>
      <c r="M25" s="57">
        <f>SUM(C15:C25)/11</f>
        <v/>
      </c>
      <c r="N25" s="88">
        <f>SUM(C14:C25)/12</f>
        <v/>
      </c>
      <c r="O25" s="64">
        <f>SUM(C13:C25)/13</f>
        <v/>
      </c>
      <c r="P25" s="89">
        <f>SUM(C12:C25)/14</f>
        <v/>
      </c>
      <c r="Q25" s="90">
        <f>SUM(C11:C25)/15</f>
        <v/>
      </c>
      <c r="R25" s="61">
        <f>SUM(C10:C25)/16</f>
        <v/>
      </c>
      <c r="S25" s="91">
        <f>SUM(C9:C25)/17</f>
        <v/>
      </c>
      <c r="T25" s="314">
        <f>SUM(C8:C25)/18</f>
        <v/>
      </c>
      <c r="U25" s="314">
        <f>SUM(C7:C25)/19</f>
        <v/>
      </c>
      <c r="V25" s="314">
        <f>SUM(C6:C25)/20</f>
        <v/>
      </c>
    </row>
    <row r="26">
      <c r="A26" s="280" t="n">
        <v>45992</v>
      </c>
      <c r="B26" s="4" t="n">
        <v>1275.7</v>
      </c>
      <c r="C26" s="4" t="n">
        <v>1276.22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236">
        <f>SUM(C7:C26)/20</f>
        <v/>
      </c>
    </row>
    <row r="27">
      <c r="A27" s="280" t="n">
        <v>45993</v>
      </c>
      <c r="B27" s="4" t="n">
        <v>1258</v>
      </c>
      <c r="C27" s="4" t="n">
        <v>1263.45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45994</v>
      </c>
      <c r="B28" s="4" t="n">
        <v>1270.7</v>
      </c>
      <c r="C28" s="4" t="n">
        <v>1265.66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45995</v>
      </c>
      <c r="B29" s="4" t="n">
        <v>1280</v>
      </c>
      <c r="C29" s="4" t="n">
        <v>1277.89</v>
      </c>
      <c r="D29" s="84">
        <f>SUM(C28:C29)/2</f>
        <v/>
      </c>
      <c r="E29" s="78">
        <f>SUM(C27:C29)/3</f>
        <v/>
      </c>
      <c r="F29" s="79">
        <f>SUM(C26:C29)/4</f>
        <v/>
      </c>
      <c r="G29" s="71">
        <f>SUM(C25:C29)/5</f>
        <v/>
      </c>
      <c r="H29" s="85">
        <f>SUM(C24:C29)/6</f>
        <v/>
      </c>
      <c r="I29" s="88">
        <f>SUM(C23:C29)/7</f>
        <v/>
      </c>
      <c r="J29" s="59">
        <f>SUM(C22:C29)/8</f>
        <v/>
      </c>
      <c r="K29" s="199">
        <f>SUM(C21:C29)/9</f>
        <v/>
      </c>
      <c r="L29" s="206">
        <f>SUM(C20:C29)/10</f>
        <v/>
      </c>
      <c r="M29" s="198">
        <f>SUM(C19:C29)/11</f>
        <v/>
      </c>
      <c r="N29" s="207">
        <f>SUM(C18:C29)/12</f>
        <v/>
      </c>
      <c r="O29" s="197">
        <f>SUM(C17:C29)/13</f>
        <v/>
      </c>
      <c r="P29" s="218">
        <f>SUM(C16:C29)/14</f>
        <v/>
      </c>
      <c r="Q29" s="222">
        <f>SUM(C15:C29)/15</f>
        <v/>
      </c>
      <c r="R29" s="210">
        <f>SUM(C14:C29)/16</f>
        <v/>
      </c>
      <c r="S29" s="242">
        <f>SUM(C13:C29)/17</f>
        <v/>
      </c>
      <c r="T29" s="112">
        <f>SUM(C12:C29)/18</f>
        <v/>
      </c>
      <c r="U29" s="139">
        <f>SUM(C11:C29)/19</f>
        <v/>
      </c>
      <c r="V29" s="127">
        <f>SUM(C10:C29)/20</f>
        <v/>
      </c>
    </row>
    <row r="30">
      <c r="A30" s="280" t="n">
        <v>45996</v>
      </c>
      <c r="B30" s="4" t="n">
        <v>1282.5</v>
      </c>
      <c r="C30" s="4" t="n">
        <v>1278.2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45999</v>
      </c>
      <c r="B31" s="4" t="n">
        <v>1273.8</v>
      </c>
      <c r="C31" s="4" t="n">
        <v>1272.94</v>
      </c>
      <c r="D31" s="74">
        <f>SUM(C30:C31)/2</f>
        <v/>
      </c>
      <c r="E31" s="74">
        <f>SUM(C29:C31)/3</f>
        <v/>
      </c>
      <c r="F31" s="74">
        <f>SUM(C28:C31)/4</f>
        <v/>
      </c>
      <c r="G31" s="74">
        <f>SUM(C27:C31)/5</f>
        <v/>
      </c>
      <c r="H31" s="94">
        <f>SUM(C26:C31)/6</f>
        <v/>
      </c>
      <c r="I31" s="94">
        <f>SUM(C25:C31)/7</f>
        <v/>
      </c>
      <c r="J31" s="94">
        <f>SUM(C24:C31)/8</f>
        <v/>
      </c>
      <c r="K31" s="74">
        <f>SUM(C23:C31)/9</f>
        <v/>
      </c>
      <c r="L31" s="74">
        <f>SUM(C22:C31)/10</f>
        <v/>
      </c>
      <c r="M31" s="74">
        <f>SUM(C21:C31)/11</f>
        <v/>
      </c>
      <c r="N31" s="74">
        <f>SUM(C20:C31)/12</f>
        <v/>
      </c>
      <c r="O31" s="74">
        <f>SUM(C19:C31)/13</f>
        <v/>
      </c>
      <c r="P31" s="74">
        <f>SUM(C18:C31)/14</f>
        <v/>
      </c>
      <c r="Q31" s="74">
        <f>SUM(C17:C31)/15</f>
        <v/>
      </c>
      <c r="R31" s="74">
        <f>SUM(C16:C31)/16</f>
        <v/>
      </c>
      <c r="S31" s="74">
        <f>SUM(C15:C31)/17</f>
        <v/>
      </c>
      <c r="T31" s="74">
        <f>SUM(C14:C31)/18</f>
        <v/>
      </c>
      <c r="U31" s="76">
        <f>SUM(C13:C31)/19</f>
        <v/>
      </c>
      <c r="V31" s="95">
        <f>SUM(C12:C31)/20</f>
        <v/>
      </c>
    </row>
    <row r="32">
      <c r="A32" s="280" t="n">
        <v>46000</v>
      </c>
      <c r="B32" s="4" t="n">
        <v>1275.9</v>
      </c>
      <c r="C32" s="4" t="n">
        <v>1274.64</v>
      </c>
      <c r="D32" s="84">
        <f>SUM(C31:C32)/2</f>
        <v/>
      </c>
      <c r="E32" s="74">
        <f>SUM(C30:C32)/3</f>
        <v/>
      </c>
      <c r="F32" s="78">
        <f>SUM(C29:C32)/4</f>
        <v/>
      </c>
      <c r="G32" s="85">
        <f>SUM(C28:C32)/5</f>
        <v/>
      </c>
      <c r="H32" s="72">
        <f>SUM(C27:C32)/6</f>
        <v/>
      </c>
      <c r="I32" s="57">
        <f>SUM(C26:C32)/7</f>
        <v/>
      </c>
      <c r="J32" s="65">
        <f>SUM(C25:C32)/8</f>
        <v/>
      </c>
      <c r="K32" s="64">
        <f>SUM(C24:C32)/9</f>
        <v/>
      </c>
      <c r="L32" s="89">
        <f>SUM(C23:C32)/10</f>
        <v/>
      </c>
      <c r="M32" s="63">
        <f>SUM(C22:C32)/11</f>
        <v/>
      </c>
      <c r="N32" s="63">
        <f>SUM(C21:C32)/12</f>
        <v/>
      </c>
      <c r="O32" s="63">
        <f>SUM(C20:C32)/13</f>
        <v/>
      </c>
      <c r="P32" s="90">
        <f>SUM(C19:C32)/14</f>
        <v/>
      </c>
      <c r="Q32" s="61">
        <f>SUM(C18:C32)/15</f>
        <v/>
      </c>
      <c r="R32" s="226">
        <f>SUM(C17:C32)/16</f>
        <v/>
      </c>
      <c r="S32" s="200">
        <f>SUM(C16:C32)/17</f>
        <v/>
      </c>
      <c r="T32" s="224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46001</v>
      </c>
      <c r="B33" s="4" t="n">
        <v>1278.6</v>
      </c>
      <c r="C33" s="4" t="n">
        <v>1276.96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46002</v>
      </c>
      <c r="B34" s="4" t="n">
        <v>1272.7</v>
      </c>
      <c r="C34" s="4" t="n">
        <v>1275.96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46003</v>
      </c>
      <c r="B35" s="4" t="n">
        <v>1286.1</v>
      </c>
      <c r="C35" s="4" t="n">
        <v>1286.75</v>
      </c>
      <c r="D35" s="206">
        <f>SUM(C34:C35)/2</f>
        <v/>
      </c>
      <c r="E35" s="206">
        <f>SUM(C33:C35)/3</f>
        <v/>
      </c>
      <c r="F35" s="91">
        <f>SUM(C32:C35)/4</f>
        <v/>
      </c>
      <c r="G35" s="63">
        <f>SUM(C31:C35)/5</f>
        <v/>
      </c>
      <c r="H35" s="73">
        <f>SUM(C30:C35)/6</f>
        <v/>
      </c>
      <c r="I35" s="73">
        <f>SUM(C29:C35)/7</f>
        <v/>
      </c>
      <c r="J35" s="58">
        <f>SUM(C28:C35)/8</f>
        <v/>
      </c>
      <c r="K35" s="88">
        <f>SUM(C27:C35)/9</f>
        <v/>
      </c>
      <c r="L35" s="82">
        <f>SUM(C26:C35)/10</f>
        <v/>
      </c>
      <c r="M35" s="81">
        <f>SUM(C25:C35)/11</f>
        <v/>
      </c>
      <c r="N35" s="86">
        <f>SUM(C24:C35)/12</f>
        <v/>
      </c>
      <c r="O35" s="72">
        <f>SUM(C23:C35)/13</f>
        <v/>
      </c>
      <c r="P35" s="72">
        <f>SUM(C22:C35)/14</f>
        <v/>
      </c>
      <c r="Q35" s="72">
        <f>SUM(C21:C35)/15</f>
        <v/>
      </c>
      <c r="R35" s="72">
        <f>SUM(C20:C35)/16</f>
        <v/>
      </c>
      <c r="S35" s="82">
        <f>SUM(C19:C35)/17</f>
        <v/>
      </c>
      <c r="T35" s="57">
        <f>SUM(C18:C35)/18</f>
        <v/>
      </c>
      <c r="U35" s="57">
        <f>SUM(C17:C35)/19</f>
        <v/>
      </c>
      <c r="V35" s="88">
        <f>SUM(C16:C35)/20</f>
        <v/>
      </c>
    </row>
    <row r="36">
      <c r="A36" s="280" t="n">
        <v>46006</v>
      </c>
      <c r="B36" s="4" t="n">
        <v>1284.8</v>
      </c>
      <c r="C36" s="4" t="n">
        <v>1284.83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46007</v>
      </c>
      <c r="B37" s="4" t="n">
        <v>1219.6</v>
      </c>
      <c r="C37" s="4" t="n">
        <v>1232.56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46008</v>
      </c>
      <c r="B38" s="4" t="n">
        <v>1224.7</v>
      </c>
      <c r="C38" s="4" t="n">
        <v>1229.12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46009</v>
      </c>
      <c r="B39" s="4" t="n">
        <v>1229.8</v>
      </c>
      <c r="C39" s="295" t="n">
        <v>1231.41</v>
      </c>
      <c r="D39" s="34">
        <f>SUM(C38:C39)/2</f>
        <v/>
      </c>
      <c r="E39" s="227">
        <f>SUM(C37:C39)/3</f>
        <v/>
      </c>
      <c r="F39" s="34">
        <f>SUM(C36:C39)/4</f>
        <v/>
      </c>
      <c r="G39" s="227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46010</v>
      </c>
      <c r="B40" s="4" t="n">
        <v>1230.6</v>
      </c>
      <c r="C40" s="4" t="n">
        <v>1232.8</v>
      </c>
      <c r="D40" s="34">
        <f>SUM(C39:C40)/2</f>
        <v/>
      </c>
      <c r="E40" s="227">
        <f>SUM(C38:C40)/3</f>
        <v/>
      </c>
      <c r="F40" s="227">
        <f>SUM(C37:C40)/4</f>
        <v/>
      </c>
      <c r="G40" s="34">
        <f>SUM(C36:C40)/5</f>
        <v/>
      </c>
      <c r="H40" s="34">
        <f>SUM(C35:C40)/6</f>
        <v/>
      </c>
      <c r="I40" s="227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46013</v>
      </c>
      <c r="B41" s="4" t="n">
        <v>1233.2</v>
      </c>
      <c r="C41" s="4" t="n">
        <v>1230.91</v>
      </c>
      <c r="D41" s="227">
        <f>SUM(C40:C41)/2</f>
        <v/>
      </c>
      <c r="E41" s="227">
        <f>SUM(C39:C41)/3</f>
        <v/>
      </c>
      <c r="F41" s="227">
        <f>SUM(C38:C41)/4</f>
        <v/>
      </c>
      <c r="G41" s="227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227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46014</v>
      </c>
      <c r="B42" s="4" t="n">
        <v>1225</v>
      </c>
      <c r="C42" s="4" t="n">
        <v>1227.99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227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46015</v>
      </c>
      <c r="B43" s="4" t="n">
        <v>1226.3</v>
      </c>
      <c r="C43" s="4" t="n">
        <v>1229.1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227">
        <f>SUM(C32:C43)/12</f>
        <v/>
      </c>
      <c r="O43" s="227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46017</v>
      </c>
      <c r="B44" s="4" t="n">
        <v>1228.2</v>
      </c>
      <c r="C44" s="4" t="n">
        <v>1225.69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227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46020</v>
      </c>
      <c r="B45" s="4" t="n">
        <v>1232</v>
      </c>
      <c r="C45" s="4" t="n">
        <v>1226.45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236">
        <f>SUM(C30:C45)/16</f>
        <v/>
      </c>
      <c r="S45" s="315">
        <f>SUM(C29:C45)/17</f>
        <v/>
      </c>
      <c r="T45" s="236">
        <f>SUM(C28:C45)/18</f>
        <v/>
      </c>
      <c r="U45" s="236">
        <f>SUM(C27:C45)/19</f>
        <v/>
      </c>
      <c r="V45" s="4">
        <f>SUM(C26:C45)/20</f>
        <v/>
      </c>
    </row>
    <row r="46">
      <c r="A46" s="280" t="n">
        <v>46021</v>
      </c>
      <c r="B46" s="4" t="n">
        <v>1246</v>
      </c>
      <c r="C46" s="4" t="n">
        <v>1244.63</v>
      </c>
      <c r="D46" s="34">
        <f>SUM(C45:C46)/2</f>
        <v/>
      </c>
      <c r="E46" s="34">
        <f>SUM(C44:C46)/3</f>
        <v/>
      </c>
      <c r="F46" s="227">
        <f>SUM(C43:C46)/4</f>
        <v/>
      </c>
      <c r="G46" s="34">
        <f>SUM(C42:C46)/5</f>
        <v/>
      </c>
      <c r="H46" s="34">
        <f>SUM(C41:C46)/6</f>
        <v/>
      </c>
      <c r="I46" s="227">
        <f>SUM(C40:C46)/7</f>
        <v/>
      </c>
      <c r="J46" s="231">
        <f>SUM(C39:C46)/8</f>
        <v/>
      </c>
      <c r="K46" s="34">
        <f>SUM(C38:C46)/9</f>
        <v/>
      </c>
      <c r="L46" s="227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236">
        <f>SUM(C29:C46)/18</f>
        <v/>
      </c>
      <c r="U46" s="236">
        <f>SUM(C28:C46)/19</f>
        <v/>
      </c>
      <c r="V46" s="236">
        <f>SUM(C27:C46)/20</f>
        <v/>
      </c>
    </row>
    <row r="47">
      <c r="A47" s="280" t="n">
        <v>46022</v>
      </c>
      <c r="B47" s="4" t="n">
        <v>1269.4</v>
      </c>
      <c r="C47" s="4" t="n">
        <v>1265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236">
        <f>SUM(C30:C47)/18</f>
        <v/>
      </c>
      <c r="U47" s="236">
        <f>SUM(C29:C47)/19</f>
        <v/>
      </c>
      <c r="V47" s="236">
        <f>SUM(C28:C47)/20</f>
        <v/>
      </c>
    </row>
    <row r="48">
      <c r="A48" s="280" t="n">
        <v>46023</v>
      </c>
      <c r="B48" s="4" t="n">
        <v>1274.4</v>
      </c>
      <c r="C48" s="4" t="n">
        <v>1273.36</v>
      </c>
      <c r="D48" s="34">
        <f>SUM(C47:C48)/2</f>
        <v/>
      </c>
      <c r="E48" s="34">
        <f>SUM(C46:C48)/3</f>
        <v/>
      </c>
      <c r="F48" s="227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236">
        <f>SUM(C31:C48)/18</f>
        <v/>
      </c>
      <c r="U48" s="236">
        <f>SUM(C30:C48)/19</f>
        <v/>
      </c>
      <c r="V48" s="236">
        <f>SUM(C29:C48)/20</f>
        <v/>
      </c>
    </row>
    <row r="49">
      <c r="A49" s="280" t="n">
        <v>46024</v>
      </c>
      <c r="B49" s="4" t="n">
        <v>1266.9</v>
      </c>
      <c r="C49" s="4" t="n">
        <v>1271.64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227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236">
        <f>SUM(C32:C49)/18</f>
        <v/>
      </c>
      <c r="U49" s="236">
        <f>SUM(C31:C49)/19</f>
        <v/>
      </c>
      <c r="V49" s="236">
        <f>SUM(C30:C49)/20</f>
        <v/>
      </c>
    </row>
    <row r="50">
      <c r="A50" s="280" t="n">
        <v>46027</v>
      </c>
      <c r="B50" s="4" t="n">
        <v>1285.8</v>
      </c>
      <c r="C50" s="4" t="n">
        <v>1284.83</v>
      </c>
      <c r="D50" s="75">
        <f>SUM(C49:C50)/2</f>
        <v/>
      </c>
      <c r="E50" s="201">
        <f>SUM(C48:C50)/3</f>
        <v/>
      </c>
      <c r="F50" s="80">
        <f>SUM(C47:C50)/4</f>
        <v/>
      </c>
      <c r="G50" s="87">
        <f>SUM(C46:C50)/5</f>
        <v/>
      </c>
      <c r="H50" s="82">
        <f>SUM(C45:C50)/6</f>
        <v/>
      </c>
      <c r="I50" s="72">
        <f>SUM(C44:C50)/7</f>
        <v/>
      </c>
      <c r="J50" s="316">
        <f>SUM(C43:C50)/8</f>
        <v/>
      </c>
      <c r="K50" s="72">
        <f>SUM(C42:C50)/9</f>
        <v/>
      </c>
      <c r="L50" s="82">
        <f>SUM(C41:C50)/10</f>
        <v/>
      </c>
      <c r="M50" s="57">
        <f>SUM(C40:C50)/11</f>
        <v/>
      </c>
      <c r="N50" s="202">
        <f>SUM(C39:C50)/12</f>
        <v/>
      </c>
      <c r="O50" s="65">
        <f>SUM(C38:C50)/13</f>
        <v/>
      </c>
      <c r="P50" s="58">
        <f>SUM(C37:C50)/14</f>
        <v/>
      </c>
      <c r="Q50" s="65">
        <f>SUM(C36:C50)/15</f>
        <v/>
      </c>
      <c r="R50" s="64">
        <f>SUM(C35:C50)/16</f>
        <v/>
      </c>
      <c r="S50" s="73">
        <f>SUM(C34:C50)/17</f>
        <v/>
      </c>
      <c r="T50" s="309">
        <f>SUM(C33:C50)/18</f>
        <v/>
      </c>
      <c r="U50" s="309">
        <f>SUM(C32:C50)/19</f>
        <v/>
      </c>
      <c r="V50" s="310">
        <f>SUM(C31:C50)/20</f>
        <v/>
      </c>
    </row>
    <row r="51">
      <c r="A51" s="280" t="n">
        <v>46028</v>
      </c>
      <c r="B51" s="4" t="n">
        <v>1293.8</v>
      </c>
      <c r="C51" s="4" t="n">
        <v>1294.35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227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236">
        <f>SUM(C35:C51)/17</f>
        <v/>
      </c>
      <c r="T51" s="236">
        <f>SUM(C34:C51)/18</f>
        <v/>
      </c>
      <c r="U51" s="236">
        <f>SUM(C33:C51)/19</f>
        <v/>
      </c>
      <c r="V51" s="4">
        <f>SUM(C32:C51)/20</f>
        <v/>
      </c>
    </row>
    <row r="52">
      <c r="A52" s="280" t="n">
        <v>46029</v>
      </c>
      <c r="B52" s="4" t="n">
        <v>1295.5</v>
      </c>
      <c r="C52" s="4" t="n">
        <v>1290.48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45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227">
        <f>SUM(C40:C52)/13</f>
        <v/>
      </c>
      <c r="P52" s="227">
        <f>SUM(C39:C52)/14</f>
        <v/>
      </c>
      <c r="Q52" s="34">
        <f>SUM(C38:C52)/15</f>
        <v/>
      </c>
      <c r="R52" s="4">
        <f>SUM(C37:C52)/16</f>
        <v/>
      </c>
      <c r="S52" s="236">
        <f>SUM(C36:C52)/17</f>
        <v/>
      </c>
      <c r="T52" s="236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46030</v>
      </c>
      <c r="B53" s="4" t="n">
        <v>1286.8</v>
      </c>
      <c r="C53" s="4" t="n">
        <v>1290.67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236">
        <f>SUM(C38:C53)/16</f>
        <v/>
      </c>
      <c r="S53" s="236">
        <f>SUM(C37:C53)/17</f>
        <v/>
      </c>
      <c r="T53" s="236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46031</v>
      </c>
      <c r="B54" s="4" t="n">
        <v>1272</v>
      </c>
      <c r="C54" s="4" t="n">
        <v>1275.12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45">
        <f>SUM(C44:C54)/11</f>
        <v/>
      </c>
      <c r="N54" s="45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236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46034</v>
      </c>
      <c r="B55" s="4" t="n">
        <v>1274.2</v>
      </c>
      <c r="C55" s="4" t="n">
        <v>1270.88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45">
        <f>SUM(C44:C55)/12</f>
        <v/>
      </c>
      <c r="O55" s="45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46035</v>
      </c>
      <c r="B56" s="4" t="n">
        <v>1262</v>
      </c>
      <c r="C56" s="4" t="n">
        <v>1265.13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45">
        <f>SUM(C44:C56)/13</f>
        <v/>
      </c>
      <c r="P56" s="45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46036</v>
      </c>
      <c r="B57" s="4" t="n">
        <v>1298.8</v>
      </c>
      <c r="C57" s="4" t="n">
        <v>1289.78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235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46038</v>
      </c>
      <c r="B58" s="4" t="n">
        <v>1294.2</v>
      </c>
      <c r="C58" s="4" t="n">
        <v>1294.61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46041</v>
      </c>
      <c r="B59" s="4" t="n">
        <v>1307.5</v>
      </c>
      <c r="C59" s="4" t="n">
        <v>1307.01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235">
        <f>SUM(C40:C59)/20</f>
        <v/>
      </c>
    </row>
    <row r="60">
      <c r="A60" s="280" t="n">
        <v>46042</v>
      </c>
      <c r="B60" s="4" t="n">
        <v>1293.5</v>
      </c>
      <c r="C60" s="4" t="n">
        <v>1301.08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235">
        <f>SUM(C41:C60)/20</f>
        <v/>
      </c>
    </row>
    <row r="61">
      <c r="A61" s="280" t="n">
        <v>46043</v>
      </c>
      <c r="B61" s="4" t="n">
        <v>1284.9</v>
      </c>
      <c r="C61" s="4" t="n">
        <v>1283.58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46044</v>
      </c>
      <c r="B62" s="4" t="n">
        <v>1294.8</v>
      </c>
      <c r="C62" s="4" t="n">
        <v>1290.96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46045</v>
      </c>
      <c r="B63" s="4" t="n">
        <v>1258</v>
      </c>
      <c r="C63" s="4" t="n">
        <v>1270.18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46049</v>
      </c>
      <c r="B64" s="4" t="n">
        <v>1315.8</v>
      </c>
      <c r="C64" s="4" t="n">
        <v>1313.94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46050</v>
      </c>
      <c r="B65" s="4" t="n">
        <v>1319.8</v>
      </c>
      <c r="C65" s="4" t="n">
        <v>1340.5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46051</v>
      </c>
      <c r="B66" s="4" t="n">
        <v>1363.7</v>
      </c>
      <c r="C66" s="4" t="n">
        <v>1346.97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46052</v>
      </c>
      <c r="B67" s="4" t="n">
        <v>1370.4</v>
      </c>
      <c r="C67" s="4" t="n">
        <v>1370.66</v>
      </c>
      <c r="D67" s="155">
        <f>SUM(C66:C67)/2</f>
        <v/>
      </c>
      <c r="E67" s="123">
        <f>SUM(C65:C67)/3</f>
        <v/>
      </c>
      <c r="F67" s="100">
        <f>SUM(C64:C67)/4</f>
        <v/>
      </c>
      <c r="G67" s="100">
        <f>SUM(C63:C67)/5</f>
        <v/>
      </c>
      <c r="H67" s="122">
        <f>SUM(C62:C67)/6</f>
        <v/>
      </c>
      <c r="I67" s="100">
        <f>SUM(C61:C67)/7</f>
        <v/>
      </c>
      <c r="J67" s="134">
        <f>SUM(C60:C67)/8</f>
        <v/>
      </c>
      <c r="K67" s="124">
        <f>SUM(C59:C67)/9</f>
        <v/>
      </c>
      <c r="L67" s="272">
        <f>SUM(C58:C67)/10</f>
        <v/>
      </c>
      <c r="M67" s="105">
        <f>SUM(C57:C67)/11</f>
        <v/>
      </c>
      <c r="N67" s="156">
        <f>SUM(C56:C67)/12</f>
        <v/>
      </c>
      <c r="O67" s="108">
        <f>SUM(C55:C67)/13</f>
        <v/>
      </c>
      <c r="P67" s="109">
        <f>SUM(C54:C67)/14</f>
        <v/>
      </c>
      <c r="Q67" s="111">
        <f>SUM(C53:C67)/15</f>
        <v/>
      </c>
      <c r="R67" s="242">
        <f>SUM(C52:C67)/16</f>
        <v/>
      </c>
      <c r="S67" s="273">
        <f>SUM(C51:C67)/17</f>
        <v/>
      </c>
      <c r="T67" s="210">
        <f>SUM(C50:C67)/18</f>
        <v/>
      </c>
      <c r="U67" s="240">
        <f>SUM(C49:C67)/19</f>
        <v/>
      </c>
      <c r="V67" s="222">
        <f>SUM(C48:C67)/20</f>
        <v/>
      </c>
    </row>
    <row r="68">
      <c r="A68" s="280" t="n">
        <v>46054</v>
      </c>
      <c r="B68" s="4" t="n">
        <v>1340.4</v>
      </c>
      <c r="C68" s="4" t="n">
        <v>1355.41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46055</v>
      </c>
      <c r="B69" s="4" t="n">
        <v>1311.5</v>
      </c>
      <c r="C69" s="4" t="n">
        <v>1317.16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46056</v>
      </c>
      <c r="B70" s="4" t="n">
        <v>1356.2</v>
      </c>
      <c r="C70" s="4" t="n">
        <v>1358.5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46057</v>
      </c>
      <c r="B71" s="4" t="n">
        <v>1338.7</v>
      </c>
      <c r="C71" s="4" t="n">
        <v>1346.61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46058</v>
      </c>
      <c r="B72" s="4" t="n">
        <v>1330.6</v>
      </c>
      <c r="C72" s="4" t="n">
        <v>1326.43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46059</v>
      </c>
      <c r="B73" s="4" t="n">
        <v>1341.6</v>
      </c>
      <c r="C73" s="4" t="n">
        <v>1337.64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46062</v>
      </c>
      <c r="B74" s="4" t="n">
        <v>1341.4</v>
      </c>
      <c r="C74" s="4" t="n">
        <v>1340.56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46063</v>
      </c>
      <c r="B75" s="4" t="n">
        <v>1356.7</v>
      </c>
      <c r="C75" s="4" t="n">
        <v>1354.93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46064</v>
      </c>
      <c r="B76" s="4" t="n">
        <v>1347.3</v>
      </c>
      <c r="C76" s="4" t="n">
        <v>1350.34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46065</v>
      </c>
      <c r="B77" s="4" t="n">
        <v>1340</v>
      </c>
      <c r="C77" s="4" t="n">
        <v>1342.61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46066</v>
      </c>
      <c r="B78" s="4" t="n">
        <v>1332.3</v>
      </c>
      <c r="C78" s="4" t="n">
        <v>1331.02</v>
      </c>
      <c r="D78" s="206">
        <f>SUM(C77:C78)/2</f>
        <v/>
      </c>
      <c r="E78" s="269">
        <f>SUM(C76:C78)/3</f>
        <v/>
      </c>
      <c r="F78" s="206">
        <f>SUM(C75:C78)/4</f>
        <v/>
      </c>
      <c r="G78" s="197">
        <f>SUM(C74:C78)/5</f>
        <v/>
      </c>
      <c r="H78" s="317">
        <f>SUM(C73:C78)/6</f>
        <v/>
      </c>
      <c r="I78" s="318">
        <f>SUM(C72:C78)/7</f>
        <v/>
      </c>
      <c r="J78" s="317">
        <f>SUM(C71:C78)/8</f>
        <v/>
      </c>
      <c r="K78" s="277">
        <f>SUM(C70:C78)/9</f>
        <v/>
      </c>
      <c r="L78" s="319">
        <f>SUM(C69:C78)/10</f>
        <v/>
      </c>
      <c r="M78" s="211">
        <f>SUM(C68:C78)/11</f>
        <v/>
      </c>
      <c r="N78" s="242">
        <f>SUM(C67:C78)/12</f>
        <v/>
      </c>
      <c r="O78" s="276">
        <f>SUM(C66:C78)/13</f>
        <v/>
      </c>
      <c r="P78" s="111">
        <f>SUM(C65:C78)/14</f>
        <v/>
      </c>
      <c r="Q78" s="110">
        <f>SUM(C64:C78)/15</f>
        <v/>
      </c>
      <c r="R78" s="109">
        <f>SUM(C63:C78)/16</f>
        <v/>
      </c>
      <c r="S78" s="127">
        <f>SUM(C62:C78)/17</f>
        <v/>
      </c>
      <c r="T78" s="244">
        <f>SUM(C61:C78)/18</f>
        <v/>
      </c>
      <c r="U78" s="127">
        <f>SUM(C60:C78)/19</f>
        <v/>
      </c>
      <c r="V78" s="109">
        <f>SUM(C59:C78)/20</f>
        <v/>
      </c>
    </row>
    <row r="79">
      <c r="A79" s="280" t="n">
        <v>46069</v>
      </c>
      <c r="B79" s="4" t="n">
        <v>1358.3</v>
      </c>
      <c r="C79" s="4" t="n">
        <v>1352.09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46070</v>
      </c>
      <c r="B80" s="4" t="n">
        <v>1357.2</v>
      </c>
      <c r="C80" s="4" t="n">
        <v>1355.81</v>
      </c>
      <c r="D80" s="85">
        <f>SUM(C79:C80)/2</f>
        <v/>
      </c>
      <c r="E80" s="68">
        <f>SUM(C78:C80)/3</f>
        <v/>
      </c>
      <c r="F80" s="78">
        <f>SUM(C77:C80)/4</f>
        <v/>
      </c>
      <c r="G80" s="203">
        <f>SUM(C76:C80)/5</f>
        <v/>
      </c>
      <c r="H80" s="203">
        <f>SUM(C75:C80)/6</f>
        <v/>
      </c>
      <c r="I80" s="69">
        <f>SUM(C74:C80)/7</f>
        <v/>
      </c>
      <c r="J80" s="204">
        <f>SUM(C73:C80)/8</f>
        <v/>
      </c>
      <c r="K80" s="56">
        <f>SUM(C72:C80)/9</f>
        <v/>
      </c>
      <c r="L80" s="205">
        <f>SUM(C71:C80)/10</f>
        <v/>
      </c>
      <c r="M80" s="90">
        <f>SUM(C70:C80)/11</f>
        <v/>
      </c>
      <c r="N80" s="206">
        <f>SUM(C69:C80)/12</f>
        <v/>
      </c>
      <c r="O80" s="198">
        <f>SUM(C68:C80)/13</f>
        <v/>
      </c>
      <c r="P80" s="207">
        <f>SUM(C67:C80)/14</f>
        <v/>
      </c>
      <c r="Q80" s="208">
        <f>SUM(C66:C80)/15</f>
        <v/>
      </c>
      <c r="R80" s="195">
        <f>SUM(C65:C80)/16</f>
        <v/>
      </c>
      <c r="S80" s="209">
        <f>SUM(C64:C80)/17</f>
        <v/>
      </c>
      <c r="T80" s="210">
        <f>SUM(C63:C80)/18</f>
        <v/>
      </c>
      <c r="U80" s="211">
        <f>SUM(C62:C80)/19</f>
        <v/>
      </c>
      <c r="V80" s="212">
        <f>SUM(C61:C80)/20</f>
        <v/>
      </c>
    </row>
    <row r="81">
      <c r="A81" s="280" t="n">
        <v>46071</v>
      </c>
      <c r="B81" s="4" t="n">
        <v>1377</v>
      </c>
      <c r="C81" s="4" t="n">
        <v>1369.03</v>
      </c>
      <c r="D81" s="242">
        <f>SUM(C80:C81)/2</f>
        <v/>
      </c>
      <c r="E81" s="276">
        <f>SUM(C79:C81)/3</f>
        <v/>
      </c>
      <c r="F81" s="273">
        <f>SUM(C78:C81)/4</f>
        <v/>
      </c>
      <c r="G81" s="277">
        <f>SUM(C77:C81)/5</f>
        <v/>
      </c>
      <c r="H81" s="219">
        <f>SUM(C76:C81)/6</f>
        <v/>
      </c>
      <c r="I81" s="195">
        <f>SUM(C75:C81)/7</f>
        <v/>
      </c>
      <c r="J81" s="220">
        <f>SUM(C74:C81)/8</f>
        <v/>
      </c>
      <c r="K81" s="220">
        <f>SUM(C73:C81)/9</f>
        <v/>
      </c>
      <c r="L81" s="220">
        <f>SUM(C72:C81)/10</f>
        <v/>
      </c>
      <c r="M81" s="219">
        <f>SUM(C71:C81)/11</f>
        <v/>
      </c>
      <c r="N81" s="278">
        <f>SUM(C70:C81)/12</f>
        <v/>
      </c>
      <c r="O81" s="273">
        <f>SUM(C69:C81)/13</f>
        <v/>
      </c>
      <c r="P81" s="279">
        <f>SUM(C68:C81)/14</f>
        <v/>
      </c>
      <c r="Q81" s="242">
        <f>SUM(C67:C81)/15</f>
        <v/>
      </c>
      <c r="R81" s="276">
        <f>SUM(C66:C81)/16</f>
        <v/>
      </c>
      <c r="S81" s="112">
        <f>SUM(C65:C81)/17</f>
        <v/>
      </c>
      <c r="T81" s="110">
        <f>SUM(C64:C81)/18</f>
        <v/>
      </c>
      <c r="U81" s="139">
        <f>SUM(C63:C81)/19</f>
        <v/>
      </c>
      <c r="V81" s="109">
        <f>SUM(C62:C81)/20</f>
        <v/>
      </c>
    </row>
    <row r="82">
      <c r="A82" s="280" t="n">
        <v>46072</v>
      </c>
      <c r="B82" s="4" t="n">
        <v>1356.6</v>
      </c>
      <c r="C82" s="4" t="n">
        <v>1364.18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46073</v>
      </c>
      <c r="B83" s="4" t="n">
        <v>1368.3</v>
      </c>
      <c r="C83" s="4" t="n">
        <v>1368.79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46076</v>
      </c>
      <c r="B84" s="4" t="n">
        <v>1386.7</v>
      </c>
      <c r="C84" s="4" t="n">
        <v>1390.38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46077</v>
      </c>
      <c r="B85" s="4" t="n">
        <v>1387.6</v>
      </c>
      <c r="C85" s="4" t="n">
        <v>1389.34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46078</v>
      </c>
      <c r="B86" s="4" t="n">
        <v>1403</v>
      </c>
      <c r="C86" s="4" t="n">
        <v>1397.16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46079</v>
      </c>
      <c r="B87" s="4" t="n">
        <v>1395.5</v>
      </c>
      <c r="C87" s="4" t="n">
        <v>1395.37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46080</v>
      </c>
      <c r="B88" s="4" t="n">
        <v>1383.9</v>
      </c>
      <c r="C88" s="4" t="n">
        <v>1386.3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46083</v>
      </c>
      <c r="B89" s="4" t="n">
        <v>1372.3</v>
      </c>
      <c r="C89" s="4" t="n">
        <v>1369.22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46085</v>
      </c>
      <c r="B90" s="4" t="n">
        <v>1351.3</v>
      </c>
      <c r="C90" s="4" t="n">
        <v>1342.07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46086</v>
      </c>
      <c r="B91" s="4" t="n">
        <v>1349.1</v>
      </c>
      <c r="C91" s="4" t="n">
        <v>1346.34</v>
      </c>
      <c r="D91" s="96">
        <f>SUM(C90:C91)/2</f>
        <v/>
      </c>
      <c r="E91" s="97">
        <f>SUM(C89:C91)/3</f>
        <v/>
      </c>
      <c r="F91" s="98">
        <f>SUM(C88:C91)/4</f>
        <v/>
      </c>
      <c r="G91" s="99">
        <f>SUM(C87:C91)/5</f>
        <v/>
      </c>
      <c r="H91" s="100">
        <f>SUM(C86:C91)/6</f>
        <v/>
      </c>
      <c r="I91" s="101">
        <f>SUM(C85:C91)/7</f>
        <v/>
      </c>
      <c r="J91" s="102">
        <f>SUM(C84:C91)/8</f>
        <v/>
      </c>
      <c r="K91" s="103">
        <f>SUM(C83:C91)/9</f>
        <v/>
      </c>
      <c r="L91" s="104">
        <f>SUM(C82:C91)/10</f>
        <v/>
      </c>
      <c r="M91" s="105">
        <f>SUM(C81:C91)/11</f>
        <v/>
      </c>
      <c r="N91" s="106">
        <f>SUM(C80:C91)/12</f>
        <v/>
      </c>
      <c r="O91" s="107">
        <f>SUM(C79:C91)/13</f>
        <v/>
      </c>
      <c r="P91" s="108">
        <f>SUM(C78:C91)/14</f>
        <v/>
      </c>
      <c r="Q91" s="109">
        <f>SUM(C77:C91)/15</f>
        <v/>
      </c>
      <c r="R91" s="110">
        <f>SUM(C76:C91)/16</f>
        <v/>
      </c>
      <c r="S91" s="111">
        <f>SUM(C75:C91)/17</f>
        <v/>
      </c>
      <c r="T91" s="112">
        <f>SUM(C74:C91)/18</f>
        <v/>
      </c>
      <c r="U91" s="112">
        <f>SUM(C73:C91)/19</f>
        <v/>
      </c>
      <c r="V91" s="113">
        <f>SUM(C72:C91)/20</f>
        <v/>
      </c>
    </row>
    <row r="92">
      <c r="A92" s="280" t="n">
        <v>46087</v>
      </c>
      <c r="B92" s="4" t="n">
        <v>1315.8</v>
      </c>
      <c r="C92" s="4" t="n">
        <v>1324.82</v>
      </c>
      <c r="D92" s="115">
        <f>SUM(C91:C92)/2</f>
        <v/>
      </c>
      <c r="E92" s="163">
        <f>SUM(C90:C92)/3</f>
        <v/>
      </c>
      <c r="F92" s="172">
        <f>SUM(C89:C92)/4</f>
        <v/>
      </c>
      <c r="G92" s="182">
        <f>SUM(C88:C92)/5</f>
        <v/>
      </c>
      <c r="H92" s="153">
        <f>SUM(C87:C92)/6</f>
        <v/>
      </c>
      <c r="I92" s="174">
        <f>SUM(C86:C92)/7</f>
        <v/>
      </c>
      <c r="J92" s="146">
        <f>SUM(C85:C92)/8</f>
        <v/>
      </c>
      <c r="K92" s="154">
        <f>SUM(C84:C92)/9</f>
        <v/>
      </c>
      <c r="L92" s="243">
        <f>SUM(C83:C92)/10</f>
        <v/>
      </c>
      <c r="M92" s="103">
        <f>SUM(C82:C92)/11</f>
        <v/>
      </c>
      <c r="N92" s="137">
        <f>SUM(C81:C92)/12</f>
        <v/>
      </c>
      <c r="O92" s="169">
        <f>SUM(C80:C92)/13</f>
        <v/>
      </c>
      <c r="P92" s="105">
        <f>SUM(C79:C92)/14</f>
        <v/>
      </c>
      <c r="Q92" s="107">
        <f>SUM(C78:C92)/15</f>
        <v/>
      </c>
      <c r="R92" s="244">
        <f>SUM(C77:C92)/16</f>
        <v/>
      </c>
      <c r="S92" s="109">
        <f>SUM(C76:C92)/17</f>
        <v/>
      </c>
      <c r="T92" s="110">
        <f>SUM(C75:C92)/18</f>
        <v/>
      </c>
      <c r="U92" s="110">
        <f>SUM(C74:C92)/19</f>
        <v/>
      </c>
      <c r="V92" s="140">
        <f>SUM(C73:C92)/20</f>
        <v/>
      </c>
    </row>
    <row r="93">
      <c r="A93" s="280" t="n">
        <v>46090</v>
      </c>
      <c r="B93" s="4" t="n">
        <v>1288.3</v>
      </c>
      <c r="C93" s="4" t="n">
        <v>1276.52</v>
      </c>
      <c r="D93" s="114">
        <f>SUM(C92:C93)/2</f>
        <v/>
      </c>
      <c r="E93" s="115">
        <f>SUM(C91:C93)/3</f>
        <v/>
      </c>
      <c r="F93" s="116">
        <f>SUM(C90:C93)/4</f>
        <v/>
      </c>
      <c r="G93" s="117">
        <f>SUM(C89:C93)/5</f>
        <v/>
      </c>
      <c r="H93" s="118">
        <f>SUM(C88:C93)/6</f>
        <v/>
      </c>
      <c r="I93" s="119">
        <f>SUM(C87:C93)/7</f>
        <v/>
      </c>
      <c r="J93" s="120">
        <f>SUM(C86:C93)/8</f>
        <v/>
      </c>
      <c r="K93" s="121">
        <f>SUM(C85:C93)/9</f>
        <v/>
      </c>
      <c r="L93" s="122">
        <f>SUM(C84:C93)/10</f>
        <v/>
      </c>
      <c r="M93" s="123">
        <f>SUM(C83:C93)/11</f>
        <v/>
      </c>
      <c r="N93" s="101">
        <f>SUM(C82:C93)/12</f>
        <v/>
      </c>
      <c r="O93" s="102">
        <f>SUM(C81:C93)/13</f>
        <v/>
      </c>
      <c r="P93" s="124">
        <f>SUM(C80:C93)/14</f>
        <v/>
      </c>
      <c r="Q93" s="103">
        <f>SUM(C79:C93)/15</f>
        <v/>
      </c>
      <c r="R93" s="104">
        <f>SUM(C78:C93)/16</f>
        <v/>
      </c>
      <c r="S93" s="106">
        <f>SUM(C77:C93)/17</f>
        <v/>
      </c>
      <c r="T93" s="125">
        <f>SUM(C76:C93)/18</f>
        <v/>
      </c>
      <c r="U93" s="126">
        <f>SUM(C75:C93)/19</f>
        <v/>
      </c>
      <c r="V93" s="127">
        <f>SUM(C74:C93)/20</f>
        <v/>
      </c>
    </row>
    <row r="94">
      <c r="A94" s="280" t="n">
        <v>46091</v>
      </c>
      <c r="B94" s="4" t="n">
        <v>1314.7</v>
      </c>
      <c r="C94" s="4" t="n">
        <v>1308.16</v>
      </c>
      <c r="D94" s="115">
        <f>SUM(C93:C94)/2</f>
        <v/>
      </c>
      <c r="E94" s="128">
        <f>SUM(C92:C94)/3</f>
        <v/>
      </c>
      <c r="F94" s="129">
        <f>SUM(C91:C94)/4</f>
        <v/>
      </c>
      <c r="G94" s="130">
        <f>SUM(C90:C94)/5</f>
        <v/>
      </c>
      <c r="H94" s="131">
        <f>SUM(C89:C94)/6</f>
        <v/>
      </c>
      <c r="I94" s="132">
        <f>SUM(C88:C94)/7</f>
        <v/>
      </c>
      <c r="J94" s="133">
        <f>SUM(C87:C94)/8</f>
        <v/>
      </c>
      <c r="K94" s="122">
        <f>SUM(C86:C94)/9</f>
        <v/>
      </c>
      <c r="L94" s="134">
        <f>SUM(C85:C94)/10</f>
        <v/>
      </c>
      <c r="M94" s="135">
        <f>SUM(C84:C94)/11</f>
        <v/>
      </c>
      <c r="N94" s="136">
        <f>SUM(C83:C94)/12</f>
        <v/>
      </c>
      <c r="O94" s="137">
        <f>SUM(C82:C94)/13</f>
        <v/>
      </c>
      <c r="P94" s="105">
        <f>SUM(C81:C94)/14</f>
        <v/>
      </c>
      <c r="Q94" s="107">
        <f>SUM(C80:C94)/15</f>
        <v/>
      </c>
      <c r="R94" s="138">
        <f>SUM(C79:C94)/16</f>
        <v/>
      </c>
      <c r="S94" s="126">
        <f>SUM(C78:C94)/17</f>
        <v/>
      </c>
      <c r="T94" s="139">
        <f>SUM(C77:C94)/18</f>
        <v/>
      </c>
      <c r="U94" s="140">
        <f>SUM(C76:C94)/19</f>
        <v/>
      </c>
      <c r="V94" s="141">
        <f>SUM(C75:C94)/20</f>
        <v/>
      </c>
    </row>
    <row r="95">
      <c r="A95" s="280" t="n">
        <v>46092</v>
      </c>
      <c r="B95" s="4" t="n">
        <v>1255.8</v>
      </c>
      <c r="C95" s="4" t="n">
        <v>1273.87</v>
      </c>
      <c r="D95" s="115">
        <f>SUM(C94:C95)/2</f>
        <v/>
      </c>
      <c r="E95" s="142">
        <f>SUM(C93:C95)/3</f>
        <v/>
      </c>
      <c r="F95" s="117">
        <f>SUM(C92:C95)/4</f>
        <v/>
      </c>
      <c r="G95" s="143">
        <f>SUM(C91:C95)/5</f>
        <v/>
      </c>
      <c r="H95" s="144">
        <f>SUM(C90:C95)/6</f>
        <v/>
      </c>
      <c r="I95" s="145">
        <f>SUM(C89:C95)/7</f>
        <v/>
      </c>
      <c r="J95" s="120">
        <f>SUM(C88:C95)/8</f>
        <v/>
      </c>
      <c r="K95" s="99">
        <f>SUM(C87:C95)/9</f>
        <v/>
      </c>
      <c r="L95" s="146">
        <f>SUM(C86:C95)/10</f>
        <v/>
      </c>
      <c r="M95" s="135">
        <f>SUM(C85:C95)/11</f>
        <v/>
      </c>
      <c r="N95" s="124">
        <f>SUM(C84:C95)/12</f>
        <v/>
      </c>
      <c r="O95" s="137">
        <f>SUM(C83:C95)/13</f>
        <v/>
      </c>
      <c r="P95" s="105">
        <f>SUM(C82:C95)/14</f>
        <v/>
      </c>
      <c r="Q95" s="107">
        <f>SUM(C81:C95)/15</f>
        <v/>
      </c>
      <c r="R95" s="125">
        <f>SUM(C80:C95)/16</f>
        <v/>
      </c>
      <c r="S95" s="126">
        <f>SUM(C79:C95)/17</f>
        <v/>
      </c>
      <c r="T95" s="109">
        <f>SUM(C78:C95)/18</f>
        <v/>
      </c>
      <c r="U95" s="147">
        <f>SUM(C77:C95)/19</f>
        <v/>
      </c>
      <c r="V95" s="141">
        <f>SUM(C76:C95)/20</f>
        <v/>
      </c>
    </row>
    <row r="96">
      <c r="A96" s="280" t="n">
        <v>46093</v>
      </c>
      <c r="B96" s="4" t="n">
        <v>1234.5</v>
      </c>
      <c r="C96" s="4" t="n">
        <v>1239.95</v>
      </c>
      <c r="D96" s="96">
        <f>SUM(C95:C96)/2</f>
        <v/>
      </c>
      <c r="E96" s="115">
        <f>SUM(C94:C96)/3</f>
        <v/>
      </c>
      <c r="F96" s="148">
        <f>SUM(C93:C96)/4</f>
        <v/>
      </c>
      <c r="G96" s="149">
        <f>SUM(C92:C96)/5</f>
        <v/>
      </c>
      <c r="H96" s="150">
        <f>SUM(C91:C96)/6</f>
        <v/>
      </c>
      <c r="I96" s="151">
        <f>SUM(C90:C96)/7</f>
        <v/>
      </c>
      <c r="J96" s="152">
        <f>SUM(C89:C96)/8</f>
        <v/>
      </c>
      <c r="K96" s="119">
        <f>SUM(C88:C96)/9</f>
        <v/>
      </c>
      <c r="L96" s="153">
        <f>SUM(C87:C96)/10</f>
        <v/>
      </c>
      <c r="M96" s="99">
        <f>SUM(C86:C96)/11</f>
        <v/>
      </c>
      <c r="N96" s="146">
        <f>SUM(C85:C96)/12</f>
        <v/>
      </c>
      <c r="O96" s="154">
        <f>SUM(C84:C96)/13</f>
        <v/>
      </c>
      <c r="P96" s="102">
        <f>SUM(C83:C96)/14</f>
        <v/>
      </c>
      <c r="Q96" s="155">
        <f>SUM(C82:C96)/15</f>
        <v/>
      </c>
      <c r="R96" s="104">
        <f>SUM(C81:C96)/16</f>
        <v/>
      </c>
      <c r="S96" s="105">
        <f>SUM(C80:C96)/17</f>
        <v/>
      </c>
      <c r="T96" s="156">
        <f>SUM(C79:C96)/18</f>
        <v/>
      </c>
      <c r="U96" s="125">
        <f>SUM(C78:C96)/19</f>
        <v/>
      </c>
      <c r="V96" s="109">
        <f>SUM(C77:C96)/20</f>
        <v/>
      </c>
    </row>
    <row r="97">
      <c r="A97" s="280" t="n">
        <v>46094</v>
      </c>
      <c r="B97" s="4" t="n">
        <v>1197.3</v>
      </c>
      <c r="C97" s="4" t="n">
        <v>1206.53</v>
      </c>
      <c r="D97" s="115">
        <f>SUM(C96:C97)/2</f>
        <v/>
      </c>
      <c r="E97" s="116">
        <f>SUM(C95:C97)/3</f>
        <v/>
      </c>
      <c r="F97" s="96">
        <f>SUM(C94:C97)/4</f>
        <v/>
      </c>
      <c r="G97" s="157">
        <f>SUM(C93:C97)/5</f>
        <v/>
      </c>
      <c r="H97" s="158">
        <f>SUM(C92:C97)/6</f>
        <v/>
      </c>
      <c r="I97" s="159">
        <f>SUM(C91:C97)/7</f>
        <v/>
      </c>
      <c r="J97" s="160">
        <f>SUM(C90:C97)/8</f>
        <v/>
      </c>
      <c r="K97" s="161">
        <f>SUM(C89:C97)/9</f>
        <v/>
      </c>
      <c r="L97" s="162">
        <f>SUM(C88:C97)/10</f>
        <v/>
      </c>
      <c r="M97" s="121">
        <f>SUM(C87:C97)/11</f>
        <v/>
      </c>
      <c r="N97" s="100">
        <f>SUM(C86:C97)/12</f>
        <v/>
      </c>
      <c r="O97" s="134">
        <f>SUM(C85:C97)/13</f>
        <v/>
      </c>
      <c r="P97" s="135">
        <f>SUM(C84:C97)/14</f>
        <v/>
      </c>
      <c r="Q97" s="136">
        <f>SUM(C83:C97)/15</f>
        <v/>
      </c>
      <c r="R97" s="137">
        <f>SUM(C82:C97)/16</f>
        <v/>
      </c>
      <c r="S97" s="105">
        <f>SUM(C81:C97)/17</f>
        <v/>
      </c>
      <c r="T97" s="107">
        <f>SUM(C80:C97)/18</f>
        <v/>
      </c>
      <c r="U97" s="138">
        <f>SUM(C79:C97)/19</f>
        <v/>
      </c>
      <c r="V97" s="127">
        <f>SUM(C78:C97)/20</f>
        <v/>
      </c>
    </row>
    <row r="98">
      <c r="A98" s="280" t="n">
        <v>46097</v>
      </c>
      <c r="B98" s="4" t="n">
        <v>1214.7</v>
      </c>
      <c r="C98" s="4" t="n">
        <v>1203.57</v>
      </c>
      <c r="D98" s="115">
        <f>SUM(C97:C98)/2</f>
        <v/>
      </c>
      <c r="E98" s="163">
        <f>SUM(C96:C98)/3</f>
        <v/>
      </c>
      <c r="F98" s="150">
        <f>SUM(C95:C98)/4</f>
        <v/>
      </c>
      <c r="G98" s="117">
        <f>SUM(C94:C98)/5</f>
        <v/>
      </c>
      <c r="H98" s="97">
        <f>SUM(C93:C98)/6</f>
        <v/>
      </c>
      <c r="I98" s="118">
        <f>SUM(C92:C98)/7</f>
        <v/>
      </c>
      <c r="J98" s="164">
        <f>SUM(C91:C98)/8</f>
        <v/>
      </c>
      <c r="K98" s="165">
        <f>SUM(C90:C98)/9</f>
        <v/>
      </c>
      <c r="L98" s="166">
        <f>SUM(C89:C98)/10</f>
        <v/>
      </c>
      <c r="M98" s="167">
        <f>SUM(C88:C98)/11</f>
        <v/>
      </c>
      <c r="N98" s="134">
        <f>SUM(C87:C98)/12</f>
        <v/>
      </c>
      <c r="O98" s="168">
        <f>SUM(C86:C98)/13</f>
        <v/>
      </c>
      <c r="P98" s="155">
        <f>SUM(C85:C98)/14</f>
        <v/>
      </c>
      <c r="Q98" s="169">
        <f>SUM(C84:C98)/15</f>
        <v/>
      </c>
      <c r="R98" s="106">
        <f>SUM(C83:C98)/16</f>
        <v/>
      </c>
      <c r="S98" s="125">
        <f>SUM(C82:C98)/17</f>
        <v/>
      </c>
      <c r="T98" s="127">
        <f>SUM(C81:C98)/18</f>
        <v/>
      </c>
      <c r="U98" s="109">
        <f>SUM(C80:C98)/19</f>
        <v/>
      </c>
      <c r="V98" s="110">
        <f>SUM(C79:C98)/20</f>
        <v/>
      </c>
    </row>
    <row r="99">
      <c r="A99" s="280" t="n">
        <v>46098</v>
      </c>
      <c r="B99" s="4" t="n">
        <v>1228.1</v>
      </c>
      <c r="C99" s="4" t="n">
        <v>1224.37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46099</v>
      </c>
      <c r="B100" s="4" t="n">
        <v>1253.2</v>
      </c>
      <c r="C100" s="4" t="n">
        <v>1249.33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46100</v>
      </c>
      <c r="B101" s="4" t="n">
        <v>1207</v>
      </c>
      <c r="C101" s="4" t="n">
        <v>1215.73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46101</v>
      </c>
      <c r="B102" s="4" t="n">
        <v>1203.9</v>
      </c>
      <c r="C102" s="4" t="n">
        <v>1211.08</v>
      </c>
      <c r="D102" s="148">
        <f>SUM(C101:C102)/2</f>
        <v/>
      </c>
      <c r="E102" s="170">
        <f>SUM(C100:C102)/3</f>
        <v/>
      </c>
      <c r="F102" s="171">
        <f>SUM(C99:C102)/4</f>
        <v/>
      </c>
      <c r="G102" s="96">
        <f>SUM(C98:C102)/5</f>
        <v/>
      </c>
      <c r="H102" s="148">
        <f>SUM(C97:C102)/6</f>
        <v/>
      </c>
      <c r="I102" s="129">
        <f>SUM(C96:C102)/7</f>
        <v/>
      </c>
      <c r="J102" s="150">
        <f>SUM(C95:C102)/8</f>
        <v/>
      </c>
      <c r="K102" s="117">
        <f>SUM(C94:C102)/9</f>
        <v/>
      </c>
      <c r="L102" s="172">
        <f>SUM(C93:C102)/10</f>
        <v/>
      </c>
      <c r="M102" s="173">
        <f>SUM(C92:C102)/11</f>
        <v/>
      </c>
      <c r="N102" s="118">
        <f>SUM(C91:C102)/12</f>
        <v/>
      </c>
      <c r="O102" s="164">
        <f>SUM(C90:C102)/13</f>
        <v/>
      </c>
      <c r="P102" s="132">
        <f>SUM(C89:C102)/14</f>
        <v/>
      </c>
      <c r="Q102" s="166">
        <f>SUM(C88:C102)/15</f>
        <v/>
      </c>
      <c r="R102" s="174">
        <f>SUM(C87:C102)/16</f>
        <v/>
      </c>
      <c r="S102" s="100">
        <f>SUM(C86:C102)/17</f>
        <v/>
      </c>
      <c r="T102" s="134">
        <f>SUM(C85:C102)/18</f>
        <v/>
      </c>
      <c r="U102" s="135">
        <f>SUM(C84:C102)/19</f>
        <v/>
      </c>
      <c r="V102" s="124">
        <f>SUM(C83:C102)/20</f>
        <v/>
      </c>
    </row>
    <row r="103">
      <c r="A103" s="280" t="n">
        <v>46104</v>
      </c>
      <c r="B103" s="4" t="n">
        <v>1170.6</v>
      </c>
      <c r="C103" s="4" t="n">
        <v>1176.5</v>
      </c>
      <c r="D103" s="115">
        <f>SUM(C102:C103)/2</f>
        <v/>
      </c>
      <c r="E103" s="148">
        <f>SUM(C101:C103)/3</f>
        <v/>
      </c>
      <c r="F103" s="128">
        <f>SUM(C100:C103)/4</f>
        <v/>
      </c>
      <c r="G103" s="148">
        <f>SUM(C99:C103)/5</f>
        <v/>
      </c>
      <c r="H103" s="148">
        <f>SUM(C98:C103)/6</f>
        <v/>
      </c>
      <c r="I103" s="128">
        <f>SUM(C97:C103)/7</f>
        <v/>
      </c>
      <c r="J103" s="175">
        <f>SUM(C96:C103)/8</f>
        <v/>
      </c>
      <c r="K103" s="117">
        <f>SUM(C95:C103)/9</f>
        <v/>
      </c>
      <c r="L103" s="143">
        <f>SUM(C94:C103)/10</f>
        <v/>
      </c>
      <c r="M103" s="97">
        <f>SUM(C93:C103)/11</f>
        <v/>
      </c>
      <c r="N103" s="176">
        <f>SUM(C92:C103)/12</f>
        <v/>
      </c>
      <c r="O103" s="152">
        <f>SUM(C91:C103)/13</f>
        <v/>
      </c>
      <c r="P103" s="145">
        <f>SUM(C90:C103)/14</f>
        <v/>
      </c>
      <c r="Q103" s="177">
        <f>SUM(C89:C103)/15</f>
        <v/>
      </c>
      <c r="R103" s="166">
        <f>SUM(C88:C103)/16</f>
        <v/>
      </c>
      <c r="S103" s="99">
        <f>SUM(C87:C103)/17</f>
        <v/>
      </c>
      <c r="T103" s="100">
        <f>SUM(C86:C103)/18</f>
        <v/>
      </c>
      <c r="U103" s="134">
        <f>SUM(C85:C103)/19</f>
        <v/>
      </c>
      <c r="V103" s="135">
        <f>SUM(C84:C103)/20</f>
        <v/>
      </c>
    </row>
    <row r="104">
      <c r="A104" s="280" t="n">
        <v>46105</v>
      </c>
      <c r="B104" s="4" t="n">
        <v>1192.7</v>
      </c>
      <c r="C104" s="4" t="n">
        <v>1187.46</v>
      </c>
      <c r="D104" s="115">
        <f>SUM(C103:C104)/2</f>
        <v/>
      </c>
      <c r="E104" s="178">
        <f>SUM(C102:C104)/3</f>
        <v/>
      </c>
      <c r="F104" s="129">
        <f>SUM(C101:C104)/4</f>
        <v/>
      </c>
      <c r="G104" s="175">
        <f>SUM(C100:C104)/5</f>
        <v/>
      </c>
      <c r="H104" s="149">
        <f>SUM(C99:C104)/6</f>
        <v/>
      </c>
      <c r="I104" s="149">
        <f>SUM(C98:C104)/7</f>
        <v/>
      </c>
      <c r="J104" s="117">
        <f>SUM(C97:C104)/8</f>
        <v/>
      </c>
      <c r="K104" s="159">
        <f>SUM(C96:C104)/9</f>
        <v/>
      </c>
      <c r="L104" s="179">
        <f>SUM(C95:C104)/10</f>
        <v/>
      </c>
      <c r="M104" s="173">
        <f>SUM(C94:C104)/11</f>
        <v/>
      </c>
      <c r="N104" s="152">
        <f>SUM(C93:C104)/12</f>
        <v/>
      </c>
      <c r="O104" s="145">
        <f>SUM(C92:C104)/13</f>
        <v/>
      </c>
      <c r="P104" s="165">
        <f>SUM(C91:C104)/14</f>
        <v/>
      </c>
      <c r="Q104" s="162">
        <f>SUM(C90:C104)/15</f>
        <v/>
      </c>
      <c r="R104" s="153">
        <f>SUM(C89:C104)/16</f>
        <v/>
      </c>
      <c r="S104" s="99">
        <f>SUM(C88:C104)/17</f>
        <v/>
      </c>
      <c r="T104" s="146">
        <f>SUM(C87:C104)/18</f>
        <v/>
      </c>
      <c r="U104" s="154">
        <f>SUM(C86:C104)/19</f>
        <v/>
      </c>
      <c r="V104" s="102">
        <f>SUM(C85:C104)/20</f>
        <v/>
      </c>
    </row>
    <row r="105">
      <c r="A105" s="280" t="n">
        <v>46106</v>
      </c>
      <c r="B105" s="4" t="n">
        <v>1222.1</v>
      </c>
      <c r="C105" s="4" t="n">
        <v>1225.38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46108</v>
      </c>
      <c r="B106" s="4" t="n">
        <v>1205.2</v>
      </c>
      <c r="C106" s="4" t="n">
        <v>1207.74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46111</v>
      </c>
      <c r="B107" s="4" t="n">
        <v>1161.3</v>
      </c>
      <c r="C107" s="4" t="n">
        <v>1163.71</v>
      </c>
      <c r="D107" s="150">
        <f>SUM(C106:C107)/2</f>
        <v/>
      </c>
      <c r="E107" s="180">
        <f>SUM(C105:C107)/3</f>
        <v/>
      </c>
      <c r="F107" s="148">
        <f>SUM(C104:C107)/4</f>
        <v/>
      </c>
      <c r="G107" s="128">
        <f>SUM(C103:C107)/5</f>
        <v/>
      </c>
      <c r="H107" s="129">
        <f>SUM(C102:C107)/6</f>
        <v/>
      </c>
      <c r="I107" s="150">
        <f>SUM(C101:C107)/7</f>
        <v/>
      </c>
      <c r="J107" s="117">
        <f>SUM(C100:C107)/8</f>
        <v/>
      </c>
      <c r="K107" s="130">
        <f>SUM(C99:C107)/9</f>
        <v/>
      </c>
      <c r="L107" s="158">
        <f>SUM(C98:C107)/10</f>
        <v/>
      </c>
      <c r="M107" s="159">
        <f>SUM(C97:C107)/11</f>
        <v/>
      </c>
      <c r="N107" s="97">
        <f>SUM(C96:C107)/12</f>
        <v/>
      </c>
      <c r="O107" s="173">
        <f>SUM(C95:C107)/13</f>
        <v/>
      </c>
      <c r="P107" s="131">
        <f>SUM(C94:C107)/14</f>
        <v/>
      </c>
      <c r="Q107" s="181">
        <f>SUM(C93:C107)/15</f>
        <v/>
      </c>
      <c r="R107" s="182">
        <f>SUM(C92:C107)/16</f>
        <v/>
      </c>
      <c r="S107" s="165">
        <f>SUM(C91:C107)/17</f>
        <v/>
      </c>
      <c r="T107" s="162">
        <f>SUM(C90:C107)/18</f>
        <v/>
      </c>
      <c r="U107" s="153">
        <f>SUM(C89:C107)/19</f>
        <v/>
      </c>
      <c r="V107" s="174">
        <f>SUM(C88:C107)/20</f>
        <v/>
      </c>
    </row>
    <row r="108">
      <c r="A108" s="280" t="n">
        <v>46113</v>
      </c>
      <c r="B108" s="4" t="n">
        <v>1193.1</v>
      </c>
      <c r="C108" s="4" t="n">
        <v>1194.11</v>
      </c>
      <c r="D108" s="115">
        <f>SUM(C107:C108)/2</f>
        <v/>
      </c>
      <c r="E108" s="148">
        <f>SUM(C106:C108)/3</f>
        <v/>
      </c>
      <c r="F108" s="148">
        <f>SUM(C105:C108)/4</f>
        <v/>
      </c>
      <c r="G108" s="96">
        <f>SUM(C104:C108)/5</f>
        <v/>
      </c>
      <c r="H108" s="148">
        <f>SUM(C103:C108)/6</f>
        <v/>
      </c>
      <c r="I108" s="163">
        <f>SUM(C102:C108)/7</f>
        <v/>
      </c>
      <c r="J108" s="183">
        <f>SUM(C101:C108)/8</f>
        <v/>
      </c>
      <c r="K108" s="149">
        <f>SUM(C100:C108)/9</f>
        <v/>
      </c>
      <c r="L108" s="150">
        <f>SUM(C99:C108)/10</f>
        <v/>
      </c>
      <c r="M108" s="150">
        <f>SUM(C98:C108)/11</f>
        <v/>
      </c>
      <c r="N108" s="130">
        <f>SUM(C97:C108)/12</f>
        <v/>
      </c>
      <c r="O108" s="159">
        <f>SUM(C96:C108)/13</f>
        <v/>
      </c>
      <c r="P108" s="184">
        <f>SUM(C95:C108)/14</f>
        <v/>
      </c>
      <c r="Q108" s="160">
        <f>SUM(C94:C108)/15</f>
        <v/>
      </c>
      <c r="R108" s="118">
        <f>SUM(C93:C108)/16</f>
        <v/>
      </c>
      <c r="S108" s="164">
        <f>SUM(C92:C108)/17</f>
        <v/>
      </c>
      <c r="T108" s="182">
        <f>SUM(C91:C108)/18</f>
        <v/>
      </c>
      <c r="U108" s="119">
        <f>SUM(C90:C108)/19</f>
        <v/>
      </c>
      <c r="V108" s="120">
        <f>SUM(C89:C108)/20</f>
        <v/>
      </c>
    </row>
    <row r="109">
      <c r="A109" s="280" t="n">
        <v>46114</v>
      </c>
      <c r="B109" s="49" t="n">
        <v>1197.9</v>
      </c>
      <c r="C109" s="50" t="n">
        <v>1174.98</v>
      </c>
      <c r="D109" s="115">
        <f>SUM(C108:C109)/2</f>
        <v/>
      </c>
      <c r="E109" s="185">
        <f>SUM(C107:C109)/3</f>
        <v/>
      </c>
      <c r="F109" s="148">
        <f>SUM(C106:C109)/4</f>
        <v/>
      </c>
      <c r="G109" s="148">
        <f>SUM(C105:C109)/5</f>
        <v/>
      </c>
      <c r="H109" s="171">
        <f>SUM(C104:C109)/6</f>
        <v/>
      </c>
      <c r="I109" s="148">
        <f>SUM(C103:C109)/7</f>
        <v/>
      </c>
      <c r="J109" s="163">
        <f>SUM(C102:C109)/8</f>
        <v/>
      </c>
      <c r="K109" s="183">
        <f>SUM(C101:C109)/9</f>
        <v/>
      </c>
      <c r="L109" s="149">
        <f>SUM(C100:C109)/10</f>
        <v/>
      </c>
      <c r="M109" s="150">
        <f>SUM(C99:C109)/11</f>
        <v/>
      </c>
      <c r="N109" s="150">
        <f>SUM(C98:C109)/12</f>
        <v/>
      </c>
      <c r="O109" s="130">
        <f>SUM(C97:C109)/13</f>
        <v/>
      </c>
      <c r="P109" s="159">
        <f>SUM(C96:C109)/14</f>
        <v/>
      </c>
      <c r="Q109" s="97">
        <f>SUM(C95:C109)/15</f>
        <v/>
      </c>
      <c r="R109" s="144">
        <f>SUM(C94:C109)/16</f>
        <v/>
      </c>
      <c r="S109" s="118">
        <f>SUM(C93:C109)/17</f>
        <v/>
      </c>
      <c r="T109" s="186">
        <f>SUM(C92:C109)/18</f>
        <v/>
      </c>
      <c r="U109" s="145">
        <f>SUM(C91:C109)/19</f>
        <v/>
      </c>
      <c r="V109" s="165">
        <f>SUM(C90:C109)/20</f>
        <v/>
      </c>
    </row>
    <row r="110">
      <c r="A110" s="280" t="n">
        <v>46118</v>
      </c>
      <c r="B110" s="49" t="n">
        <v>1245.3</v>
      </c>
      <c r="C110" s="49" t="n">
        <v>1223.82</v>
      </c>
      <c r="D110" s="115">
        <f>SUM(C109:C110)/2</f>
        <v/>
      </c>
      <c r="E110" s="185">
        <f>SUM(C108:C110)/3</f>
        <v/>
      </c>
      <c r="F110" s="148">
        <f>SUM(C107:C110)/4</f>
        <v/>
      </c>
      <c r="G110" s="148">
        <f>SUM(C106:C110)/5</f>
        <v/>
      </c>
      <c r="H110" s="171">
        <f>SUM(C105:C110)/6</f>
        <v/>
      </c>
      <c r="I110" s="148">
        <f>SUM(C104:C110)/7</f>
        <v/>
      </c>
      <c r="J110" s="163">
        <f>SUM(C103:C110)/8</f>
        <v/>
      </c>
      <c r="K110" s="183">
        <f>SUM(C102:C110)/9</f>
        <v/>
      </c>
      <c r="L110" s="149">
        <f>SUM(C101:C110)/10</f>
        <v/>
      </c>
      <c r="M110" s="150">
        <f>SUM(C100:C110)/11</f>
        <v/>
      </c>
      <c r="N110" s="150">
        <f>SUM(C99:C110)/12</f>
        <v/>
      </c>
      <c r="O110" s="130">
        <f>SUM(C98:C110)/13</f>
        <v/>
      </c>
      <c r="P110" s="159">
        <f>SUM(C97:C110)/14</f>
        <v/>
      </c>
      <c r="Q110" s="97">
        <f>SUM(C96:C110)/15</f>
        <v/>
      </c>
      <c r="R110" s="144">
        <f>SUM(C95:C110)/16</f>
        <v/>
      </c>
      <c r="S110" s="118">
        <f>SUM(C94:C110)/17</f>
        <v/>
      </c>
      <c r="T110" s="186">
        <f>SUM(C93:C110)/18</f>
        <v/>
      </c>
      <c r="U110" s="145">
        <f>SUM(C92:C110)/19</f>
        <v/>
      </c>
      <c r="V110" s="165">
        <f>SUM(C91:C110)/20</f>
        <v/>
      </c>
    </row>
    <row r="111">
      <c r="A111" s="280" t="n">
        <v>46119</v>
      </c>
      <c r="B111" s="4" t="n">
        <v>1250.1</v>
      </c>
      <c r="C111" s="4" t="n">
        <v>1240.8</v>
      </c>
      <c r="D111" s="115">
        <f>SUM(C110:C111)/2</f>
        <v/>
      </c>
      <c r="E111" s="185">
        <f>SUM(C109:C111)/3</f>
        <v/>
      </c>
      <c r="F111" s="148">
        <f>SUM(C108:C111)/4</f>
        <v/>
      </c>
      <c r="G111" s="148">
        <f>SUM(C107:C111)/5</f>
        <v/>
      </c>
      <c r="H111" s="171">
        <f>SUM(C106:C111)/6</f>
        <v/>
      </c>
      <c r="I111" s="148">
        <f>SUM(C105:C111)/7</f>
        <v/>
      </c>
      <c r="J111" s="163">
        <f>SUM(C104:C111)/8</f>
        <v/>
      </c>
      <c r="K111" s="183">
        <f>SUM(C103:C111)/9</f>
        <v/>
      </c>
      <c r="L111" s="149">
        <f>SUM(C102:C111)/10</f>
        <v/>
      </c>
      <c r="M111" s="150">
        <f>SUM(C101:C111)/11</f>
        <v/>
      </c>
      <c r="N111" s="150">
        <f>SUM(C100:C111)/12</f>
        <v/>
      </c>
      <c r="O111" s="130">
        <f>SUM(C99:C111)/13</f>
        <v/>
      </c>
      <c r="P111" s="159">
        <f>SUM(C98:C111)/14</f>
        <v/>
      </c>
      <c r="Q111" s="97">
        <f>SUM(C97:C111)/15</f>
        <v/>
      </c>
      <c r="R111" s="144">
        <f>SUM(C96:C111)/16</f>
        <v/>
      </c>
      <c r="S111" s="118">
        <f>SUM(C95:C111)/17</f>
        <v/>
      </c>
      <c r="T111" s="186">
        <f>SUM(C94:C111)/18</f>
        <v/>
      </c>
      <c r="U111" s="145">
        <f>SUM(C93:C111)/19</f>
        <v/>
      </c>
      <c r="V111" s="165">
        <f>SUM(C92:C111)/20</f>
        <v/>
      </c>
    </row>
    <row r="112">
      <c r="A112" s="280" t="n">
        <v>46120</v>
      </c>
      <c r="B112" s="4" t="n">
        <v>1333</v>
      </c>
      <c r="C112" s="4" t="n">
        <v>1320.06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46121</v>
      </c>
      <c r="B113" s="4" t="n">
        <v>1318.5</v>
      </c>
      <c r="C113" s="4" t="n">
        <v>1322.71</v>
      </c>
      <c r="D113" s="164">
        <f>SUM(C112:C113)/2</f>
        <v/>
      </c>
      <c r="E113" s="184">
        <f>SUM(C111:C113)/3</f>
        <v/>
      </c>
      <c r="F113" s="281">
        <f>SUM(C110:C113)/4</f>
        <v/>
      </c>
      <c r="G113" s="282">
        <f>SUM(C109:C113)/5</f>
        <v/>
      </c>
      <c r="H113" s="129">
        <f>SUM(C108:C113)/6</f>
        <v/>
      </c>
      <c r="I113" s="129">
        <f>SUM(C107:C113)/7</f>
        <v/>
      </c>
      <c r="J113" s="175">
        <f>SUM(C106:C113)/8</f>
        <v/>
      </c>
      <c r="K113" s="183">
        <f>SUM(C105:C113)/9</f>
        <v/>
      </c>
      <c r="L113" s="129">
        <f>SUM(C104:C113)/10</f>
        <v/>
      </c>
      <c r="M113" s="157">
        <f>SUM(C103:C113)/11</f>
        <v/>
      </c>
      <c r="N113" s="175">
        <f>SUM(C102:C113)/12</f>
        <v/>
      </c>
      <c r="O113" s="282">
        <f>SUM(C101:C113)/13</f>
        <v/>
      </c>
      <c r="P113" s="150">
        <f>SUM(C100:C113)/14</f>
        <v/>
      </c>
      <c r="Q113" s="117">
        <f>SUM(C99:C113)/15</f>
        <v/>
      </c>
      <c r="R113" s="117">
        <f>SUM(C98:C113)/16</f>
        <v/>
      </c>
      <c r="S113" s="143">
        <f>SUM(C97:C113)/17</f>
        <v/>
      </c>
      <c r="T113" s="159">
        <f>SUM(C96:C113)/18</f>
        <v/>
      </c>
      <c r="U113" s="97">
        <f>SUM(C95:C113)/19</f>
        <v/>
      </c>
      <c r="V113" s="144">
        <f>SUM(C94:C113)/20</f>
        <v/>
      </c>
    </row>
    <row r="114">
      <c r="A114" s="280" t="n">
        <v>46122</v>
      </c>
      <c r="B114" s="4" t="n">
        <v>1350.8</v>
      </c>
      <c r="C114" s="4" t="n">
        <v>1349.85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46125</v>
      </c>
      <c r="B115" s="4" t="n">
        <v>1353.6</v>
      </c>
      <c r="C115" s="4" t="n">
        <v>1346.17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46127</v>
      </c>
      <c r="B116" s="4" t="n">
        <v>1355.5</v>
      </c>
      <c r="C116" s="4" t="n">
        <v>1359.65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>
      <c r="A117" s="280" t="n">
        <v>46128</v>
      </c>
      <c r="B117" s="4" t="n">
        <v>1349.6</v>
      </c>
      <c r="C117" s="4" t="n">
        <v>1351.65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46129</v>
      </c>
      <c r="B118" s="4" t="n">
        <v>1359.1</v>
      </c>
      <c r="C118" s="4" t="n">
        <v>1353.18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46132</v>
      </c>
      <c r="B119" s="4" t="n">
        <v>1354.7</v>
      </c>
      <c r="C119" s="4" t="n">
        <v>1359.31</v>
      </c>
      <c r="D119" s="104">
        <f>SUM(C118:C119)/2</f>
        <v/>
      </c>
      <c r="E119" s="137">
        <f>SUM(C117:C119)/3</f>
        <v/>
      </c>
      <c r="F119" s="102">
        <f>SUM(C116:C119)/4</f>
        <v/>
      </c>
      <c r="G119" s="243">
        <f>SUM(C115:C119)/5</f>
        <v/>
      </c>
      <c r="H119" s="135">
        <f>SUM(C114:C119)/6</f>
        <v/>
      </c>
      <c r="I119" s="154">
        <f>SUM(C113:C119)/7</f>
        <v/>
      </c>
      <c r="J119" s="100">
        <f>SUM(C112:C119)/8</f>
        <v/>
      </c>
      <c r="K119" s="133">
        <f>SUM(C111:C119)/9</f>
        <v/>
      </c>
      <c r="L119" s="162">
        <f>SUM(C110:C119)/10</f>
        <v/>
      </c>
      <c r="M119" s="132">
        <f>SUM(C109:C119)/11</f>
        <v/>
      </c>
      <c r="N119" s="145">
        <f>SUM(C108:C119)/12</f>
        <v/>
      </c>
      <c r="O119" s="164">
        <f>SUM(C107:C119)/13</f>
        <v/>
      </c>
      <c r="P119" s="186">
        <f>SUM(C106:C119)/14</f>
        <v/>
      </c>
      <c r="Q119" s="152">
        <f>SUM(C105:C119)/15</f>
        <v/>
      </c>
      <c r="R119" s="176">
        <f>SUM(C104:C119)/16</f>
        <v/>
      </c>
      <c r="S119" s="176">
        <f>SUM(C103:C119)/17</f>
        <v/>
      </c>
      <c r="T119" s="176">
        <f>SUM(C102:C119)/18</f>
        <v/>
      </c>
      <c r="U119" s="131">
        <f>SUM(C101:C119)/19</f>
        <v/>
      </c>
      <c r="V119" s="118">
        <f>SUM(C100:C119)/20</f>
        <v/>
      </c>
    </row>
    <row r="120">
      <c r="A120" s="280" t="n">
        <v>46133</v>
      </c>
      <c r="B120" s="4" t="n">
        <v>1377.7</v>
      </c>
      <c r="C120" s="4" t="n">
        <v>1373.65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46134</v>
      </c>
      <c r="B121" s="4" t="n">
        <v>1379.6</v>
      </c>
      <c r="C121" s="4" t="n">
        <v>1382.2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46135</v>
      </c>
      <c r="B122" s="4" t="n">
        <v>1369.6</v>
      </c>
      <c r="C122" s="4" t="n">
        <v>1373.93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46136</v>
      </c>
      <c r="B123" s="4" t="n">
        <v>1365.9</v>
      </c>
      <c r="C123" s="4" t="n">
        <v>1361.81</v>
      </c>
      <c r="D123" s="34">
        <f>SUM(C122:C123)/2</f>
        <v/>
      </c>
      <c r="E123" s="34">
        <f>SUM(C121:C123)/3</f>
        <v/>
      </c>
      <c r="F123" s="34">
        <f>SUM(C120:C123)/4</f>
        <v/>
      </c>
      <c r="G123" s="34">
        <f>SUM(C119:C123)/5</f>
        <v/>
      </c>
      <c r="H123" s="34">
        <f>SUM(C118:C123)/6</f>
        <v/>
      </c>
      <c r="I123" s="34">
        <f>SUM(C117:C123)/7</f>
        <v/>
      </c>
      <c r="J123" s="37">
        <f>SUM(C116:C123)/8</f>
        <v/>
      </c>
      <c r="K123" s="34">
        <f>SUM(C115:C123)/9</f>
        <v/>
      </c>
      <c r="L123" s="34">
        <f>SUM(C114:C123)/10</f>
        <v/>
      </c>
      <c r="M123" s="34">
        <f>SUM(C113:C123)/11</f>
        <v/>
      </c>
      <c r="N123" s="34">
        <f>SUM(C112:C123)/12</f>
        <v/>
      </c>
      <c r="O123" s="34">
        <f>SUM(C111:C123)/13</f>
        <v/>
      </c>
      <c r="P123" s="34">
        <f>SUM(C110:C123)/14</f>
        <v/>
      </c>
      <c r="Q123" s="34">
        <f>SUM(C109:C123)/15</f>
        <v/>
      </c>
      <c r="R123" s="4">
        <f>SUM(C108:C123)/16</f>
        <v/>
      </c>
      <c r="S123" s="4">
        <f>SUM(C107:C123)/17</f>
        <v/>
      </c>
      <c r="T123" s="4">
        <f>SUM(C106:C123)/18</f>
        <v/>
      </c>
      <c r="U123" s="4">
        <f>SUM(C105:C123)/19</f>
        <v/>
      </c>
      <c r="V123" s="4">
        <f>SUM(C104:C123)/20</f>
        <v/>
      </c>
    </row>
    <row r="124">
      <c r="A124" s="280" t="n">
        <v>46137</v>
      </c>
      <c r="B124" s="4" t="n"/>
      <c r="C124" s="4" t="n"/>
    </row>
    <row r="125">
      <c r="A125" s="280" t="n">
        <v>46138</v>
      </c>
      <c r="B125" s="4" t="n"/>
      <c r="C125" s="4" t="n"/>
    </row>
    <row r="126">
      <c r="A126" s="280" t="n">
        <v>46139</v>
      </c>
      <c r="B126" s="4" t="n"/>
      <c r="C126" s="4" t="n"/>
    </row>
    <row r="127">
      <c r="A127" s="280" t="n">
        <v>46140</v>
      </c>
      <c r="B127" s="4" t="n"/>
      <c r="C127" s="4" t="n"/>
    </row>
    <row r="128">
      <c r="A128" s="280" t="n">
        <v>46141</v>
      </c>
      <c r="B128" s="4" t="n"/>
      <c r="C128" s="4" t="n"/>
    </row>
    <row r="129">
      <c r="A129" s="280" t="n">
        <v>46142</v>
      </c>
      <c r="B129" s="4" t="n"/>
      <c r="C129" s="4" t="n"/>
    </row>
    <row r="130">
      <c r="A130" s="280" t="n">
        <v>46143</v>
      </c>
      <c r="B130" s="4" t="n"/>
      <c r="C130" s="4" t="n"/>
    </row>
    <row r="131">
      <c r="A131" s="280" t="n">
        <v>46144</v>
      </c>
      <c r="B131" s="4" t="n"/>
      <c r="C131" s="4" t="n"/>
    </row>
  </sheetData>
  <conditionalFormatting sqref="B48:C131">
    <cfRule type="expression" priority="1" dxfId="0">
      <formula>C48&gt;=B48</formula>
    </cfRule>
    <cfRule type="expression" priority="2" dxfId="1">
      <formula>B48&gt;=C48</formula>
    </cfRule>
  </conditionalFormatting>
  <conditionalFormatting sqref="D18:V19 D21:V21 D23:V23 D26:V28 D30:V30 D33:V34 D36:V77 D79:V79 D82:V90 D99:V101 D105:V106 D112:V112 D114:V118 D120:V123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7">
    <cfRule type="expression" priority="4" dxfId="0">
      <formula>C2&gt;B2</formula>
    </cfRule>
    <cfRule type="expression" priority="5" dxfId="1">
      <formula>B2&gt;C2</formula>
    </cfRule>
  </conditionalFormatting>
  <conditionalFormatting sqref="D2:V47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V1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86" customWidth="1" style="326" min="2" max="2"/>
    <col width="10.29" customWidth="1" style="326" min="3" max="3"/>
    <col width="8.57" customWidth="1" style="326" min="4" max="4"/>
    <col width="8.43" customWidth="1" style="326" min="5" max="5"/>
    <col width="8.57" customWidth="1" style="326" min="6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ICICIBANK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45971</v>
      </c>
      <c r="B2" s="4" t="n">
        <v>1348</v>
      </c>
      <c r="C2" s="4" t="n">
        <v>1345.91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280" t="n">
        <v>45972</v>
      </c>
      <c r="B3" s="4" t="n">
        <v>1358.3</v>
      </c>
      <c r="C3" s="4" t="n">
        <v>1354.89</v>
      </c>
      <c r="D3" s="84">
        <f>SUM(C2:C3)/2</f>
        <v/>
      </c>
      <c r="E3" s="204" t="n"/>
      <c r="F3" s="81" t="n"/>
      <c r="G3" s="72" t="n"/>
      <c r="H3" s="65" t="n"/>
      <c r="I3" s="225" t="n"/>
      <c r="J3" s="59" t="n"/>
      <c r="K3" s="60" t="n"/>
      <c r="L3" s="60" t="n"/>
      <c r="M3" s="61" t="n"/>
      <c r="N3" s="61" t="n"/>
      <c r="O3" s="61" t="n"/>
      <c r="P3" s="61" t="n"/>
      <c r="Q3" s="61" t="n"/>
      <c r="R3" s="60" t="n"/>
      <c r="S3" s="61" t="n"/>
      <c r="T3" s="61" t="n"/>
      <c r="U3" s="91" t="n"/>
      <c r="V3" s="199" t="n"/>
    </row>
    <row r="4">
      <c r="A4" s="280" t="n">
        <v>45973</v>
      </c>
      <c r="B4" s="4" t="n">
        <v>1358.9</v>
      </c>
      <c r="C4" s="4" t="n">
        <v>1361.79</v>
      </c>
      <c r="D4" s="59">
        <f>SUM(C3:C4)/2</f>
        <v/>
      </c>
      <c r="E4" s="206">
        <f>SUM(C2:C4)/3</f>
        <v/>
      </c>
      <c r="F4" s="220" t="n"/>
      <c r="G4" s="240" t="n"/>
      <c r="H4" s="219" t="n"/>
      <c r="I4" s="218" t="n"/>
      <c r="J4" s="241" t="n"/>
      <c r="K4" s="207" t="n"/>
      <c r="L4" s="199" t="n"/>
      <c r="M4" s="61" t="n"/>
      <c r="N4" s="61" t="n"/>
      <c r="O4" s="62" t="n"/>
      <c r="P4" s="59" t="n"/>
      <c r="Q4" s="63" t="n"/>
      <c r="R4" s="89" t="n"/>
      <c r="S4" s="73" t="n"/>
      <c r="T4" s="58" t="n"/>
      <c r="U4" s="202" t="n"/>
      <c r="V4" s="66" t="n"/>
    </row>
    <row r="5">
      <c r="A5" s="280" t="n">
        <v>45974</v>
      </c>
      <c r="B5" s="4" t="n">
        <v>1385.9</v>
      </c>
      <c r="C5" s="4" t="n">
        <v>1383.46</v>
      </c>
      <c r="D5" s="59">
        <f>SUM(C4:C5)/2</f>
        <v/>
      </c>
      <c r="E5" s="199">
        <f>SUM(C3:C5)/3</f>
        <v/>
      </c>
      <c r="F5" s="208">
        <f>SUM(C2:C5)/4</f>
        <v/>
      </c>
      <c r="G5" s="208" t="n"/>
      <c r="H5" s="208" t="n"/>
      <c r="I5" s="198" t="n"/>
      <c r="J5" s="200" t="n"/>
      <c r="K5" s="61" t="n"/>
      <c r="L5" s="63" t="n"/>
      <c r="M5" s="89" t="n"/>
      <c r="N5" s="73" t="n"/>
      <c r="O5" s="73" t="n"/>
      <c r="P5" s="58" t="n"/>
      <c r="Q5" s="58" t="n"/>
      <c r="R5" s="58" t="n"/>
      <c r="S5" s="64" t="n"/>
      <c r="T5" s="225" t="n"/>
      <c r="U5" s="59" t="n"/>
      <c r="V5" s="61" t="n"/>
    </row>
    <row r="6">
      <c r="A6" s="280" t="n">
        <v>45975</v>
      </c>
      <c r="B6" s="4" t="n">
        <v>1373</v>
      </c>
      <c r="C6" s="4" t="n">
        <v>1370.92</v>
      </c>
      <c r="D6" s="56">
        <f>SUM(C5:C6)/2</f>
        <v/>
      </c>
      <c r="E6" s="58">
        <f>SUM(C4:C6)/3</f>
        <v/>
      </c>
      <c r="F6" s="63">
        <f>SUM(C3:C6)/4</f>
        <v/>
      </c>
      <c r="G6" s="199">
        <f>SUM(C2:C6)/5</f>
        <v/>
      </c>
      <c r="H6" s="206" t="n"/>
      <c r="I6" s="206" t="n"/>
      <c r="J6" s="199" t="n"/>
      <c r="K6" s="91" t="n"/>
      <c r="L6" s="62" t="n"/>
      <c r="M6" s="225" t="n"/>
      <c r="N6" s="73" t="n"/>
      <c r="O6" s="64" t="n"/>
      <c r="P6" s="64" t="n"/>
      <c r="Q6" s="65" t="n"/>
      <c r="R6" s="65" t="n"/>
      <c r="S6" s="65" t="n"/>
      <c r="T6" s="58" t="n"/>
      <c r="U6" s="73" t="n"/>
      <c r="V6" s="63" t="n"/>
    </row>
    <row r="7">
      <c r="A7" s="280" t="n">
        <v>45978</v>
      </c>
      <c r="B7" s="4" t="n">
        <v>1379</v>
      </c>
      <c r="C7" s="4" t="n">
        <v>1378.91</v>
      </c>
      <c r="D7" s="163">
        <f>SUM(C6:C7)/2</f>
        <v/>
      </c>
      <c r="E7" s="128">
        <f>SUM(C5:C7)/3</f>
        <v/>
      </c>
      <c r="F7" s="163">
        <f>SUM(C4:C7)/4</f>
        <v/>
      </c>
      <c r="G7" s="148">
        <f>SUM(C3:C7)/5</f>
        <v/>
      </c>
      <c r="H7" s="270">
        <f>SUM(C2:C7)/6</f>
        <v/>
      </c>
      <c r="I7" s="163" t="n"/>
      <c r="J7" s="175" t="n"/>
      <c r="K7" s="150" t="n"/>
      <c r="L7" s="130" t="n"/>
      <c r="M7" s="271" t="n"/>
      <c r="N7" s="97" t="n"/>
      <c r="O7" s="160" t="n"/>
      <c r="P7" s="118" t="n"/>
      <c r="Q7" s="152" t="n"/>
      <c r="R7" s="145" t="n"/>
      <c r="S7" s="165" t="n"/>
      <c r="T7" s="132" t="n"/>
      <c r="U7" s="162" t="n"/>
      <c r="V7" s="166" t="n"/>
    </row>
    <row r="8">
      <c r="A8" s="280" t="n">
        <v>45979</v>
      </c>
      <c r="B8" s="4" t="n">
        <v>1373.4</v>
      </c>
      <c r="C8" s="4" t="n">
        <v>1374.73</v>
      </c>
      <c r="D8" s="55">
        <f>SUM(C7:C8)/2</f>
        <v/>
      </c>
      <c r="E8" s="56">
        <f>SUM(C6:C8)/3</f>
        <v/>
      </c>
      <c r="F8" s="56">
        <f>SUM(C5:C8)/4</f>
        <v/>
      </c>
      <c r="G8" s="57">
        <f>SUM(C4:C8)/5</f>
        <v/>
      </c>
      <c r="H8" s="58">
        <f>SUM(C3:C8)/6</f>
        <v/>
      </c>
      <c r="I8" s="59">
        <f>SUM(C2:C8)/7</f>
        <v/>
      </c>
      <c r="J8" s="60" t="n"/>
      <c r="K8" s="61" t="n"/>
      <c r="L8" s="62" t="n"/>
      <c r="M8" s="59" t="n"/>
      <c r="N8" s="63" t="n"/>
      <c r="O8" s="64" t="n"/>
      <c r="P8" s="64" t="n"/>
      <c r="Q8" s="65" t="n"/>
      <c r="R8" s="58" t="n"/>
      <c r="S8" s="66" t="n"/>
      <c r="T8" s="66" t="n"/>
      <c r="U8" s="66" t="n"/>
      <c r="V8" s="65" t="n"/>
    </row>
    <row r="9">
      <c r="A9" s="280" t="n">
        <v>45980</v>
      </c>
      <c r="B9" s="4" t="n">
        <v>1383.1</v>
      </c>
      <c r="C9" s="4" t="n">
        <v>1379.61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45981</v>
      </c>
      <c r="B10" s="4" t="n">
        <v>1383</v>
      </c>
      <c r="C10" s="4" t="n">
        <v>1381.31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45982</v>
      </c>
      <c r="B11" s="4" t="n">
        <v>1369.5</v>
      </c>
      <c r="C11" s="4" t="n">
        <v>1369.26</v>
      </c>
      <c r="D11" s="67">
        <f>SUM(C10:C11)/2</f>
        <v/>
      </c>
      <c r="E11" s="68">
        <f>SUM(C9:C11)/3</f>
        <v/>
      </c>
      <c r="F11" s="68">
        <f>SUM(C8:C11)/4</f>
        <v/>
      </c>
      <c r="G11" s="69">
        <f>SUM(C7:C11)/5</f>
        <v/>
      </c>
      <c r="H11" s="70">
        <f>SUM(C6:C11)/6</f>
        <v/>
      </c>
      <c r="I11" s="71">
        <f>SUM(C5:C11)/7</f>
        <v/>
      </c>
      <c r="J11" s="55">
        <f>SUM(C4:C11)/8</f>
        <v/>
      </c>
      <c r="K11" s="72">
        <f>SUM(C3:C11)/9</f>
        <v/>
      </c>
      <c r="L11" s="66">
        <f>SUM(C2:C11)/10</f>
        <v/>
      </c>
      <c r="M11" s="64" t="n"/>
      <c r="N11" s="73" t="n"/>
      <c r="O11" s="73" t="n"/>
      <c r="P11" s="64" t="n"/>
      <c r="Q11" s="65" t="n"/>
      <c r="R11" s="57" t="n"/>
      <c r="S11" s="57" t="n"/>
      <c r="T11" s="57" t="n"/>
      <c r="U11" s="57" t="n"/>
      <c r="V11" s="57" t="n"/>
    </row>
    <row r="12">
      <c r="A12" s="280" t="n">
        <v>45985</v>
      </c>
      <c r="B12" s="4" t="n">
        <v>1368.4</v>
      </c>
      <c r="C12" s="4" t="n">
        <v>1369.72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45986</v>
      </c>
      <c r="B13" s="4" t="n">
        <v>1357.8</v>
      </c>
      <c r="C13" s="4" t="n">
        <v>1362.23</v>
      </c>
      <c r="D13" s="203">
        <f>SUM(C12:C13)/2</f>
        <v/>
      </c>
      <c r="E13" s="95">
        <f>SUM(C11:C13)/3</f>
        <v/>
      </c>
      <c r="F13" s="203">
        <f>SUM(C10:C13)/4</f>
        <v/>
      </c>
      <c r="G13" s="201">
        <f>SUM(C9:C13)/5</f>
        <v/>
      </c>
      <c r="H13" s="201">
        <f>SUM(C8:C13)/6</f>
        <v/>
      </c>
      <c r="I13" s="79">
        <f>SUM(C7:C13)/7</f>
        <v/>
      </c>
      <c r="J13" s="69">
        <f>SUM(C6:C13)/8</f>
        <v/>
      </c>
      <c r="K13" s="69">
        <f>SUM(C5:C13)/9</f>
        <v/>
      </c>
      <c r="L13" s="80">
        <f>SUM(C4:C13)/10</f>
        <v/>
      </c>
      <c r="M13" s="86">
        <f>SUM(C3:C13)/11</f>
        <v/>
      </c>
      <c r="N13" s="82">
        <f>SUM(C2:C13)/12</f>
        <v/>
      </c>
      <c r="O13" s="88" t="n"/>
      <c r="P13" s="202" t="n"/>
      <c r="Q13" s="202" t="n"/>
      <c r="R13" s="202" t="n"/>
      <c r="S13" s="88" t="n"/>
      <c r="T13" s="83" t="n"/>
      <c r="U13" s="57" t="n"/>
      <c r="V13" s="82" t="n"/>
    </row>
    <row r="14">
      <c r="A14" s="280" t="n">
        <v>45987</v>
      </c>
      <c r="B14" s="4" t="n">
        <v>1375</v>
      </c>
      <c r="C14" s="4" t="n">
        <v>1369.92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45988</v>
      </c>
      <c r="B15" s="4" t="n">
        <v>1392.2</v>
      </c>
      <c r="C15" s="4" t="n">
        <v>1388.88</v>
      </c>
      <c r="D15" s="74">
        <f>SUM(C14:C15)/2</f>
        <v/>
      </c>
      <c r="E15" s="75">
        <f>SUM(C13:C15)/3</f>
        <v/>
      </c>
      <c r="F15" s="75">
        <f>SUM(C12:C15)/4</f>
        <v/>
      </c>
      <c r="G15" s="76">
        <f>SUM(C11:C15)/5</f>
        <v/>
      </c>
      <c r="H15" s="75">
        <f>SUM(C10:C15)/6</f>
        <v/>
      </c>
      <c r="I15" s="77">
        <f>SUM(C9:C15)/7</f>
        <v/>
      </c>
      <c r="J15" s="78">
        <f>SUM(C8:C15)/8</f>
        <v/>
      </c>
      <c r="K15" s="68">
        <f>SUM(C7:C15)/9</f>
        <v/>
      </c>
      <c r="L15" s="68">
        <f>SUM(C6:C15)/10</f>
        <v/>
      </c>
      <c r="M15" s="79">
        <f>SUM(C5:C15)/11</f>
        <v/>
      </c>
      <c r="N15" s="71">
        <f>SUM(C4:C15)/12</f>
        <v/>
      </c>
      <c r="O15" s="80">
        <f>SUM(C3:C15)/13</f>
        <v/>
      </c>
      <c r="P15" s="81">
        <f>SUM(C2:C15)/14</f>
        <v/>
      </c>
      <c r="Q15" s="82" t="n"/>
      <c r="R15" s="83" t="n"/>
      <c r="S15" s="57" t="n"/>
      <c r="T15" s="57" t="n"/>
      <c r="U15" s="82" t="n"/>
      <c r="V15" s="72" t="n"/>
    </row>
    <row r="16">
      <c r="A16" s="280" t="n">
        <v>45989</v>
      </c>
      <c r="B16" s="4" t="n">
        <v>1388.8</v>
      </c>
      <c r="C16" s="4" t="n">
        <v>1390.32</v>
      </c>
      <c r="D16" s="84">
        <f>SUM(C15:C16)/2</f>
        <v/>
      </c>
      <c r="E16" s="69">
        <f>SUM(C14:C16)/3</f>
        <v/>
      </c>
      <c r="F16" s="85">
        <f>SUM(C13:C16)/4</f>
        <v/>
      </c>
      <c r="G16" s="80">
        <f>SUM(C12:C16)/5</f>
        <v/>
      </c>
      <c r="H16" s="80">
        <f>SUM(C11:C16)/6</f>
        <v/>
      </c>
      <c r="I16" s="86">
        <f>SUM(C10:C16)/7</f>
        <v/>
      </c>
      <c r="J16" s="87">
        <f>SUM(C9:C16)/8</f>
        <v/>
      </c>
      <c r="K16" s="72">
        <f>SUM(C8:C16)/9</f>
        <v/>
      </c>
      <c r="L16" s="57">
        <f>SUM(C7:C16)/10</f>
        <v/>
      </c>
      <c r="M16" s="57">
        <f>SUM(C6:C16)/11</f>
        <v/>
      </c>
      <c r="N16" s="88">
        <f>SUM(C5:C16)/12</f>
        <v/>
      </c>
      <c r="O16" s="64">
        <f>SUM(C4:C16)/13</f>
        <v/>
      </c>
      <c r="P16" s="89">
        <f>SUM(C3:C16)/14</f>
        <v/>
      </c>
      <c r="Q16" s="90">
        <f>SUM(C2:C16)/15</f>
        <v/>
      </c>
      <c r="R16" s="61" t="n"/>
      <c r="S16" s="91" t="n"/>
      <c r="T16" s="91" t="n"/>
      <c r="U16" s="91" t="n"/>
      <c r="V16" s="91" t="n"/>
    </row>
    <row r="17">
      <c r="A17" s="280" t="n">
        <v>45992</v>
      </c>
      <c r="B17" s="4" t="n">
        <v>1390.1</v>
      </c>
      <c r="C17" s="4" t="n">
        <v>1393.21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45993</v>
      </c>
      <c r="B18" s="4" t="n">
        <v>1373</v>
      </c>
      <c r="C18" s="4" t="n">
        <v>1374.67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45994</v>
      </c>
      <c r="B19" s="4" t="n">
        <v>1391.5</v>
      </c>
      <c r="C19" s="4" t="n">
        <v>1382.99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45995</v>
      </c>
      <c r="B20" s="4" t="n">
        <v>1386.7</v>
      </c>
      <c r="C20" s="4" t="n">
        <v>1385.21</v>
      </c>
      <c r="D20" s="84">
        <f>SUM(C19:C20)/2</f>
        <v/>
      </c>
      <c r="E20" s="78">
        <f>SUM(C18:C20)/3</f>
        <v/>
      </c>
      <c r="F20" s="79">
        <f>SUM(C17:C20)/4</f>
        <v/>
      </c>
      <c r="G20" s="71">
        <f>SUM(C16:C20)/5</f>
        <v/>
      </c>
      <c r="H20" s="85">
        <f>SUM(C15:C20)/6</f>
        <v/>
      </c>
      <c r="I20" s="88">
        <f>SUM(C14:C20)/7</f>
        <v/>
      </c>
      <c r="J20" s="59">
        <f>SUM(C13:C20)/8</f>
        <v/>
      </c>
      <c r="K20" s="199">
        <f>SUM(C12:C20)/9</f>
        <v/>
      </c>
      <c r="L20" s="206">
        <f>SUM(C11:C20)/10</f>
        <v/>
      </c>
      <c r="M20" s="198">
        <f>SUM(C10:C20)/11</f>
        <v/>
      </c>
      <c r="N20" s="207">
        <f>SUM(C9:C20)/12</f>
        <v/>
      </c>
      <c r="O20" s="197">
        <f>SUM(C8:C20)/13</f>
        <v/>
      </c>
      <c r="P20" s="218">
        <f>SUM(C7:C20)/14</f>
        <v/>
      </c>
      <c r="Q20" s="222">
        <f>SUM(C6:C20)/15</f>
        <v/>
      </c>
      <c r="R20" s="210">
        <f>SUM(C5:C20)/16</f>
        <v/>
      </c>
      <c r="S20" s="242">
        <f>SUM(C4:C20)/17</f>
        <v/>
      </c>
      <c r="T20" s="112">
        <f>SUM(C3:C20)/18</f>
        <v/>
      </c>
      <c r="U20" s="139">
        <f>SUM(C2:C20)/19</f>
        <v/>
      </c>
      <c r="V20" s="127" t="n"/>
    </row>
    <row r="21">
      <c r="A21" s="280" t="n">
        <v>45996</v>
      </c>
      <c r="B21" s="4" t="n">
        <v>1392.5</v>
      </c>
      <c r="C21" s="4" t="n">
        <v>1390.49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45999</v>
      </c>
      <c r="B22" s="4" t="n">
        <v>1389.6</v>
      </c>
      <c r="C22" s="4" t="n">
        <v>1388.87</v>
      </c>
      <c r="D22" s="74">
        <f>SUM(C21:C22)/2</f>
        <v/>
      </c>
      <c r="E22" s="74">
        <f>SUM(C20:C22)/3</f>
        <v/>
      </c>
      <c r="F22" s="74">
        <f>SUM(C19:C22)/4</f>
        <v/>
      </c>
      <c r="G22" s="74">
        <f>SUM(C18:C22)/5</f>
        <v/>
      </c>
      <c r="H22" s="94">
        <f>SUM(C17:C22)/6</f>
        <v/>
      </c>
      <c r="I22" s="94">
        <f>SUM(C16:C22)/7</f>
        <v/>
      </c>
      <c r="J22" s="94">
        <f>SUM(C15:C22)/8</f>
        <v/>
      </c>
      <c r="K22" s="74">
        <f>SUM(C14:C22)/9</f>
        <v/>
      </c>
      <c r="L22" s="74">
        <f>SUM(C13:C22)/10</f>
        <v/>
      </c>
      <c r="M22" s="74">
        <f>SUM(C12:C22)/11</f>
        <v/>
      </c>
      <c r="N22" s="74">
        <f>SUM(C11:C22)/12</f>
        <v/>
      </c>
      <c r="O22" s="74">
        <f>SUM(C10:C22)/13</f>
        <v/>
      </c>
      <c r="P22" s="74">
        <f>SUM(C9:C22)/14</f>
        <v/>
      </c>
      <c r="Q22" s="74">
        <f>SUM(C8:C22)/15</f>
        <v/>
      </c>
      <c r="R22" s="74">
        <f>SUM(C7:C22)/16</f>
        <v/>
      </c>
      <c r="S22" s="74">
        <f>SUM(C6:C22)/17</f>
        <v/>
      </c>
      <c r="T22" s="74">
        <f>SUM(C5:C22)/18</f>
        <v/>
      </c>
      <c r="U22" s="76">
        <f>SUM(C4:C22)/19</f>
        <v/>
      </c>
      <c r="V22" s="95">
        <f>SUM(C3:C22)/20</f>
        <v/>
      </c>
    </row>
    <row r="23">
      <c r="A23" s="280" t="n">
        <v>46000</v>
      </c>
      <c r="B23" s="4" t="n">
        <v>1375.2</v>
      </c>
      <c r="C23" s="4" t="n">
        <v>1377.39</v>
      </c>
      <c r="D23" s="84">
        <f>SUM(C22:C23)/2</f>
        <v/>
      </c>
      <c r="E23" s="74">
        <f>SUM(C21:C23)/3</f>
        <v/>
      </c>
      <c r="F23" s="78">
        <f>SUM(C20:C23)/4</f>
        <v/>
      </c>
      <c r="G23" s="85">
        <f>SUM(C19:C23)/5</f>
        <v/>
      </c>
      <c r="H23" s="72">
        <f>SUM(C18:C23)/6</f>
        <v/>
      </c>
      <c r="I23" s="57">
        <f>SUM(C17:C23)/7</f>
        <v/>
      </c>
      <c r="J23" s="65">
        <f>SUM(C16:C23)/8</f>
        <v/>
      </c>
      <c r="K23" s="64">
        <f>SUM(C15:C23)/9</f>
        <v/>
      </c>
      <c r="L23" s="89">
        <f>SUM(C14:C23)/10</f>
        <v/>
      </c>
      <c r="M23" s="63">
        <f>SUM(C13:C23)/11</f>
        <v/>
      </c>
      <c r="N23" s="63">
        <f>SUM(C12:C23)/12</f>
        <v/>
      </c>
      <c r="O23" s="63">
        <f>SUM(C11:C23)/13</f>
        <v/>
      </c>
      <c r="P23" s="90">
        <f>SUM(C10:C23)/14</f>
        <v/>
      </c>
      <c r="Q23" s="61">
        <f>SUM(C9:C23)/15</f>
        <v/>
      </c>
      <c r="R23" s="226">
        <f>SUM(C8:C23)/16</f>
        <v/>
      </c>
      <c r="S23" s="200">
        <f>SUM(C7:C23)/17</f>
        <v/>
      </c>
      <c r="T23" s="224">
        <f>SUM(C6:C23)/18</f>
        <v/>
      </c>
      <c r="U23" s="206">
        <f>SUM(C5:C23)/19</f>
        <v/>
      </c>
      <c r="V23" s="207">
        <f>SUM(C4:C23)/20</f>
        <v/>
      </c>
    </row>
    <row r="24">
      <c r="A24" s="280" t="n">
        <v>46001</v>
      </c>
      <c r="B24" s="4" t="n">
        <v>1363.6</v>
      </c>
      <c r="C24" s="4" t="n">
        <v>1366.49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46002</v>
      </c>
      <c r="B25" s="4" t="n">
        <v>1360</v>
      </c>
      <c r="C25" s="4" t="n">
        <v>1360.39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46003</v>
      </c>
      <c r="B26" s="4" t="n">
        <v>1366</v>
      </c>
      <c r="C26" s="4" t="n">
        <v>1366.43</v>
      </c>
      <c r="D26" s="206">
        <f>SUM(C25:C26)/2</f>
        <v/>
      </c>
      <c r="E26" s="206">
        <f>SUM(C24:C26)/3</f>
        <v/>
      </c>
      <c r="F26" s="91">
        <f>SUM(C23:C26)/4</f>
        <v/>
      </c>
      <c r="G26" s="63">
        <f>SUM(C22:C26)/5</f>
        <v/>
      </c>
      <c r="H26" s="73">
        <f>SUM(C21:C26)/6</f>
        <v/>
      </c>
      <c r="I26" s="73">
        <f>SUM(C20:C26)/7</f>
        <v/>
      </c>
      <c r="J26" s="58">
        <f>SUM(C19:C26)/8</f>
        <v/>
      </c>
      <c r="K26" s="88">
        <f>SUM(C18:C26)/9</f>
        <v/>
      </c>
      <c r="L26" s="82">
        <f>SUM(C17:C26)/10</f>
        <v/>
      </c>
      <c r="M26" s="81">
        <f>SUM(C16:C26)/11</f>
        <v/>
      </c>
      <c r="N26" s="86">
        <f>SUM(C15:C26)/12</f>
        <v/>
      </c>
      <c r="O26" s="72">
        <f>SUM(C14:C26)/13</f>
        <v/>
      </c>
      <c r="P26" s="72">
        <f>SUM(C13:C26)/14</f>
        <v/>
      </c>
      <c r="Q26" s="72">
        <f>SUM(C12:C26)/15</f>
        <v/>
      </c>
      <c r="R26" s="72">
        <f>SUM(C11:C26)/16</f>
        <v/>
      </c>
      <c r="S26" s="82">
        <f>SUM(C10:C26)/17</f>
        <v/>
      </c>
      <c r="T26" s="57">
        <f>SUM(C9:C26)/18</f>
        <v/>
      </c>
      <c r="U26" s="57">
        <f>SUM(C8:C26)/19</f>
        <v/>
      </c>
      <c r="V26" s="88">
        <f>SUM(C7:C26)/20</f>
        <v/>
      </c>
    </row>
    <row r="27">
      <c r="A27" s="280" t="n">
        <v>46006</v>
      </c>
      <c r="B27" s="4" t="n">
        <v>1365.2</v>
      </c>
      <c r="C27" s="4" t="n">
        <v>1364.54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46007</v>
      </c>
      <c r="B28" s="4" t="n">
        <v>1366</v>
      </c>
      <c r="C28" s="4" t="n">
        <v>1363.69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46008</v>
      </c>
      <c r="B29" s="4" t="n">
        <v>1352.4</v>
      </c>
      <c r="C29" s="4" t="n">
        <v>1350.58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46009</v>
      </c>
      <c r="B30" s="4" t="n">
        <v>1356.8</v>
      </c>
      <c r="C30" s="4" t="n">
        <v>1360.1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46010</v>
      </c>
      <c r="B31" s="4" t="n">
        <v>1354.1</v>
      </c>
      <c r="C31" s="4" t="n">
        <v>1354.2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46013</v>
      </c>
      <c r="B32" s="4" t="n">
        <v>1368.5</v>
      </c>
      <c r="C32" s="4" t="n">
        <v>1365.66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46014</v>
      </c>
      <c r="B33" s="4" t="n">
        <v>1363</v>
      </c>
      <c r="C33" s="4" t="n">
        <v>1361.8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46015</v>
      </c>
      <c r="B34" s="4" t="n">
        <v>1359.8</v>
      </c>
      <c r="C34" s="4" t="n">
        <v>1362.26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46017</v>
      </c>
      <c r="B35" s="4" t="n">
        <v>1350.4</v>
      </c>
      <c r="C35" s="4" t="n">
        <v>1353.24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46020</v>
      </c>
      <c r="B36" s="4" t="n">
        <v>1343.3</v>
      </c>
      <c r="C36" s="4" t="n">
        <v>1346.06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46021</v>
      </c>
      <c r="B37" s="4" t="n">
        <v>1342.5</v>
      </c>
      <c r="C37" s="4" t="n">
        <v>1341.93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46022</v>
      </c>
      <c r="B38" s="4" t="n">
        <v>1342.9</v>
      </c>
      <c r="C38" s="4" t="n">
        <v>1344.36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46023</v>
      </c>
      <c r="B39" s="4" t="n">
        <v>1338</v>
      </c>
      <c r="C39" s="4" t="n">
        <v>1340.29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46024</v>
      </c>
      <c r="B40" s="4" t="n">
        <v>1355.4</v>
      </c>
      <c r="C40" s="4" t="n">
        <v>1348.96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46027</v>
      </c>
      <c r="B41" s="4" t="n">
        <v>1371.5</v>
      </c>
      <c r="C41" s="4" t="n">
        <v>1369.03</v>
      </c>
      <c r="D41" s="75">
        <f>SUM(C40:C41)/2</f>
        <v/>
      </c>
      <c r="E41" s="201">
        <f>SUM(C39:C41)/3</f>
        <v/>
      </c>
      <c r="F41" s="80">
        <f>SUM(C38:C41)/4</f>
        <v/>
      </c>
      <c r="G41" s="87">
        <f>SUM(C37:C41)/5</f>
        <v/>
      </c>
      <c r="H41" s="82">
        <f>SUM(C36:C41)/6</f>
        <v/>
      </c>
      <c r="I41" s="72">
        <f>SUM(C35:C41)/7</f>
        <v/>
      </c>
      <c r="J41" s="72">
        <f>SUM(C34:C41)/8</f>
        <v/>
      </c>
      <c r="K41" s="72">
        <f>SUM(C33:C41)/9</f>
        <v/>
      </c>
      <c r="L41" s="82">
        <f>SUM(C32:C41)/10</f>
        <v/>
      </c>
      <c r="M41" s="57">
        <f>SUM(C31:C41)/11</f>
        <v/>
      </c>
      <c r="N41" s="202">
        <f>SUM(C30:C41)/12</f>
        <v/>
      </c>
      <c r="O41" s="65">
        <f>SUM(C29:C41)/13</f>
        <v/>
      </c>
      <c r="P41" s="58">
        <f>SUM(C28:C41)/14</f>
        <v/>
      </c>
      <c r="Q41" s="65">
        <f>SUM(C27:C41)/15</f>
        <v/>
      </c>
      <c r="R41" s="64">
        <f>SUM(C26:C41)/16</f>
        <v/>
      </c>
      <c r="S41" s="73">
        <f>SUM(C25:C41)/17</f>
        <v/>
      </c>
      <c r="T41" s="73">
        <f>SUM(C24:C41)/18</f>
        <v/>
      </c>
      <c r="U41" s="73">
        <f>SUM(C23:C41)/19</f>
        <v/>
      </c>
      <c r="V41" s="64">
        <f>SUM(C22:C41)/20</f>
        <v/>
      </c>
    </row>
    <row r="42">
      <c r="A42" s="280" t="n">
        <v>46028</v>
      </c>
      <c r="B42" s="4" t="n">
        <v>1411.2</v>
      </c>
      <c r="C42" s="4" t="n">
        <v>1404.15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46029</v>
      </c>
      <c r="B43" s="4" t="n">
        <v>1427.7</v>
      </c>
      <c r="C43" s="4" t="n">
        <v>1421.98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46030</v>
      </c>
      <c r="B44" s="4" t="n">
        <v>1435</v>
      </c>
      <c r="C44" s="4" t="n">
        <v>1435.93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46031</v>
      </c>
      <c r="B45" s="4" t="n">
        <v>1404.3</v>
      </c>
      <c r="C45" s="4" t="n">
        <v>1407.81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46034</v>
      </c>
      <c r="B46" s="4" t="n">
        <v>1413.1</v>
      </c>
      <c r="C46" s="4" t="n">
        <v>1409.1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46035</v>
      </c>
      <c r="B47" s="4" t="n">
        <v>1437</v>
      </c>
      <c r="C47" s="4" t="n">
        <v>1432.77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46036</v>
      </c>
      <c r="B48" s="4" t="n">
        <v>1418.4</v>
      </c>
      <c r="C48" s="4" t="n">
        <v>1425.58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46038</v>
      </c>
      <c r="B49" s="4" t="n">
        <v>1410.8</v>
      </c>
      <c r="C49" s="4" t="n">
        <v>1413.4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46041</v>
      </c>
      <c r="B50" s="4" t="n">
        <v>1380.6</v>
      </c>
      <c r="C50" s="4" t="n">
        <v>1374.22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46042</v>
      </c>
      <c r="B51" s="4" t="n">
        <v>1375.8</v>
      </c>
      <c r="C51" s="4" t="n">
        <v>1380.38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46043</v>
      </c>
      <c r="B52" s="4" t="n">
        <v>1349</v>
      </c>
      <c r="C52" s="4" t="n">
        <v>1353.06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46044</v>
      </c>
      <c r="B53" s="4" t="n">
        <v>1345.5</v>
      </c>
      <c r="C53" s="4" t="n">
        <v>1345.43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46045</v>
      </c>
      <c r="B54" s="4" t="n">
        <v>1343.4</v>
      </c>
      <c r="C54" s="4" t="n">
        <v>1345.34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46049</v>
      </c>
      <c r="B55" s="4" t="n">
        <v>1361.4</v>
      </c>
      <c r="C55" s="4" t="n">
        <v>1351.83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46050</v>
      </c>
      <c r="B56" s="4" t="n">
        <v>1367.7</v>
      </c>
      <c r="C56" s="4" t="n">
        <v>1369.74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46051</v>
      </c>
      <c r="B57" s="4" t="n">
        <v>1383.6</v>
      </c>
      <c r="C57" s="4" t="n">
        <v>1375.35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46052</v>
      </c>
      <c r="B58" s="4" t="n">
        <v>1355</v>
      </c>
      <c r="C58" s="4" t="n">
        <v>1365.38</v>
      </c>
      <c r="D58" s="155">
        <f>SUM(C57:C58)/2</f>
        <v/>
      </c>
      <c r="E58" s="123">
        <f>SUM(C56:C58)/3</f>
        <v/>
      </c>
      <c r="F58" s="100">
        <f>SUM(C55:C58)/4</f>
        <v/>
      </c>
      <c r="G58" s="100">
        <f>SUM(C54:C58)/5</f>
        <v/>
      </c>
      <c r="H58" s="122">
        <f>SUM(C53:C58)/6</f>
        <v/>
      </c>
      <c r="I58" s="100">
        <f>SUM(C52:C58)/7</f>
        <v/>
      </c>
      <c r="J58" s="134">
        <f>SUM(C51:C58)/8</f>
        <v/>
      </c>
      <c r="K58" s="124">
        <f>SUM(C50:C58)/9</f>
        <v/>
      </c>
      <c r="L58" s="272">
        <f>SUM(C49:C58)/10</f>
        <v/>
      </c>
      <c r="M58" s="105">
        <f>SUM(C48:C58)/11</f>
        <v/>
      </c>
      <c r="N58" s="156">
        <f>SUM(C47:C58)/12</f>
        <v/>
      </c>
      <c r="O58" s="108">
        <f>SUM(C46:C58)/13</f>
        <v/>
      </c>
      <c r="P58" s="109">
        <f>SUM(C45:C58)/14</f>
        <v/>
      </c>
      <c r="Q58" s="111">
        <f>SUM(C44:C58)/15</f>
        <v/>
      </c>
      <c r="R58" s="242">
        <f>SUM(C43:C58)/16</f>
        <v/>
      </c>
      <c r="S58" s="273">
        <f>SUM(C42:C58)/17</f>
        <v/>
      </c>
      <c r="T58" s="210">
        <f>SUM(C41:C58)/18</f>
        <v/>
      </c>
      <c r="U58" s="240">
        <f>SUM(C40:C58)/19</f>
        <v/>
      </c>
      <c r="V58" s="222">
        <f>SUM(C39:C58)/20</f>
        <v/>
      </c>
    </row>
    <row r="59">
      <c r="A59" s="280" t="n">
        <v>46054</v>
      </c>
      <c r="B59" s="4" t="n">
        <v>1334.2</v>
      </c>
      <c r="C59" s="4" t="n">
        <v>1349.72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46055</v>
      </c>
      <c r="B60" s="4" t="n">
        <v>1352.8</v>
      </c>
      <c r="C60" s="4" t="n">
        <v>1345.43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46056</v>
      </c>
      <c r="B61" s="4" t="n">
        <v>1389.7</v>
      </c>
      <c r="C61" s="4" t="n">
        <v>1391.75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46057</v>
      </c>
      <c r="B62" s="4" t="n">
        <v>1408.4</v>
      </c>
      <c r="C62" s="4" t="n">
        <v>1406.84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46058</v>
      </c>
      <c r="B63" s="4" t="n">
        <v>1396.5</v>
      </c>
      <c r="C63" s="4" t="n">
        <v>1402.07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46059</v>
      </c>
      <c r="B64" s="4" t="n">
        <v>1406.1</v>
      </c>
      <c r="C64" s="4" t="n">
        <v>1402.67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46062</v>
      </c>
      <c r="B65" s="4" t="n">
        <v>1396.3</v>
      </c>
      <c r="C65" s="4" t="n">
        <v>1396.52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46063</v>
      </c>
      <c r="B66" s="4" t="n">
        <v>1406.5</v>
      </c>
      <c r="C66" s="4" t="n">
        <v>1403.57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46064</v>
      </c>
      <c r="B67" s="4" t="n">
        <v>1406.1</v>
      </c>
      <c r="C67" s="4" t="n">
        <v>1405.31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46065</v>
      </c>
      <c r="B68" s="4" t="n">
        <v>1430</v>
      </c>
      <c r="C68" s="4" t="n">
        <v>1426.51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46066</v>
      </c>
      <c r="B69" s="4" t="n">
        <v>1414.6</v>
      </c>
      <c r="C69" s="4" t="n">
        <v>1417.7</v>
      </c>
      <c r="D69" s="206">
        <f>SUM(C68:C69)/2</f>
        <v/>
      </c>
      <c r="E69" s="269">
        <f>SUM(C67:C69)/3</f>
        <v/>
      </c>
      <c r="F69" s="206">
        <f>SUM(C66:C69)/4</f>
        <v/>
      </c>
      <c r="G69" s="197">
        <f>SUM(C65:C69)/5</f>
        <v/>
      </c>
      <c r="H69" s="317">
        <f>SUM(C64:C69)/6</f>
        <v/>
      </c>
      <c r="I69" s="318">
        <f>SUM(C63:C69)/7</f>
        <v/>
      </c>
      <c r="J69" s="317">
        <f>SUM(C62:C69)/8</f>
        <v/>
      </c>
      <c r="K69" s="277">
        <f>SUM(C61:C69)/9</f>
        <v/>
      </c>
      <c r="L69" s="319">
        <f>SUM(C60:C69)/10</f>
        <v/>
      </c>
      <c r="M69" s="211">
        <f>SUM(C59:C69)/11</f>
        <v/>
      </c>
      <c r="N69" s="242">
        <f>SUM(C58:C69)/12</f>
        <v/>
      </c>
      <c r="O69" s="276">
        <f>SUM(C57:C69)/13</f>
        <v/>
      </c>
      <c r="P69" s="111">
        <f>SUM(C56:C69)/14</f>
        <v/>
      </c>
      <c r="Q69" s="110">
        <f>SUM(C55:C69)/15</f>
        <v/>
      </c>
      <c r="R69" s="109">
        <f>SUM(C54:C69)/16</f>
        <v/>
      </c>
      <c r="S69" s="127">
        <f>SUM(C53:C69)/17</f>
        <v/>
      </c>
      <c r="T69" s="244">
        <f>SUM(C52:C69)/18</f>
        <v/>
      </c>
      <c r="U69" s="127">
        <f>SUM(C51:C69)/19</f>
        <v/>
      </c>
      <c r="V69" s="109">
        <f>SUM(C50:C69)/20</f>
        <v/>
      </c>
    </row>
    <row r="70">
      <c r="A70" s="280" t="n">
        <v>46069</v>
      </c>
      <c r="B70" s="4" t="n">
        <v>1411.6</v>
      </c>
      <c r="C70" s="4" t="n">
        <v>1408.84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46070</v>
      </c>
      <c r="B71" s="4" t="n">
        <v>1407.5</v>
      </c>
      <c r="C71" s="4" t="n">
        <v>1404.65</v>
      </c>
      <c r="D71" s="85">
        <f>SUM(C70:C71)/2</f>
        <v/>
      </c>
      <c r="E71" s="68">
        <f>SUM(C69:C71)/3</f>
        <v/>
      </c>
      <c r="F71" s="78">
        <f>SUM(C68:C71)/4</f>
        <v/>
      </c>
      <c r="G71" s="203">
        <f>SUM(C67:C71)/5</f>
        <v/>
      </c>
      <c r="H71" s="203">
        <f>SUM(C66:C71)/6</f>
        <v/>
      </c>
      <c r="I71" s="69">
        <f>SUM(C65:C71)/7</f>
        <v/>
      </c>
      <c r="J71" s="204">
        <f>SUM(C64:C71)/8</f>
        <v/>
      </c>
      <c r="K71" s="56">
        <f>SUM(C63:C71)/9</f>
        <v/>
      </c>
      <c r="L71" s="205">
        <f>SUM(C62:C71)/10</f>
        <v/>
      </c>
      <c r="M71" s="90">
        <f>SUM(C61:C71)/11</f>
        <v/>
      </c>
      <c r="N71" s="206">
        <f>SUM(C60:C71)/12</f>
        <v/>
      </c>
      <c r="O71" s="198">
        <f>SUM(C59:C71)/13</f>
        <v/>
      </c>
      <c r="P71" s="207">
        <f>SUM(C58:C71)/14</f>
        <v/>
      </c>
      <c r="Q71" s="208">
        <f>SUM(C57:C71)/15</f>
        <v/>
      </c>
      <c r="R71" s="195">
        <f>SUM(C56:C71)/16</f>
        <v/>
      </c>
      <c r="S71" s="209">
        <f>SUM(C55:C71)/17</f>
        <v/>
      </c>
      <c r="T71" s="210">
        <f>SUM(C54:C71)/18</f>
        <v/>
      </c>
      <c r="U71" s="211">
        <f>SUM(C53:C71)/19</f>
        <v/>
      </c>
      <c r="V71" s="212">
        <f>SUM(C52:C71)/20</f>
        <v/>
      </c>
    </row>
    <row r="72">
      <c r="A72" s="280" t="n">
        <v>46071</v>
      </c>
      <c r="B72" s="4" t="n">
        <v>1408.2</v>
      </c>
      <c r="C72" s="4" t="n">
        <v>1403.95</v>
      </c>
      <c r="D72" s="242">
        <f>SUM(C71:C72)/2</f>
        <v/>
      </c>
      <c r="E72" s="276">
        <f>SUM(C70:C72)/3</f>
        <v/>
      </c>
      <c r="F72" s="273">
        <f>SUM(C69:C72)/4</f>
        <v/>
      </c>
      <c r="G72" s="277">
        <f>SUM(C68:C72)/5</f>
        <v/>
      </c>
      <c r="H72" s="219">
        <f>SUM(C67:C72)/6</f>
        <v/>
      </c>
      <c r="I72" s="195">
        <f>SUM(C66:C72)/7</f>
        <v/>
      </c>
      <c r="J72" s="220">
        <f>SUM(C65:C72)/8</f>
        <v/>
      </c>
      <c r="K72" s="220">
        <f>SUM(C64:C72)/9</f>
        <v/>
      </c>
      <c r="L72" s="220">
        <f>SUM(C63:C72)/10</f>
        <v/>
      </c>
      <c r="M72" s="219">
        <f>SUM(C62:C72)/11</f>
        <v/>
      </c>
      <c r="N72" s="278">
        <f>SUM(C61:C72)/12</f>
        <v/>
      </c>
      <c r="O72" s="273">
        <f>SUM(C60:C72)/13</f>
        <v/>
      </c>
      <c r="P72" s="279">
        <f>SUM(C59:C72)/14</f>
        <v/>
      </c>
      <c r="Q72" s="242">
        <f>SUM(C58:C72)/15</f>
        <v/>
      </c>
      <c r="R72" s="276">
        <f>SUM(C57:C72)/16</f>
        <v/>
      </c>
      <c r="S72" s="112">
        <f>SUM(C56:C72)/17</f>
        <v/>
      </c>
      <c r="T72" s="110">
        <f>SUM(C55:C72)/18</f>
        <v/>
      </c>
      <c r="U72" s="139">
        <f>SUM(C54:C72)/19</f>
        <v/>
      </c>
      <c r="V72" s="109">
        <f>SUM(C53:C72)/20</f>
        <v/>
      </c>
    </row>
    <row r="73">
      <c r="A73" s="280" t="n">
        <v>46072</v>
      </c>
      <c r="B73" s="4" t="n">
        <v>1388.8</v>
      </c>
      <c r="C73" s="4" t="n">
        <v>1394.99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46073</v>
      </c>
      <c r="B74" s="4" t="n">
        <v>1394.5</v>
      </c>
      <c r="C74" s="4" t="n">
        <v>1396.03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46076</v>
      </c>
      <c r="B75" s="4" t="n">
        <v>1399.4</v>
      </c>
      <c r="C75" s="4" t="n">
        <v>1400.85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46077</v>
      </c>
      <c r="B76" s="4" t="n">
        <v>1384.8</v>
      </c>
      <c r="C76" s="4" t="n">
        <v>1388.5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46078</v>
      </c>
      <c r="B77" s="4" t="n">
        <v>1400.5</v>
      </c>
      <c r="C77" s="4" t="n">
        <v>1399.91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46079</v>
      </c>
      <c r="B78" s="4" t="n">
        <v>1404.9</v>
      </c>
      <c r="C78" s="4" t="n">
        <v>1403.62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46080</v>
      </c>
      <c r="B79" s="4" t="n">
        <v>1378.9</v>
      </c>
      <c r="C79" s="4" t="n">
        <v>1385.65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46083</v>
      </c>
      <c r="B80" s="4" t="n">
        <v>1374</v>
      </c>
      <c r="C80" s="4" t="n">
        <v>1369.59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46085</v>
      </c>
      <c r="B81" s="4" t="n">
        <v>1365.4</v>
      </c>
      <c r="C81" s="4" t="n">
        <v>1355.3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46086</v>
      </c>
      <c r="B82" s="4" t="n">
        <v>1357.6</v>
      </c>
      <c r="C82" s="4" t="n">
        <v>1356.93</v>
      </c>
      <c r="D82" s="96">
        <f>SUM(C81:C82)/2</f>
        <v/>
      </c>
      <c r="E82" s="97">
        <f>SUM(C80:C82)/3</f>
        <v/>
      </c>
      <c r="F82" s="98">
        <f>SUM(C79:C82)/4</f>
        <v/>
      </c>
      <c r="G82" s="99">
        <f>SUM(C78:C82)/5</f>
        <v/>
      </c>
      <c r="H82" s="100">
        <f>SUM(C77:C82)/6</f>
        <v/>
      </c>
      <c r="I82" s="101">
        <f>SUM(C76:C82)/7</f>
        <v/>
      </c>
      <c r="J82" s="102">
        <f>SUM(C75:C82)/8</f>
        <v/>
      </c>
      <c r="K82" s="103">
        <f>SUM(C74:C82)/9</f>
        <v/>
      </c>
      <c r="L82" s="104">
        <f>SUM(C73:C82)/10</f>
        <v/>
      </c>
      <c r="M82" s="105">
        <f>SUM(C72:C82)/11</f>
        <v/>
      </c>
      <c r="N82" s="106">
        <f>SUM(C71:C82)/12</f>
        <v/>
      </c>
      <c r="O82" s="107">
        <f>SUM(C70:C82)/13</f>
        <v/>
      </c>
      <c r="P82" s="108">
        <f>SUM(C69:C82)/14</f>
        <v/>
      </c>
      <c r="Q82" s="109">
        <f>SUM(C68:C82)/15</f>
        <v/>
      </c>
      <c r="R82" s="110">
        <f>SUM(C67:C82)/16</f>
        <v/>
      </c>
      <c r="S82" s="111">
        <f>SUM(C66:C82)/17</f>
        <v/>
      </c>
      <c r="T82" s="112">
        <f>SUM(C65:C82)/18</f>
        <v/>
      </c>
      <c r="U82" s="112">
        <f>SUM(C64:C82)/19</f>
        <v/>
      </c>
      <c r="V82" s="113">
        <f>SUM(C63:C82)/20</f>
        <v/>
      </c>
    </row>
    <row r="83">
      <c r="A83" s="280" t="n">
        <v>46087</v>
      </c>
      <c r="B83" s="4" t="n">
        <v>1313.4</v>
      </c>
      <c r="C83" s="4" t="n">
        <v>1322.84</v>
      </c>
      <c r="D83" s="115">
        <f>SUM(C82:C83)/2</f>
        <v/>
      </c>
      <c r="E83" s="163">
        <f>SUM(C81:C83)/3</f>
        <v/>
      </c>
      <c r="F83" s="172">
        <f>SUM(C80:C83)/4</f>
        <v/>
      </c>
      <c r="G83" s="182">
        <f>SUM(C79:C83)/5</f>
        <v/>
      </c>
      <c r="H83" s="153">
        <f>SUM(C78:C83)/6</f>
        <v/>
      </c>
      <c r="I83" s="174">
        <f>SUM(C77:C83)/7</f>
        <v/>
      </c>
      <c r="J83" s="146">
        <f>SUM(C76:C83)/8</f>
        <v/>
      </c>
      <c r="K83" s="154">
        <f>SUM(C75:C83)/9</f>
        <v/>
      </c>
      <c r="L83" s="243">
        <f>SUM(C74:C83)/10</f>
        <v/>
      </c>
      <c r="M83" s="103">
        <f>SUM(C73:C83)/11</f>
        <v/>
      </c>
      <c r="N83" s="137">
        <f>SUM(C72:C83)/12</f>
        <v/>
      </c>
      <c r="O83" s="169">
        <f>SUM(C71:C83)/13</f>
        <v/>
      </c>
      <c r="P83" s="105">
        <f>SUM(C70:C83)/14</f>
        <v/>
      </c>
      <c r="Q83" s="107">
        <f>SUM(C69:C83)/15</f>
        <v/>
      </c>
      <c r="R83" s="244">
        <f>SUM(C68:C83)/16</f>
        <v/>
      </c>
      <c r="S83" s="109">
        <f>SUM(C67:C83)/17</f>
        <v/>
      </c>
      <c r="T83" s="110">
        <f>SUM(C66:C83)/18</f>
        <v/>
      </c>
      <c r="U83" s="110">
        <f>SUM(C65:C83)/19</f>
        <v/>
      </c>
      <c r="V83" s="140">
        <f>SUM(C64:C83)/20</f>
        <v/>
      </c>
    </row>
    <row r="84">
      <c r="A84" s="280" t="n">
        <v>46090</v>
      </c>
      <c r="B84" s="4" t="n">
        <v>1278.4</v>
      </c>
      <c r="C84" s="4" t="n">
        <v>1271.53</v>
      </c>
      <c r="D84" s="114">
        <f>SUM(C83:C84)/2</f>
        <v/>
      </c>
      <c r="E84" s="115">
        <f>SUM(C82:C84)/3</f>
        <v/>
      </c>
      <c r="F84" s="116">
        <f>SUM(C81:C84)/4</f>
        <v/>
      </c>
      <c r="G84" s="117">
        <f>SUM(C80:C84)/5</f>
        <v/>
      </c>
      <c r="H84" s="118">
        <f>SUM(C79:C84)/6</f>
        <v/>
      </c>
      <c r="I84" s="119">
        <f>SUM(C78:C84)/7</f>
        <v/>
      </c>
      <c r="J84" s="120">
        <f>SUM(C77:C84)/8</f>
        <v/>
      </c>
      <c r="K84" s="121">
        <f>SUM(C76:C84)/9</f>
        <v/>
      </c>
      <c r="L84" s="122">
        <f>SUM(C75:C84)/10</f>
        <v/>
      </c>
      <c r="M84" s="123">
        <f>SUM(C74:C84)/11</f>
        <v/>
      </c>
      <c r="N84" s="101">
        <f>SUM(C73:C84)/12</f>
        <v/>
      </c>
      <c r="O84" s="102">
        <f>SUM(C72:C84)/13</f>
        <v/>
      </c>
      <c r="P84" s="124">
        <f>SUM(C71:C84)/14</f>
        <v/>
      </c>
      <c r="Q84" s="103">
        <f>SUM(C70:C84)/15</f>
        <v/>
      </c>
      <c r="R84" s="104">
        <f>SUM(C69:C84)/16</f>
        <v/>
      </c>
      <c r="S84" s="106">
        <f>SUM(C68:C84)/17</f>
        <v/>
      </c>
      <c r="T84" s="125">
        <f>SUM(C67:C84)/18</f>
        <v/>
      </c>
      <c r="U84" s="126">
        <f>SUM(C66:C84)/19</f>
        <v/>
      </c>
      <c r="V84" s="127">
        <f>SUM(C65:C84)/20</f>
        <v/>
      </c>
    </row>
    <row r="85">
      <c r="A85" s="280" t="n">
        <v>46091</v>
      </c>
      <c r="B85" s="4" t="n">
        <v>1311.9</v>
      </c>
      <c r="C85" s="4" t="n">
        <v>1304.24</v>
      </c>
      <c r="D85" s="115">
        <f>SUM(C84:C85)/2</f>
        <v/>
      </c>
      <c r="E85" s="128">
        <f>SUM(C83:C85)/3</f>
        <v/>
      </c>
      <c r="F85" s="129">
        <f>SUM(C82:C85)/4</f>
        <v/>
      </c>
      <c r="G85" s="130">
        <f>SUM(C81:C85)/5</f>
        <v/>
      </c>
      <c r="H85" s="131">
        <f>SUM(C80:C85)/6</f>
        <v/>
      </c>
      <c r="I85" s="132">
        <f>SUM(C79:C85)/7</f>
        <v/>
      </c>
      <c r="J85" s="133">
        <f>SUM(C78:C85)/8</f>
        <v/>
      </c>
      <c r="K85" s="122">
        <f>SUM(C77:C85)/9</f>
        <v/>
      </c>
      <c r="L85" s="134">
        <f>SUM(C76:C85)/10</f>
        <v/>
      </c>
      <c r="M85" s="135">
        <f>SUM(C75:C85)/11</f>
        <v/>
      </c>
      <c r="N85" s="136">
        <f>SUM(C74:C85)/12</f>
        <v/>
      </c>
      <c r="O85" s="137">
        <f>SUM(C73:C85)/13</f>
        <v/>
      </c>
      <c r="P85" s="105">
        <f>SUM(C72:C85)/14</f>
        <v/>
      </c>
      <c r="Q85" s="107">
        <f>SUM(C71:C85)/15</f>
        <v/>
      </c>
      <c r="R85" s="138">
        <f>SUM(C70:C85)/16</f>
        <v/>
      </c>
      <c r="S85" s="126">
        <f>SUM(C69:C85)/17</f>
        <v/>
      </c>
      <c r="T85" s="139">
        <f>SUM(C68:C85)/18</f>
        <v/>
      </c>
      <c r="U85" s="140">
        <f>SUM(C67:C85)/19</f>
        <v/>
      </c>
      <c r="V85" s="141">
        <f>SUM(C66:C85)/20</f>
        <v/>
      </c>
    </row>
    <row r="86">
      <c r="A86" s="280" t="n">
        <v>46092</v>
      </c>
      <c r="B86" s="4" t="n">
        <v>1294.6</v>
      </c>
      <c r="C86" s="4" t="n">
        <v>1297.44</v>
      </c>
      <c r="D86" s="115">
        <f>SUM(C85:C86)/2</f>
        <v/>
      </c>
      <c r="E86" s="142">
        <f>SUM(C84:C86)/3</f>
        <v/>
      </c>
      <c r="F86" s="117">
        <f>SUM(C83:C86)/4</f>
        <v/>
      </c>
      <c r="G86" s="143">
        <f>SUM(C82:C86)/5</f>
        <v/>
      </c>
      <c r="H86" s="144">
        <f>SUM(C81:C86)/6</f>
        <v/>
      </c>
      <c r="I86" s="145">
        <f>SUM(C80:C86)/7</f>
        <v/>
      </c>
      <c r="J86" s="120">
        <f>SUM(C79:C86)/8</f>
        <v/>
      </c>
      <c r="K86" s="99">
        <f>SUM(C78:C86)/9</f>
        <v/>
      </c>
      <c r="L86" s="146">
        <f>SUM(C77:C86)/10</f>
        <v/>
      </c>
      <c r="M86" s="135">
        <f>SUM(C76:C86)/11</f>
        <v/>
      </c>
      <c r="N86" s="124">
        <f>SUM(C75:C86)/12</f>
        <v/>
      </c>
      <c r="O86" s="137">
        <f>SUM(C74:C86)/13</f>
        <v/>
      </c>
      <c r="P86" s="105">
        <f>SUM(C73:C86)/14</f>
        <v/>
      </c>
      <c r="Q86" s="107">
        <f>SUM(C72:C86)/15</f>
        <v/>
      </c>
      <c r="R86" s="125">
        <f>SUM(C71:C86)/16</f>
        <v/>
      </c>
      <c r="S86" s="126">
        <f>SUM(C70:C86)/17</f>
        <v/>
      </c>
      <c r="T86" s="109">
        <f>SUM(C69:C86)/18</f>
        <v/>
      </c>
      <c r="U86" s="147">
        <f>SUM(C68:C86)/19</f>
        <v/>
      </c>
      <c r="V86" s="141">
        <f>SUM(C67:C86)/20</f>
        <v/>
      </c>
    </row>
    <row r="87">
      <c r="A87" s="280" t="n">
        <v>46093</v>
      </c>
      <c r="B87" s="4" t="n">
        <v>1266.5</v>
      </c>
      <c r="C87" s="4" t="n">
        <v>1270.54</v>
      </c>
      <c r="D87" s="96">
        <f>SUM(C86:C87)/2</f>
        <v/>
      </c>
      <c r="E87" s="115">
        <f>SUM(C85:C87)/3</f>
        <v/>
      </c>
      <c r="F87" s="148">
        <f>SUM(C84:C87)/4</f>
        <v/>
      </c>
      <c r="G87" s="149">
        <f>SUM(C83:C87)/5</f>
        <v/>
      </c>
      <c r="H87" s="150">
        <f>SUM(C82:C87)/6</f>
        <v/>
      </c>
      <c r="I87" s="151">
        <f>SUM(C81:C87)/7</f>
        <v/>
      </c>
      <c r="J87" s="152">
        <f>SUM(C80:C87)/8</f>
        <v/>
      </c>
      <c r="K87" s="119">
        <f>SUM(C79:C87)/9</f>
        <v/>
      </c>
      <c r="L87" s="153">
        <f>SUM(C78:C87)/10</f>
        <v/>
      </c>
      <c r="M87" s="99">
        <f>SUM(C77:C87)/11</f>
        <v/>
      </c>
      <c r="N87" s="146">
        <f>SUM(C76:C87)/12</f>
        <v/>
      </c>
      <c r="O87" s="154">
        <f>SUM(C75:C87)/13</f>
        <v/>
      </c>
      <c r="P87" s="102">
        <f>SUM(C74:C87)/14</f>
        <v/>
      </c>
      <c r="Q87" s="155">
        <f>SUM(C73:C87)/15</f>
        <v/>
      </c>
      <c r="R87" s="104">
        <f>SUM(C72:C87)/16</f>
        <v/>
      </c>
      <c r="S87" s="105">
        <f>SUM(C71:C87)/17</f>
        <v/>
      </c>
      <c r="T87" s="156">
        <f>SUM(C70:C87)/18</f>
        <v/>
      </c>
      <c r="U87" s="125">
        <f>SUM(C69:C87)/19</f>
        <v/>
      </c>
      <c r="V87" s="109">
        <f>SUM(C68:C87)/20</f>
        <v/>
      </c>
    </row>
    <row r="88">
      <c r="A88" s="280" t="n">
        <v>46094</v>
      </c>
      <c r="B88" s="4" t="n">
        <v>1254.8</v>
      </c>
      <c r="C88" s="4" t="n">
        <v>1254.82</v>
      </c>
      <c r="D88" s="115">
        <f>SUM(C87:C88)/2</f>
        <v/>
      </c>
      <c r="E88" s="116">
        <f>SUM(C86:C88)/3</f>
        <v/>
      </c>
      <c r="F88" s="96">
        <f>SUM(C85:C88)/4</f>
        <v/>
      </c>
      <c r="G88" s="157">
        <f>SUM(C84:C88)/5</f>
        <v/>
      </c>
      <c r="H88" s="158">
        <f>SUM(C83:C88)/6</f>
        <v/>
      </c>
      <c r="I88" s="159">
        <f>SUM(C82:C88)/7</f>
        <v/>
      </c>
      <c r="J88" s="160">
        <f>SUM(C81:C88)/8</f>
        <v/>
      </c>
      <c r="K88" s="161">
        <f>SUM(C80:C88)/9</f>
        <v/>
      </c>
      <c r="L88" s="162">
        <f>SUM(C79:C88)/10</f>
        <v/>
      </c>
      <c r="M88" s="121">
        <f>SUM(C78:C88)/11</f>
        <v/>
      </c>
      <c r="N88" s="100">
        <f>SUM(C77:C88)/12</f>
        <v/>
      </c>
      <c r="O88" s="134">
        <f>SUM(C76:C88)/13</f>
        <v/>
      </c>
      <c r="P88" s="135">
        <f>SUM(C75:C88)/14</f>
        <v/>
      </c>
      <c r="Q88" s="136">
        <f>SUM(C74:C88)/15</f>
        <v/>
      </c>
      <c r="R88" s="137">
        <f>SUM(C73:C88)/16</f>
        <v/>
      </c>
      <c r="S88" s="105">
        <f>SUM(C72:C88)/17</f>
        <v/>
      </c>
      <c r="T88" s="107">
        <f>SUM(C71:C88)/18</f>
        <v/>
      </c>
      <c r="U88" s="138">
        <f>SUM(C70:C88)/19</f>
        <v/>
      </c>
      <c r="V88" s="127">
        <f>SUM(C69:C88)/20</f>
        <v/>
      </c>
    </row>
    <row r="89">
      <c r="A89" s="280" t="n">
        <v>46097</v>
      </c>
      <c r="B89" s="4" t="n">
        <v>1272.9</v>
      </c>
      <c r="C89" s="4" t="n">
        <v>1260.99</v>
      </c>
      <c r="D89" s="115">
        <f>SUM(C88:C89)/2</f>
        <v/>
      </c>
      <c r="E89" s="163">
        <f>SUM(C87:C89)/3</f>
        <v/>
      </c>
      <c r="F89" s="150">
        <f>SUM(C86:C89)/4</f>
        <v/>
      </c>
      <c r="G89" s="117">
        <f>SUM(C85:C89)/5</f>
        <v/>
      </c>
      <c r="H89" s="97">
        <f>SUM(C84:C89)/6</f>
        <v/>
      </c>
      <c r="I89" s="118">
        <f>SUM(C83:C89)/7</f>
        <v/>
      </c>
      <c r="J89" s="164">
        <f>SUM(C82:C89)/8</f>
        <v/>
      </c>
      <c r="K89" s="165">
        <f>SUM(C81:C89)/9</f>
        <v/>
      </c>
      <c r="L89" s="166">
        <f>SUM(C80:C89)/10</f>
        <v/>
      </c>
      <c r="M89" s="167">
        <f>SUM(C79:C89)/11</f>
        <v/>
      </c>
      <c r="N89" s="134">
        <f>SUM(C78:C89)/12</f>
        <v/>
      </c>
      <c r="O89" s="168">
        <f>SUM(C77:C89)/13</f>
        <v/>
      </c>
      <c r="P89" s="155">
        <f>SUM(C76:C89)/14</f>
        <v/>
      </c>
      <c r="Q89" s="169">
        <f>SUM(C75:C89)/15</f>
        <v/>
      </c>
      <c r="R89" s="106">
        <f>SUM(C74:C89)/16</f>
        <v/>
      </c>
      <c r="S89" s="125">
        <f>SUM(C73:C89)/17</f>
        <v/>
      </c>
      <c r="T89" s="127">
        <f>SUM(C72:C89)/18</f>
        <v/>
      </c>
      <c r="U89" s="109">
        <f>SUM(C71:C89)/19</f>
        <v/>
      </c>
      <c r="V89" s="110">
        <f>SUM(C70:C89)/20</f>
        <v/>
      </c>
    </row>
    <row r="90">
      <c r="A90" s="280" t="n">
        <v>46098</v>
      </c>
      <c r="B90" s="4" t="n">
        <v>1288.7</v>
      </c>
      <c r="C90" s="4" t="n">
        <v>1285.58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46099</v>
      </c>
      <c r="B91" s="4" t="n">
        <v>1289.3</v>
      </c>
      <c r="C91" s="4" t="n">
        <v>1287.82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46100</v>
      </c>
      <c r="B92" s="4" t="n">
        <v>1250.1</v>
      </c>
      <c r="C92" s="4" t="n">
        <v>1258.87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46101</v>
      </c>
      <c r="B93" s="4" t="n">
        <v>1245.4</v>
      </c>
      <c r="C93" s="4" t="n">
        <v>1256.05</v>
      </c>
      <c r="D93" s="148">
        <f>SUM(C92:C93)/2</f>
        <v/>
      </c>
      <c r="E93" s="170">
        <f>SUM(C91:C93)/3</f>
        <v/>
      </c>
      <c r="F93" s="171">
        <f>SUM(C90:C93)/4</f>
        <v/>
      </c>
      <c r="G93" s="96">
        <f>SUM(C89:C93)/5</f>
        <v/>
      </c>
      <c r="H93" s="148">
        <f>SUM(C88:C93)/6</f>
        <v/>
      </c>
      <c r="I93" s="129">
        <f>SUM(C87:C93)/7</f>
        <v/>
      </c>
      <c r="J93" s="150">
        <f>SUM(C86:C93)/8</f>
        <v/>
      </c>
      <c r="K93" s="117">
        <f>SUM(C85:C93)/9</f>
        <v/>
      </c>
      <c r="L93" s="172">
        <f>SUM(C84:C93)/10</f>
        <v/>
      </c>
      <c r="M93" s="173">
        <f>SUM(C83:C93)/11</f>
        <v/>
      </c>
      <c r="N93" s="118">
        <f>SUM(C82:C93)/12</f>
        <v/>
      </c>
      <c r="O93" s="164">
        <f>SUM(C81:C93)/13</f>
        <v/>
      </c>
      <c r="P93" s="132">
        <f>SUM(C80:C93)/14</f>
        <v/>
      </c>
      <c r="Q93" s="166">
        <f>SUM(C79:C93)/15</f>
        <v/>
      </c>
      <c r="R93" s="174">
        <f>SUM(C78:C93)/16</f>
        <v/>
      </c>
      <c r="S93" s="100">
        <f>SUM(C77:C93)/17</f>
        <v/>
      </c>
      <c r="T93" s="134">
        <f>SUM(C76:C93)/18</f>
        <v/>
      </c>
      <c r="U93" s="135">
        <f>SUM(C75:C93)/19</f>
        <v/>
      </c>
      <c r="V93" s="124">
        <f>SUM(C74:C93)/20</f>
        <v/>
      </c>
    </row>
    <row r="94">
      <c r="A94" s="280" t="n">
        <v>46104</v>
      </c>
      <c r="B94" s="4" t="n">
        <v>1222.7</v>
      </c>
      <c r="C94" s="4" t="n">
        <v>1225.35</v>
      </c>
      <c r="D94" s="115">
        <f>SUM(C93:C94)/2</f>
        <v/>
      </c>
      <c r="E94" s="148">
        <f>SUM(C92:C94)/3</f>
        <v/>
      </c>
      <c r="F94" s="128">
        <f>SUM(C91:C94)/4</f>
        <v/>
      </c>
      <c r="G94" s="148">
        <f>SUM(C90:C94)/5</f>
        <v/>
      </c>
      <c r="H94" s="148">
        <f>SUM(C89:C94)/6</f>
        <v/>
      </c>
      <c r="I94" s="128">
        <f>SUM(C88:C94)/7</f>
        <v/>
      </c>
      <c r="J94" s="175">
        <f>SUM(C87:C94)/8</f>
        <v/>
      </c>
      <c r="K94" s="117">
        <f>SUM(C86:C94)/9</f>
        <v/>
      </c>
      <c r="L94" s="143">
        <f>SUM(C85:C94)/10</f>
        <v/>
      </c>
      <c r="M94" s="97">
        <f>SUM(C84:C94)/11</f>
        <v/>
      </c>
      <c r="N94" s="176">
        <f>SUM(C83:C94)/12</f>
        <v/>
      </c>
      <c r="O94" s="152">
        <f>SUM(C82:C94)/13</f>
        <v/>
      </c>
      <c r="P94" s="145">
        <f>SUM(C81:C94)/14</f>
        <v/>
      </c>
      <c r="Q94" s="177">
        <f>SUM(C80:C94)/15</f>
        <v/>
      </c>
      <c r="R94" s="166">
        <f>SUM(C79:C94)/16</f>
        <v/>
      </c>
      <c r="S94" s="99">
        <f>SUM(C78:C94)/17</f>
        <v/>
      </c>
      <c r="T94" s="100">
        <f>SUM(C77:C94)/18</f>
        <v/>
      </c>
      <c r="U94" s="134">
        <f>SUM(C76:C94)/19</f>
        <v/>
      </c>
      <c r="V94" s="135">
        <f>SUM(C75:C94)/20</f>
        <v/>
      </c>
    </row>
    <row r="95">
      <c r="A95" s="280" t="n">
        <v>46105</v>
      </c>
      <c r="B95" s="4" t="n">
        <v>1251.2</v>
      </c>
      <c r="C95" s="4" t="n">
        <v>1242.48</v>
      </c>
      <c r="D95" s="115">
        <f>SUM(C94:C95)/2</f>
        <v/>
      </c>
      <c r="E95" s="178">
        <f>SUM(C93:C95)/3</f>
        <v/>
      </c>
      <c r="F95" s="129">
        <f>SUM(C92:C95)/4</f>
        <v/>
      </c>
      <c r="G95" s="175">
        <f>SUM(C91:C95)/5</f>
        <v/>
      </c>
      <c r="H95" s="149">
        <f>SUM(C90:C95)/6</f>
        <v/>
      </c>
      <c r="I95" s="149">
        <f>SUM(C89:C95)/7</f>
        <v/>
      </c>
      <c r="J95" s="117">
        <f>SUM(C88:C95)/8</f>
        <v/>
      </c>
      <c r="K95" s="159">
        <f>SUM(C87:C95)/9</f>
        <v/>
      </c>
      <c r="L95" s="179">
        <f>SUM(C86:C95)/10</f>
        <v/>
      </c>
      <c r="M95" s="173">
        <f>SUM(C85:C95)/11</f>
        <v/>
      </c>
      <c r="N95" s="152">
        <f>SUM(C84:C95)/12</f>
        <v/>
      </c>
      <c r="O95" s="145">
        <f>SUM(C83:C95)/13</f>
        <v/>
      </c>
      <c r="P95" s="165">
        <f>SUM(C82:C95)/14</f>
        <v/>
      </c>
      <c r="Q95" s="162">
        <f>SUM(C81:C95)/15</f>
        <v/>
      </c>
      <c r="R95" s="153">
        <f>SUM(C80:C95)/16</f>
        <v/>
      </c>
      <c r="S95" s="99">
        <f>SUM(C79:C95)/17</f>
        <v/>
      </c>
      <c r="T95" s="146">
        <f>SUM(C78:C95)/18</f>
        <v/>
      </c>
      <c r="U95" s="154">
        <f>SUM(C77:C95)/19</f>
        <v/>
      </c>
      <c r="V95" s="102">
        <f>SUM(C76:C95)/20</f>
        <v/>
      </c>
    </row>
    <row r="96">
      <c r="A96" s="280" t="n">
        <v>46106</v>
      </c>
      <c r="B96" s="4" t="n">
        <v>1259.7</v>
      </c>
      <c r="C96" s="4" t="n">
        <v>1262.48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46108</v>
      </c>
      <c r="B97" s="4" t="n">
        <v>1233.8</v>
      </c>
      <c r="C97" s="4" t="n">
        <v>1241.91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46111</v>
      </c>
      <c r="B98" s="4" t="n">
        <v>1205.9</v>
      </c>
      <c r="C98" s="4" t="n">
        <v>1211.37</v>
      </c>
      <c r="D98" s="150">
        <f>SUM(C97:C98)/2</f>
        <v/>
      </c>
      <c r="E98" s="180">
        <f>SUM(C96:C98)/3</f>
        <v/>
      </c>
      <c r="F98" s="148">
        <f>SUM(C95:C98)/4</f>
        <v/>
      </c>
      <c r="G98" s="128">
        <f>SUM(C94:C98)/5</f>
        <v/>
      </c>
      <c r="H98" s="129">
        <f>SUM(C93:C98)/6</f>
        <v/>
      </c>
      <c r="I98" s="150">
        <f>SUM(C92:C98)/7</f>
        <v/>
      </c>
      <c r="J98" s="117">
        <f>SUM(C91:C98)/8</f>
        <v/>
      </c>
      <c r="K98" s="130">
        <f>SUM(C90:C98)/9</f>
        <v/>
      </c>
      <c r="L98" s="158">
        <f>SUM(C89:C98)/10</f>
        <v/>
      </c>
      <c r="M98" s="159">
        <f>SUM(C88:C98)/11</f>
        <v/>
      </c>
      <c r="N98" s="97">
        <f>SUM(C87:C98)/12</f>
        <v/>
      </c>
      <c r="O98" s="173">
        <f>SUM(C86:C98)/13</f>
        <v/>
      </c>
      <c r="P98" s="131">
        <f>SUM(C85:C98)/14</f>
        <v/>
      </c>
      <c r="Q98" s="181">
        <f>SUM(C84:C98)/15</f>
        <v/>
      </c>
      <c r="R98" s="182">
        <f>SUM(C83:C98)/16</f>
        <v/>
      </c>
      <c r="S98" s="165">
        <f>SUM(C82:C98)/17</f>
        <v/>
      </c>
      <c r="T98" s="162">
        <f>SUM(C81:C98)/18</f>
        <v/>
      </c>
      <c r="U98" s="153">
        <f>SUM(C80:C98)/19</f>
        <v/>
      </c>
      <c r="V98" s="174">
        <f>SUM(C79:C98)/20</f>
        <v/>
      </c>
    </row>
    <row r="99">
      <c r="A99" s="280" t="n">
        <v>46113</v>
      </c>
      <c r="B99" s="4" t="n">
        <v>1212.7</v>
      </c>
      <c r="C99" s="4" t="n">
        <v>1219.57</v>
      </c>
      <c r="D99" s="115">
        <f>SUM(C98:C99)/2</f>
        <v/>
      </c>
      <c r="E99" s="148">
        <f>SUM(C97:C99)/3</f>
        <v/>
      </c>
      <c r="F99" s="148">
        <f>SUM(C96:C99)/4</f>
        <v/>
      </c>
      <c r="G99" s="96">
        <f>SUM(C95:C99)/5</f>
        <v/>
      </c>
      <c r="H99" s="148">
        <f>SUM(C94:C99)/6</f>
        <v/>
      </c>
      <c r="I99" s="163">
        <f>SUM(C93:C99)/7</f>
        <v/>
      </c>
      <c r="J99" s="183">
        <f>SUM(C92:C99)/8</f>
        <v/>
      </c>
      <c r="K99" s="149">
        <f>SUM(C91:C99)/9</f>
        <v/>
      </c>
      <c r="L99" s="150">
        <f>SUM(C90:C99)/10</f>
        <v/>
      </c>
      <c r="M99" s="150">
        <f>SUM(C89:C99)/11</f>
        <v/>
      </c>
      <c r="N99" s="130">
        <f>SUM(C88:C99)/12</f>
        <v/>
      </c>
      <c r="O99" s="159">
        <f>SUM(C87:C99)/13</f>
        <v/>
      </c>
      <c r="P99" s="184">
        <f>SUM(C86:C99)/14</f>
        <v/>
      </c>
      <c r="Q99" s="160">
        <f>SUM(C85:C99)/15</f>
        <v/>
      </c>
      <c r="R99" s="118">
        <f>SUM(C84:C99)/16</f>
        <v/>
      </c>
      <c r="S99" s="164">
        <f>SUM(C83:C99)/17</f>
        <v/>
      </c>
      <c r="T99" s="182">
        <f>SUM(C82:C99)/18</f>
        <v/>
      </c>
      <c r="U99" s="119">
        <f>SUM(C81:C99)/19</f>
        <v/>
      </c>
      <c r="V99" s="120">
        <f>SUM(C80:C99)/20</f>
        <v/>
      </c>
    </row>
    <row r="100">
      <c r="A100" s="280" t="n">
        <v>46114</v>
      </c>
      <c r="B100" s="49" t="n">
        <v>1215.8</v>
      </c>
      <c r="C100" s="50" t="n">
        <v>1204.9</v>
      </c>
      <c r="D100" s="115">
        <f>SUM(C99:C100)/2</f>
        <v/>
      </c>
      <c r="E100" s="185">
        <f>SUM(C98:C100)/3</f>
        <v/>
      </c>
      <c r="F100" s="148">
        <f>SUM(C97:C100)/4</f>
        <v/>
      </c>
      <c r="G100" s="148">
        <f>SUM(C96:C100)/5</f>
        <v/>
      </c>
      <c r="H100" s="171">
        <f>SUM(C95:C100)/6</f>
        <v/>
      </c>
      <c r="I100" s="148">
        <f>SUM(C94:C100)/7</f>
        <v/>
      </c>
      <c r="J100" s="163">
        <f>SUM(C93:C100)/8</f>
        <v/>
      </c>
      <c r="K100" s="183">
        <f>SUM(C92:C100)/9</f>
        <v/>
      </c>
      <c r="L100" s="149">
        <f>SUM(C91:C100)/10</f>
        <v/>
      </c>
      <c r="M100" s="150">
        <f>SUM(C90:C100)/11</f>
        <v/>
      </c>
      <c r="N100" s="150">
        <f>SUM(C89:C100)/12</f>
        <v/>
      </c>
      <c r="O100" s="130">
        <f>SUM(C88:C100)/13</f>
        <v/>
      </c>
      <c r="P100" s="159">
        <f>SUM(C87:C100)/14</f>
        <v/>
      </c>
      <c r="Q100" s="97">
        <f>SUM(C86:C100)/15</f>
        <v/>
      </c>
      <c r="R100" s="144">
        <f>SUM(C85:C100)/16</f>
        <v/>
      </c>
      <c r="S100" s="118">
        <f>SUM(C84:C100)/17</f>
        <v/>
      </c>
      <c r="T100" s="186">
        <f>SUM(C83:C100)/18</f>
        <v/>
      </c>
      <c r="U100" s="145">
        <f>SUM(C82:C100)/19</f>
        <v/>
      </c>
      <c r="V100" s="165">
        <f>SUM(C81:C100)/20</f>
        <v/>
      </c>
    </row>
    <row r="101">
      <c r="A101" s="280" t="n">
        <v>46118</v>
      </c>
      <c r="B101" s="49" t="n">
        <v>1231.4</v>
      </c>
      <c r="C101" s="49" t="n">
        <v>1218.08</v>
      </c>
      <c r="D101" s="115">
        <f>SUM(C100:C101)/2</f>
        <v/>
      </c>
      <c r="E101" s="185">
        <f>SUM(C99:C101)/3</f>
        <v/>
      </c>
      <c r="F101" s="148">
        <f>SUM(C98:C101)/4</f>
        <v/>
      </c>
      <c r="G101" s="148">
        <f>SUM(C97:C101)/5</f>
        <v/>
      </c>
      <c r="H101" s="171">
        <f>SUM(C96:C101)/6</f>
        <v/>
      </c>
      <c r="I101" s="148">
        <f>SUM(C95:C101)/7</f>
        <v/>
      </c>
      <c r="J101" s="163">
        <f>SUM(C94:C101)/8</f>
        <v/>
      </c>
      <c r="K101" s="183">
        <f>SUM(C93:C101)/9</f>
        <v/>
      </c>
      <c r="L101" s="149">
        <f>SUM(C92:C101)/10</f>
        <v/>
      </c>
      <c r="M101" s="150">
        <f>SUM(C91:C101)/11</f>
        <v/>
      </c>
      <c r="N101" s="150">
        <f>SUM(C90:C101)/12</f>
        <v/>
      </c>
      <c r="O101" s="130">
        <f>SUM(C89:C101)/13</f>
        <v/>
      </c>
      <c r="P101" s="159">
        <f>SUM(C88:C101)/14</f>
        <v/>
      </c>
      <c r="Q101" s="97">
        <f>SUM(C87:C101)/15</f>
        <v/>
      </c>
      <c r="R101" s="144">
        <f>SUM(C86:C101)/16</f>
        <v/>
      </c>
      <c r="S101" s="118">
        <f>SUM(C85:C101)/17</f>
        <v/>
      </c>
      <c r="T101" s="186">
        <f>SUM(C84:C101)/18</f>
        <v/>
      </c>
      <c r="U101" s="145">
        <f>SUM(C83:C101)/19</f>
        <v/>
      </c>
      <c r="V101" s="165">
        <f>SUM(C82:C101)/20</f>
        <v/>
      </c>
    </row>
    <row r="102">
      <c r="A102" s="280" t="n">
        <v>46119</v>
      </c>
      <c r="B102" s="4" t="n">
        <v>1245.5</v>
      </c>
      <c r="C102" s="4" t="n">
        <v>1235.01</v>
      </c>
      <c r="D102" s="115">
        <f>SUM(C101:C102)/2</f>
        <v/>
      </c>
      <c r="E102" s="185">
        <f>SUM(C100:C102)/3</f>
        <v/>
      </c>
      <c r="F102" s="148">
        <f>SUM(C99:C102)/4</f>
        <v/>
      </c>
      <c r="G102" s="148">
        <f>SUM(C98:C102)/5</f>
        <v/>
      </c>
      <c r="H102" s="171">
        <f>SUM(C97:C102)/6</f>
        <v/>
      </c>
      <c r="I102" s="148">
        <f>SUM(C96:C102)/7</f>
        <v/>
      </c>
      <c r="J102" s="163">
        <f>SUM(C95:C102)/8</f>
        <v/>
      </c>
      <c r="K102" s="183">
        <f>SUM(C94:C102)/9</f>
        <v/>
      </c>
      <c r="L102" s="149">
        <f>SUM(C93:C102)/10</f>
        <v/>
      </c>
      <c r="M102" s="150">
        <f>SUM(C92:C102)/11</f>
        <v/>
      </c>
      <c r="N102" s="150">
        <f>SUM(C91:C102)/12</f>
        <v/>
      </c>
      <c r="O102" s="130">
        <f>SUM(C90:C102)/13</f>
        <v/>
      </c>
      <c r="P102" s="159">
        <f>SUM(C89:C102)/14</f>
        <v/>
      </c>
      <c r="Q102" s="97">
        <f>SUM(C88:C102)/15</f>
        <v/>
      </c>
      <c r="R102" s="144">
        <f>SUM(C87:C102)/16</f>
        <v/>
      </c>
      <c r="S102" s="118">
        <f>SUM(C86:C102)/17</f>
        <v/>
      </c>
      <c r="T102" s="186">
        <f>SUM(C85:C102)/18</f>
        <v/>
      </c>
      <c r="U102" s="145">
        <f>SUM(C84:C102)/19</f>
        <v/>
      </c>
      <c r="V102" s="165">
        <f>SUM(C83:C102)/20</f>
        <v/>
      </c>
    </row>
    <row r="103">
      <c r="A103" s="280" t="n">
        <v>46120</v>
      </c>
      <c r="B103" s="4" t="n">
        <v>1309.2</v>
      </c>
      <c r="C103" s="4" t="n">
        <v>1307.02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46121</v>
      </c>
      <c r="B104" s="4" t="n">
        <v>1281.3</v>
      </c>
      <c r="C104" s="4" t="n">
        <v>1287.03</v>
      </c>
      <c r="D104" s="164">
        <f>SUM(C103:C104)/2</f>
        <v/>
      </c>
      <c r="E104" s="184">
        <f>SUM(C102:C104)/3</f>
        <v/>
      </c>
      <c r="F104" s="281">
        <f>SUM(C101:C104)/4</f>
        <v/>
      </c>
      <c r="G104" s="282">
        <f>SUM(C100:C104)/5</f>
        <v/>
      </c>
      <c r="H104" s="129">
        <f>SUM(C99:C104)/6</f>
        <v/>
      </c>
      <c r="I104" s="129">
        <f>SUM(C98:C104)/7</f>
        <v/>
      </c>
      <c r="J104" s="175">
        <f>SUM(C97:C104)/8</f>
        <v/>
      </c>
      <c r="K104" s="183">
        <f>SUM(C96:C104)/9</f>
        <v/>
      </c>
      <c r="L104" s="129">
        <f>SUM(C95:C104)/10</f>
        <v/>
      </c>
      <c r="M104" s="157">
        <f>SUM(C94:C104)/11</f>
        <v/>
      </c>
      <c r="N104" s="175">
        <f>SUM(C93:C104)/12</f>
        <v/>
      </c>
      <c r="O104" s="282">
        <f>SUM(C92:C104)/13</f>
        <v/>
      </c>
      <c r="P104" s="150">
        <f>SUM(C91:C104)/14</f>
        <v/>
      </c>
      <c r="Q104" s="117">
        <f>SUM(C90:C104)/15</f>
        <v/>
      </c>
      <c r="R104" s="117">
        <f>SUM(C89:C104)/16</f>
        <v/>
      </c>
      <c r="S104" s="143">
        <f>SUM(C88:C104)/17</f>
        <v/>
      </c>
      <c r="T104" s="159">
        <f>SUM(C87:C104)/18</f>
        <v/>
      </c>
      <c r="U104" s="97">
        <f>SUM(C86:C104)/19</f>
        <v/>
      </c>
      <c r="V104" s="144">
        <f>SUM(C85:C104)/20</f>
        <v/>
      </c>
    </row>
    <row r="105">
      <c r="A105" s="280" t="n">
        <v>46122</v>
      </c>
      <c r="B105" s="4" t="n">
        <v>1321.9</v>
      </c>
      <c r="C105" s="4" t="n">
        <v>1317.23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46125</v>
      </c>
      <c r="B106" s="4" t="n">
        <v>1351.1</v>
      </c>
      <c r="C106" s="4" t="n">
        <v>1336.01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46127</v>
      </c>
      <c r="B107" s="4" t="n">
        <v>1348.1</v>
      </c>
      <c r="C107" s="4" t="n">
        <v>1348.44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46128</v>
      </c>
      <c r="B108" s="4" t="n">
        <v>1345.5</v>
      </c>
      <c r="C108" s="4" t="n">
        <v>1351.62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46129</v>
      </c>
      <c r="B109" s="4" t="n">
        <v>1346.8</v>
      </c>
      <c r="C109" s="4" t="n">
        <v>1341.31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46132</v>
      </c>
      <c r="B110" s="4" t="n">
        <v>1356.2</v>
      </c>
      <c r="C110" s="4" t="n">
        <v>1362.59</v>
      </c>
      <c r="D110" s="104">
        <f>SUM(C109:C110)/2</f>
        <v/>
      </c>
      <c r="E110" s="137">
        <f>SUM(C108:C110)/3</f>
        <v/>
      </c>
      <c r="F110" s="102">
        <f>SUM(C107:C110)/4</f>
        <v/>
      </c>
      <c r="G110" s="243">
        <f>SUM(C106:C110)/5</f>
        <v/>
      </c>
      <c r="H110" s="135">
        <f>SUM(C105:C110)/6</f>
        <v/>
      </c>
      <c r="I110" s="154">
        <f>SUM(C104:C110)/7</f>
        <v/>
      </c>
      <c r="J110" s="100">
        <f>SUM(C103:C110)/8</f>
        <v/>
      </c>
      <c r="K110" s="133">
        <f>SUM(C102:C110)/9</f>
        <v/>
      </c>
      <c r="L110" s="162">
        <f>SUM(C101:C110)/10</f>
        <v/>
      </c>
      <c r="M110" s="132">
        <f>SUM(C100:C110)/11</f>
        <v/>
      </c>
      <c r="N110" s="145">
        <f>SUM(C99:C110)/12</f>
        <v/>
      </c>
      <c r="O110" s="164">
        <f>SUM(C98:C110)/13</f>
        <v/>
      </c>
      <c r="P110" s="186">
        <f>SUM(C97:C110)/14</f>
        <v/>
      </c>
      <c r="Q110" s="152">
        <f>SUM(C96:C110)/15</f>
        <v/>
      </c>
      <c r="R110" s="176">
        <f>SUM(C95:C110)/16</f>
        <v/>
      </c>
      <c r="S110" s="176">
        <f>SUM(C94:C110)/17</f>
        <v/>
      </c>
      <c r="T110" s="176">
        <f>SUM(C93:C110)/18</f>
        <v/>
      </c>
      <c r="U110" s="131">
        <f>SUM(C92:C110)/19</f>
        <v/>
      </c>
      <c r="V110" s="118">
        <f>SUM(C91:C110)/20</f>
        <v/>
      </c>
    </row>
    <row r="111">
      <c r="A111" s="280" t="n">
        <v>46133</v>
      </c>
      <c r="B111" s="4" t="n">
        <v>1388.4</v>
      </c>
      <c r="C111" s="4" t="n">
        <v>1382.62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46134</v>
      </c>
      <c r="B112" s="4" t="n">
        <v>1367.6</v>
      </c>
      <c r="C112" s="4" t="n">
        <v>1370.32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46135</v>
      </c>
      <c r="B113" s="4" t="n">
        <v>1348</v>
      </c>
      <c r="C113" s="4" t="n">
        <v>1348.93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46136</v>
      </c>
      <c r="B114" s="4" t="n">
        <v>1326.2</v>
      </c>
      <c r="C114" s="4" t="n">
        <v>1332.35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46137</v>
      </c>
      <c r="B115" s="4" t="n"/>
      <c r="C115" s="4" t="n"/>
    </row>
    <row r="116">
      <c r="A116" s="280" t="n">
        <v>46138</v>
      </c>
      <c r="B116" s="4" t="n"/>
      <c r="C116" s="4" t="n"/>
    </row>
    <row r="117">
      <c r="A117" s="280" t="n">
        <v>46139</v>
      </c>
      <c r="B117" s="4" t="n"/>
      <c r="C117" s="4" t="n"/>
    </row>
    <row r="118">
      <c r="A118" s="280" t="n">
        <v>46140</v>
      </c>
      <c r="B118" s="4" t="n"/>
      <c r="C118" s="4" t="n"/>
    </row>
    <row r="119">
      <c r="A119" s="280" t="n">
        <v>46141</v>
      </c>
      <c r="B119" s="4" t="n"/>
      <c r="C119" s="4" t="n"/>
    </row>
    <row r="120">
      <c r="A120" s="280" t="n">
        <v>46142</v>
      </c>
      <c r="B120" s="4" t="n"/>
      <c r="C120" s="4" t="n"/>
    </row>
    <row r="121">
      <c r="A121" s="280" t="n">
        <v>46143</v>
      </c>
      <c r="B121" s="4" t="n"/>
      <c r="C121" s="4" t="n"/>
    </row>
    <row r="122">
      <c r="A122" s="280" t="n">
        <v>46144</v>
      </c>
      <c r="B122" s="4" t="n"/>
      <c r="C122" s="4" t="n"/>
    </row>
  </sheetData>
  <conditionalFormatting sqref="B39:C122">
    <cfRule type="expression" priority="1" dxfId="0">
      <formula>C39&gt;=B39</formula>
    </cfRule>
    <cfRule type="expression" priority="2" dxfId="1">
      <formula>B39&gt;=C39</formula>
    </cfRule>
  </conditionalFormatting>
  <conditionalFormatting sqref="D9:V10 D12:V12 D14:V14 D17:V19 D21:V21 D24:V25 D27:V68 D70:V70 D73:V81 D90:V92 D96:V97 D103:V103 D105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priority="4" dxfId="0">
      <formula>C2&gt;B2</formula>
    </cfRule>
    <cfRule type="expression" priority="5" dxfId="1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Y1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86" customWidth="1" style="326" min="2" max="2"/>
    <col width="10.14" customWidth="1" style="326" min="3" max="3"/>
    <col width="9.710000000000001" customWidth="1" style="326" min="4" max="4"/>
    <col width="9" customWidth="1" style="326" min="5" max="5"/>
    <col width="9.289999999999999" customWidth="1" style="326" min="6" max="6"/>
    <col width="8.859999999999999" customWidth="1" style="326" min="7" max="9"/>
    <col width="9.140000000000001" customWidth="1" style="326" min="10" max="10"/>
    <col width="9" customWidth="1" style="326" min="11" max="11"/>
    <col width="9.140000000000001" customWidth="1" style="326" min="12" max="12"/>
    <col width="9" customWidth="1" style="326" min="13" max="13"/>
    <col width="9.140000000000001" customWidth="1" style="326" min="14" max="14"/>
    <col width="9.289999999999999" customWidth="1" style="326" min="15" max="15"/>
    <col width="8.710000000000001" customWidth="1" style="326" min="16" max="16"/>
    <col width="8.57" customWidth="1" style="326" min="17" max="17"/>
    <col width="8.43" customWidth="1" style="326" min="18" max="18"/>
    <col width="8.859999999999999" customWidth="1" style="326" min="19" max="19"/>
    <col width="9" customWidth="1" style="326" min="20" max="20"/>
    <col width="9.289999999999999" customWidth="1" style="326" min="21" max="21"/>
    <col width="8.710000000000001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KOTAKBANK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2093.1</v>
      </c>
      <c r="C2" s="4" t="n">
        <v>2093.01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2105.9</v>
      </c>
      <c r="C3" s="4" t="n">
        <v>2102.81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2098.7</v>
      </c>
      <c r="C4" s="4" t="n">
        <v>2098.33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2087.8</v>
      </c>
      <c r="C5" s="4" t="n">
        <v>2098.18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2087.3</v>
      </c>
      <c r="C6" s="4" t="n">
        <v>2090.422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2069.9</v>
      </c>
      <c r="C7" s="4" t="n">
        <v>2075.02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2103.8</v>
      </c>
      <c r="C8" s="4" t="n">
        <v>2090.3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2110.2</v>
      </c>
      <c r="C9" s="4" t="n">
        <v>2110.01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2124.4</v>
      </c>
      <c r="C10" s="4" t="n">
        <v>2125.5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2147.6</v>
      </c>
      <c r="C11" s="4" t="n">
        <v>2152.1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2142.4</v>
      </c>
      <c r="C12" s="4" t="n">
        <v>2150.15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2146.1</v>
      </c>
      <c r="C13" s="4" t="n">
        <v>2133.5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2135.4</v>
      </c>
      <c r="C14" s="4" t="n">
        <v>2133.65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2154.9</v>
      </c>
      <c r="C15" s="4" t="n">
        <v>2152.96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2131.6</v>
      </c>
      <c r="C16" s="4" t="n">
        <v>2140.04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2127.7</v>
      </c>
      <c r="C17" s="4" t="n">
        <v>2123.85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2129.5</v>
      </c>
      <c r="C18" s="4" t="n">
        <v>2136.93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2180.2</v>
      </c>
      <c r="C19" s="4" t="n">
        <v>2185.74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2176.6</v>
      </c>
      <c r="C20" s="4" t="n">
        <v>2184.4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2181.3</v>
      </c>
      <c r="C21" s="4" t="n">
        <v>2173.32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2182.4</v>
      </c>
      <c r="C22" s="4" t="n">
        <v>2182.28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2173.2</v>
      </c>
      <c r="C23" s="4" t="n">
        <v>2173.18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2164.6</v>
      </c>
      <c r="C24" s="4" t="n">
        <v>2167.11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2159.5</v>
      </c>
      <c r="C25" s="4" t="n">
        <v>2164.33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2149.7</v>
      </c>
      <c r="C26" s="4" t="n">
        <v>2156.84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2162.7</v>
      </c>
      <c r="C27" s="4" t="n">
        <v>2163.49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2163.7</v>
      </c>
      <c r="C28" s="4" t="n">
        <v>2169.64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2164.2</v>
      </c>
      <c r="C29" s="4" t="n">
        <v>2162.86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2158.6</v>
      </c>
      <c r="C30" s="4" t="n">
        <v>2162.41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2152.7</v>
      </c>
      <c r="C31" s="4" t="n">
        <v>2151.46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2201.1</v>
      </c>
      <c r="C32" s="4" t="n">
        <v>2189.7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2217.8</v>
      </c>
      <c r="C33" s="4" t="n">
        <v>2209.3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2195.1</v>
      </c>
      <c r="C34" s="4" t="n">
        <v>2211.56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2190.9</v>
      </c>
      <c r="C35" s="4" t="n">
        <v>2193.77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2146.4</v>
      </c>
      <c r="C36" s="4" t="n">
        <v>2168.98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2144</v>
      </c>
      <c r="C37" s="4" t="n">
        <v>2130.92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2133</v>
      </c>
      <c r="C38" s="4" t="n">
        <v>2128.76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2126.8</v>
      </c>
      <c r="C39" s="4" t="n">
        <v>2123.61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46034</v>
      </c>
      <c r="B40" s="4" t="n">
        <v>2133.3</v>
      </c>
      <c r="C40" s="4" t="n">
        <v>2126.02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2132.6</v>
      </c>
      <c r="C41" s="4" t="n">
        <v>2131.23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/>
      <c r="B42" s="4" t="n"/>
      <c r="C42" s="4" t="n"/>
      <c r="D42" s="34" t="n"/>
      <c r="E42" s="34" t="n"/>
      <c r="F42" s="34" t="n"/>
      <c r="G42" s="34" t="n"/>
      <c r="H42" s="34" t="n"/>
      <c r="I42" s="34" t="n"/>
      <c r="J42" s="37" t="n"/>
      <c r="K42" s="34" t="n"/>
      <c r="L42" s="34" t="n"/>
      <c r="M42" s="34" t="n"/>
      <c r="N42" s="34" t="n"/>
      <c r="O42" s="34" t="n"/>
      <c r="P42" s="34" t="n"/>
      <c r="Q42" s="34" t="n"/>
      <c r="R42" s="4" t="n"/>
      <c r="S42" s="4" t="n"/>
      <c r="T42" s="4" t="n"/>
      <c r="U42" s="4" t="n"/>
      <c r="V42" s="4" t="n"/>
      <c r="W42" s="189" t="n"/>
      <c r="X42" s="192" t="n"/>
      <c r="Y42" s="191" t="n"/>
    </row>
    <row r="43">
      <c r="A43" s="280" t="n">
        <v>46036</v>
      </c>
      <c r="B43" s="4" t="n">
        <v>421</v>
      </c>
      <c r="C43" s="4" t="n">
        <v>424.04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  <c r="W43" s="189">
        <f>IF(ABS(B43-C43)&lt;1,"FLAT",IF(B43&gt;C43,"GREEN","RED"))</f>
        <v/>
      </c>
      <c r="X43" s="192">
        <f>IF(W43=W41,X41+1,1)</f>
        <v/>
      </c>
      <c r="Y43" s="191">
        <f>IF(AND(W43="GREEN",X43=2),"CALL ENTRY",IF(AND(W43="RED",X43=1,W41="GREEN",X41&gt;=2),"PUT ENTRY 1-day",IF(AND(W43="GREEN",X43&gt;2),"HOLD CALL",IF(AND(W43="RED",X43&gt;1),"HOLD PUT","WAIT"))))</f>
        <v/>
      </c>
    </row>
    <row r="44">
      <c r="A44" s="280" t="n">
        <v>46038</v>
      </c>
      <c r="B44" s="4" t="n">
        <v>418.2</v>
      </c>
      <c r="C44" s="4" t="n">
        <v>421.35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  <c r="W44" s="189">
        <f>IF(ABS(B44-C44)&lt;1,"FLAT",IF(B44&gt;C44,"GREEN","RED"))</f>
        <v/>
      </c>
      <c r="X44" s="192">
        <f>IF(W44=#REF!,#REF!+1,1)</f>
        <v/>
      </c>
      <c r="Y44" s="191">
        <f>IF(AND(W44="GREEN",X44=2),"CALL ENTRY",IF(AND(W44="RED",X44=1,#REF!="GREEN",#REF!&gt;=2),"PUT ENTRY 1-day",IF(AND(W44="GREEN",X44&gt;2),"HOLD CALL",IF(AND(W44="RED",X44&gt;1),"HOLD PUT","WAIT"))))</f>
        <v/>
      </c>
    </row>
    <row r="45">
      <c r="A45" s="280" t="n">
        <v>46041</v>
      </c>
      <c r="B45" s="4" t="n">
        <v>426.9</v>
      </c>
      <c r="C45" s="4" t="n">
        <v>426.35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  <c r="W45" s="189">
        <f>IF(ABS(B45-C45)&lt;1,"FLAT",IF(B45&gt;C45,"GREEN","RED"))</f>
        <v/>
      </c>
      <c r="X45" s="192">
        <f>IF(W45=#REF!,#REF!+1,1)</f>
        <v/>
      </c>
      <c r="Y45" s="191">
        <f>IF(AND(W45="GREEN",X45=2),"CALL ENTRY",IF(AND(W45="RED",X45=1,#REF!="GREEN",#REF!&gt;=2),"PUT ENTRY 1-day",IF(AND(W45="GREEN",X45&gt;2),"HOLD CALL",IF(AND(W45="RED",X45&gt;1),"HOLD PUT","WAIT"))))</f>
        <v/>
      </c>
    </row>
    <row r="46">
      <c r="A46" s="280" t="n">
        <v>46042</v>
      </c>
      <c r="B46" s="4" t="n">
        <v>423.8</v>
      </c>
      <c r="C46" s="4" t="n">
        <v>427.99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  <c r="W46" s="189">
        <f>IF(ABS(B46-C46)&lt;1,"FLAT",IF(B46&gt;C46,"GREEN","RED"))</f>
        <v/>
      </c>
      <c r="X46" s="192">
        <f>IF(W46=W45,X45+1,1)</f>
        <v/>
      </c>
      <c r="Y46" s="191">
        <f>IF(AND(W46="GREEN",X46=2),"CALL ENTRY",IF(AND(W46="RED",X46=1,W45="GREEN",X45&gt;=2),"PUT ENTRY 1-day",IF(AND(W46="GREEN",X46&gt;2),"HOLD CALL",IF(AND(W46="RED",X46&gt;1),"HOLD PUT","WAIT"))))</f>
        <v/>
      </c>
    </row>
    <row r="47">
      <c r="A47" s="280" t="n">
        <v>46043</v>
      </c>
      <c r="B47" s="4" t="n">
        <v>421.6</v>
      </c>
      <c r="C47" s="4" t="n">
        <v>421.74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  <c r="W47" s="189">
        <f>IF(ABS(B47-C47)&lt;1,"FLAT",IF(B47&gt;C47,"GREEN","RED"))</f>
        <v/>
      </c>
      <c r="X47" s="192">
        <f>IF(W47=W46,X46+1,1)</f>
        <v/>
      </c>
      <c r="Y47" s="191">
        <f>IF(AND(W47="GREEN",X47=2),"CALL ENTRY",IF(AND(W47="RED",X47=1,W46="GREEN",X46&gt;=2),"PUT ENTRY 1-day",IF(AND(W47="GREEN",X47&gt;2),"HOLD CALL",IF(AND(W47="RED",X47&gt;1),"HOLD PUT","WAIT"))))</f>
        <v/>
      </c>
    </row>
    <row r="48">
      <c r="A48" s="280" t="n">
        <v>46044</v>
      </c>
      <c r="B48" s="4" t="n">
        <v>426</v>
      </c>
      <c r="C48" s="4" t="n">
        <v>425.08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  <c r="W48" s="189">
        <f>IF(ABS(B48-C48)&lt;1,"FLAT",IF(B48&gt;C48,"GREEN","RED"))</f>
        <v/>
      </c>
      <c r="X48" s="192">
        <f>IF(W48=W47,X47+1,1)</f>
        <v/>
      </c>
      <c r="Y48" s="191">
        <f>IF(AND(W48="GREEN",X48=2),"CALL ENTRY",IF(AND(W48="RED",X48=1,W47="GREEN",X47&gt;=2),"PUT ENTRY 1-day",IF(AND(W48="GREEN",X48&gt;2),"HOLD CALL",IF(AND(W48="RED",X48&gt;1),"HOLD PUT","WAIT"))))</f>
        <v/>
      </c>
    </row>
    <row r="49">
      <c r="A49" s="280" t="n">
        <v>46045</v>
      </c>
      <c r="B49" s="4" t="n">
        <v>422.8</v>
      </c>
      <c r="C49" s="4" t="n">
        <v>424.27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  <c r="W49" s="189">
        <f>IF(ABS(B49-C49)&lt;1,"FLAT",IF(B49&gt;C49,"GREEN","RED"))</f>
        <v/>
      </c>
      <c r="X49" s="192">
        <f>IF(W49=W48,X48+1,1)</f>
        <v/>
      </c>
      <c r="Y49" s="191">
        <f>IF(AND(W49="GREEN",X49=2),"CALL ENTRY",IF(AND(W49="RED",X49=1,W48="GREEN",X48&gt;=2),"PUT ENTRY 1-day",IF(AND(W49="GREEN",X49&gt;2),"HOLD CALL",IF(AND(W49="RED",X49&gt;1),"HOLD PUT","WAIT"))))</f>
        <v/>
      </c>
    </row>
    <row r="50">
      <c r="A50" s="280" t="n">
        <v>46049</v>
      </c>
      <c r="B50" s="4" t="n">
        <v>408.7</v>
      </c>
      <c r="C50" s="4" t="n">
        <v>407.16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  <c r="W50" s="189">
        <f>IF(ABS(B50-C50)&lt;1,"FLAT",IF(B50&gt;C50,"GREEN","RED"))</f>
        <v/>
      </c>
      <c r="X50" s="192">
        <f>IF(W50=#REF!,#REF!+1,1)</f>
        <v/>
      </c>
      <c r="Y50" s="191">
        <f>IF(AND(W50="GREEN",X50=2),"CALL ENTRY",IF(AND(W50="RED",X50=1,#REF!="GREEN",#REF!&gt;=2),"PUT ENTRY 1-day",IF(AND(W50="GREEN",X50&gt;2),"HOLD CALL",IF(AND(W50="RED",X50&gt;1),"HOLD PUT","WAIT"))))</f>
        <v/>
      </c>
    </row>
    <row r="51">
      <c r="A51" s="280" t="n">
        <v>46050</v>
      </c>
      <c r="B51" s="4" t="n">
        <v>412.4</v>
      </c>
      <c r="C51" s="4" t="n">
        <v>410.77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  <c r="W51" s="189">
        <f>IF(ABS(B51-C51)&lt;1,"FLAT",IF(B51&gt;C51,"GREEN","RED"))</f>
        <v/>
      </c>
      <c r="X51" s="192">
        <f>IF(W51=W50,X50+1,1)</f>
        <v/>
      </c>
      <c r="Y51" s="191">
        <f>IF(AND(W51="GREEN",X51=2),"CALL ENTRY",IF(AND(W51="RED",X51=1,W50="GREEN",X50&gt;=2),"PUT ENTRY 1-day",IF(AND(W51="GREEN",X51&gt;2),"HOLD CALL",IF(AND(W51="RED",X51&gt;1),"HOLD PUT","WAIT"))))</f>
        <v/>
      </c>
    </row>
    <row r="52">
      <c r="A52" s="280" t="n">
        <v>46051</v>
      </c>
      <c r="B52" s="4" t="n">
        <v>412.4</v>
      </c>
      <c r="C52" s="4" t="n">
        <v>411.51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  <c r="W52" s="189">
        <f>IF(ABS(B52-C52)&lt;1,"FLAT",IF(B52&gt;C52,"GREEN","RED"))</f>
        <v/>
      </c>
      <c r="X52" s="192">
        <f>IF(W52=W51,X51+1,1)</f>
        <v/>
      </c>
      <c r="Y52" s="191">
        <f>IF(AND(W52="GREEN",X52=2),"CALL ENTRY",IF(AND(W52="RED",X52=1,W51="GREEN",X51&gt;=2),"PUT ENTRY 1-day",IF(AND(W52="GREEN",X52&gt;2),"HOLD CALL",IF(AND(W52="RED",X52&gt;1),"HOLD PUT","WAIT"))))</f>
        <v/>
      </c>
    </row>
    <row r="53">
      <c r="A53" s="280" t="n">
        <v>46052</v>
      </c>
      <c r="B53" s="4" t="n">
        <v>408</v>
      </c>
      <c r="C53" s="4" t="n">
        <v>408.08</v>
      </c>
      <c r="D53" s="155">
        <f>SUM(C52:C53)/2</f>
        <v/>
      </c>
      <c r="E53" s="123">
        <f>SUM(C51:C53)/3</f>
        <v/>
      </c>
      <c r="F53" s="100">
        <f>SUM(C50:C53)/4</f>
        <v/>
      </c>
      <c r="G53" s="100">
        <f>SUM(C49:C53)/5</f>
        <v/>
      </c>
      <c r="H53" s="122">
        <f>SUM(C48:C53)/6</f>
        <v/>
      </c>
      <c r="I53" s="100">
        <f>SUM(C47:C53)/7</f>
        <v/>
      </c>
      <c r="J53" s="134">
        <f>SUM(C46:C53)/8</f>
        <v/>
      </c>
      <c r="K53" s="124">
        <f>SUM(C45:C53)/9</f>
        <v/>
      </c>
      <c r="L53" s="272">
        <f>SUM(C44:C53)/10</f>
        <v/>
      </c>
      <c r="M53" s="105">
        <f>SUM(C43:C53)/11</f>
        <v/>
      </c>
      <c r="N53" s="156">
        <f>SUM(C42:C53)/12</f>
        <v/>
      </c>
      <c r="O53" s="108">
        <f>SUM(C41:C53)/13</f>
        <v/>
      </c>
      <c r="P53" s="109">
        <f>SUM(C40:C53)/14</f>
        <v/>
      </c>
      <c r="Q53" s="111">
        <f>SUM(C39:C53)/15</f>
        <v/>
      </c>
      <c r="R53" s="242">
        <f>SUM(C38:C53)/16</f>
        <v/>
      </c>
      <c r="S53" s="273">
        <f>SUM(C37:C53)/17</f>
        <v/>
      </c>
      <c r="T53" s="210">
        <f>SUM(C36:C53)/18</f>
        <v/>
      </c>
      <c r="U53" s="240">
        <f>SUM(C35:C53)/19</f>
        <v/>
      </c>
      <c r="V53" s="222">
        <f>SUM(C34:C53)/20</f>
        <v/>
      </c>
      <c r="W53" s="189">
        <f>IF(ABS(B53-C53)&lt;1,"FLAT",IF(B53&gt;C53,"GREEN","RED"))</f>
        <v/>
      </c>
      <c r="X53" s="192">
        <f>IF(W53=W52,X52+1,1)</f>
        <v/>
      </c>
      <c r="Y53" s="191">
        <f>IF(AND(W53="GREEN",X53=2),"CALL ENTRY",IF(AND(W53="RED",X53=1,W52="GREEN",X52&gt;=2),"PUT ENTRY 1-day",IF(AND(W53="GREEN",X53&gt;2),"HOLD CALL",IF(AND(W53="RED",X53&gt;1),"HOLD PUT","WAIT"))))</f>
        <v/>
      </c>
    </row>
    <row r="54">
      <c r="A54" s="280" t="n">
        <v>46054</v>
      </c>
      <c r="B54" s="4" t="n">
        <v>407.25</v>
      </c>
      <c r="C54" s="4" t="n">
        <v>407.84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  <c r="W54" s="189">
        <f>IF(ABS(B54-C54)&lt;1,"FLAT",IF(B54&gt;C54,"GREEN","RED"))</f>
        <v/>
      </c>
      <c r="X54" s="192">
        <f>IF(W54=W53,X53+1,1)</f>
        <v/>
      </c>
      <c r="Y54" s="191">
        <f>IF(AND(W54="GREEN",X54=2),"CALL ENTRY",IF(AND(W54="RED",X54=1,W53="GREEN",X53&gt;=2),"PUT ENTRY 1-day",IF(AND(W54="GREEN",X54&gt;2),"HOLD CALL",IF(AND(W54="RED",X54&gt;1),"HOLD PUT","WAIT"))))</f>
        <v/>
      </c>
    </row>
    <row r="55">
      <c r="A55" s="280" t="n">
        <v>46055</v>
      </c>
      <c r="B55" s="4" t="n">
        <v>408.2</v>
      </c>
      <c r="C55" s="4" t="n">
        <v>408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  <c r="W55" s="189">
        <f>IF(ABS(B55-C55)&lt;1,"FLAT",IF(B55&gt;C55,"GREEN","RED"))</f>
        <v/>
      </c>
      <c r="X55" s="192">
        <f>IF(W55=W54,X54+1,1)</f>
        <v/>
      </c>
      <c r="Y55" s="191">
        <f>IF(AND(W55="GREEN",X55=2),"CALL ENTRY",IF(AND(W55="RED",X55=1,W54="GREEN",X54&gt;=2),"PUT ENTRY 1-day",IF(AND(W55="GREEN",X55&gt;2),"HOLD CALL",IF(AND(W55="RED",X55&gt;1),"HOLD PUT","WAIT"))))</f>
        <v/>
      </c>
    </row>
    <row r="56">
      <c r="A56" s="280" t="n">
        <v>46056</v>
      </c>
      <c r="B56" s="4" t="n">
        <v>415.8</v>
      </c>
      <c r="C56" s="4" t="n">
        <v>418.18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  <c r="W56" s="189">
        <f>IF(ABS(B56-C56)&lt;1,"FLAT",IF(B56&gt;C56,"GREEN","RED"))</f>
        <v/>
      </c>
      <c r="X56" s="192">
        <f>IF(W56=W55,X55+1,1)</f>
        <v/>
      </c>
      <c r="Y56" s="191">
        <f>IF(AND(W56="GREEN",X56=2),"CALL ENTRY",IF(AND(W56="RED",X56=1,W55="GREEN",X55&gt;=2),"PUT ENTRY 1-day",IF(AND(W56="GREEN",X56&gt;2),"HOLD CALL",IF(AND(W56="RED",X56&gt;1),"HOLD PUT","WAIT"))))</f>
        <v/>
      </c>
    </row>
    <row r="57">
      <c r="A57" s="280" t="n">
        <v>46057</v>
      </c>
      <c r="B57" s="4" t="n">
        <v>412.35</v>
      </c>
      <c r="C57" s="4" t="n">
        <v>413.44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  <c r="W57" s="189">
        <f>IF(ABS(B57-C57)&lt;1,"FLAT",IF(B57&gt;C57,"GREEN","RED"))</f>
        <v/>
      </c>
      <c r="X57" s="192">
        <f>IF(W57=W56,X56+1,1)</f>
        <v/>
      </c>
      <c r="Y57" s="191">
        <f>IF(AND(W57="GREEN",X57=2),"CALL ENTRY",IF(AND(W57="RED",X57=1,W56="GREEN",X56&gt;=2),"PUT ENTRY 1-day",IF(AND(W57="GREEN",X57&gt;2),"HOLD CALL",IF(AND(W57="RED",X57&gt;1),"HOLD PUT","WAIT"))))</f>
        <v/>
      </c>
    </row>
    <row r="58">
      <c r="A58" s="280" t="n">
        <v>46058</v>
      </c>
      <c r="B58" s="4" t="n">
        <v>408.75</v>
      </c>
      <c r="C58" s="4" t="n">
        <v>408.12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  <c r="W58" s="189">
        <f>IF(ABS(B58-C58)&lt;1,"FLAT",IF(B58&gt;C58,"GREEN","RED"))</f>
        <v/>
      </c>
      <c r="X58" s="192">
        <f>IF(W58=W57,X57+1,1)</f>
        <v/>
      </c>
      <c r="Y58" s="191">
        <f>IF(AND(W58="GREEN",X58=2),"CALL ENTRY",IF(AND(W58="RED",X58=1,W57="GREEN",X57&gt;=2),"PUT ENTRY 1-day",IF(AND(W58="GREEN",X58&gt;2),"HOLD CALL",IF(AND(W58="RED",X58&gt;1),"HOLD PUT","WAIT"))))</f>
        <v/>
      </c>
    </row>
    <row r="59">
      <c r="A59" s="280" t="n">
        <v>46059</v>
      </c>
      <c r="B59" s="4" t="n">
        <v>422.35</v>
      </c>
      <c r="C59" s="4" t="n">
        <v>418.26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  <c r="W59" s="189">
        <f>IF(ABS(B59-C59)&lt;1,"FLAT",IF(B59&gt;C59,"GREEN","RED"))</f>
        <v/>
      </c>
      <c r="X59" s="192">
        <f>IF(W59=W58,X58+1,1)</f>
        <v/>
      </c>
      <c r="Y59" s="191">
        <f>IF(AND(W59="GREEN",X59=2),"CALL ENTRY",IF(AND(W59="RED",X59=1,W58="GREEN",X58&gt;=2),"PUT ENTRY 1-day",IF(AND(W59="GREEN",X59&gt;2),"HOLD CALL",IF(AND(W59="RED",X59&gt;1),"HOLD PUT","WAIT"))))</f>
        <v/>
      </c>
    </row>
    <row r="60">
      <c r="A60" s="280" t="n">
        <v>46062</v>
      </c>
      <c r="B60" s="4" t="n">
        <v>428.8</v>
      </c>
      <c r="C60" s="4" t="n">
        <v>428.43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  <c r="W60" s="189">
        <f>IF(ABS(B60-C60)&lt;1,"FLAT",IF(B60&gt;C60,"GREEN","RED"))</f>
        <v/>
      </c>
      <c r="X60" s="192">
        <f>IF(W60=#REF!,#REF!+1,1)</f>
        <v/>
      </c>
      <c r="Y60" s="191">
        <f>IF(AND(W60="GREEN",X60=2),"CALL ENTRY",IF(AND(W60="RED",X60=1,#REF!="GREEN",#REF!&gt;=2),"PUT ENTRY 1-day",IF(AND(W60="GREEN",X60&gt;2),"HOLD CALL",IF(AND(W60="RED",X60&gt;1),"HOLD PUT","WAIT"))))</f>
        <v/>
      </c>
    </row>
    <row r="61">
      <c r="A61" s="280" t="n">
        <v>46063</v>
      </c>
      <c r="B61" s="4" t="n">
        <v>429.3</v>
      </c>
      <c r="C61" s="4" t="n">
        <v>431.37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  <c r="W61" s="189">
        <f>IF(ABS(B61-C61)&lt;1,"FLAT",IF(B61&gt;C61,"GREEN","RED"))</f>
        <v/>
      </c>
      <c r="X61" s="192">
        <f>IF(W61=W60,X60+1,1)</f>
        <v/>
      </c>
      <c r="Y61" s="191">
        <f>IF(AND(W61="GREEN",X61=2),"CALL ENTRY",IF(AND(W61="RED",X61=1,W60="GREEN",X60&gt;=2),"PUT ENTRY 1-day",IF(AND(W61="GREEN",X61&gt;2),"HOLD CALL",IF(AND(W61="RED",X61&gt;1),"HOLD PUT","WAIT"))))</f>
        <v/>
      </c>
    </row>
    <row r="62">
      <c r="A62" s="280" t="n">
        <v>46064</v>
      </c>
      <c r="B62" s="4" t="n">
        <v>429.55</v>
      </c>
      <c r="C62" s="4" t="n">
        <v>429.45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  <c r="W62" s="189">
        <f>IF(ABS(B62-C62)&lt;1,"FLAT",IF(B62&gt;C62,"GREEN","RED"))</f>
        <v/>
      </c>
      <c r="X62" s="192">
        <f>IF(W62=W61,X61+1,1)</f>
        <v/>
      </c>
      <c r="Y62" s="191">
        <f>IF(AND(W62="GREEN",X62=2),"CALL ENTRY",IF(AND(W62="RED",X62=1,W61="GREEN",X61&gt;=2),"PUT ENTRY 1-day",IF(AND(W62="GREEN",X62&gt;2),"HOLD CALL",IF(AND(W62="RED",X62&gt;1),"HOLD PUT","WAIT"))))</f>
        <v/>
      </c>
    </row>
    <row r="63">
      <c r="A63" s="280" t="n">
        <v>46065</v>
      </c>
      <c r="B63" s="4" t="n">
        <v>426.25</v>
      </c>
      <c r="C63" s="4" t="n">
        <v>427.64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  <c r="W63" s="189">
        <f>IF(ABS(B63-C63)&lt;1,"FLAT",IF(B63&gt;C63,"GREEN","RED"))</f>
        <v/>
      </c>
      <c r="X63" s="192">
        <f>IF(W63=W62,X62+1,1)</f>
        <v/>
      </c>
      <c r="Y63" s="191">
        <f>IF(AND(W63="GREEN",X63=2),"CALL ENTRY",IF(AND(W63="RED",X63=1,W62="GREEN",X62&gt;=2),"PUT ENTRY 1-day",IF(AND(W63="GREEN",X63&gt;2),"HOLD CALL",IF(AND(W63="RED",X63&gt;1),"HOLD PUT","WAIT"))))</f>
        <v/>
      </c>
    </row>
    <row r="64">
      <c r="A64" s="280" t="n">
        <v>46066</v>
      </c>
      <c r="B64" s="4" t="n">
        <v>420.65</v>
      </c>
      <c r="C64" s="4" t="n">
        <v>421.73</v>
      </c>
      <c r="D64" s="206">
        <f>SUM(C63:C64)/2</f>
        <v/>
      </c>
      <c r="E64" s="269">
        <f>SUM(C62:C64)/3</f>
        <v/>
      </c>
      <c r="F64" s="206">
        <f>SUM(C61:C64)/4</f>
        <v/>
      </c>
      <c r="G64" s="197">
        <f>SUM(C60:C64)/5</f>
        <v/>
      </c>
      <c r="H64" s="317">
        <f>SUM(C59:C64)/6</f>
        <v/>
      </c>
      <c r="I64" s="318">
        <f>SUM(C58:C64)/7</f>
        <v/>
      </c>
      <c r="J64" s="317">
        <f>SUM(C57:C64)/8</f>
        <v/>
      </c>
      <c r="K64" s="277">
        <f>SUM(C56:C64)/9</f>
        <v/>
      </c>
      <c r="L64" s="319">
        <f>SUM(C55:C64)/10</f>
        <v/>
      </c>
      <c r="M64" s="211">
        <f>SUM(C54:C64)/11</f>
        <v/>
      </c>
      <c r="N64" s="242">
        <f>SUM(C53:C64)/12</f>
        <v/>
      </c>
      <c r="O64" s="276">
        <f>SUM(C52:C64)/13</f>
        <v/>
      </c>
      <c r="P64" s="111">
        <f>SUM(C51:C64)/14</f>
        <v/>
      </c>
      <c r="Q64" s="110">
        <f>SUM(C50:C64)/15</f>
        <v/>
      </c>
      <c r="R64" s="109">
        <f>SUM(C49:C64)/16</f>
        <v/>
      </c>
      <c r="S64" s="127">
        <f>SUM(C48:C64)/17</f>
        <v/>
      </c>
      <c r="T64" s="244">
        <f>SUM(C47:C64)/18</f>
        <v/>
      </c>
      <c r="U64" s="127">
        <f>SUM(C46:C64)/19</f>
        <v/>
      </c>
      <c r="V64" s="109">
        <f>SUM(C45:C64)/20</f>
        <v/>
      </c>
      <c r="W64" s="189">
        <f>IF(ABS(B64-C64)&lt;1,"FLAT",IF(B64&gt;C64,"GREEN","RED"))</f>
        <v/>
      </c>
      <c r="X64" s="192">
        <f>IF(W64=W63,X63+1,1)</f>
        <v/>
      </c>
      <c r="Y64" s="191">
        <f>IF(AND(W64="GREEN",X64=2),"CALL ENTRY",IF(AND(W64="RED",X64=1,W63="GREEN",X63&gt;=2),"PUT ENTRY 1-day",IF(AND(W64="GREEN",X64&gt;2),"HOLD CALL",IF(AND(W64="RED",X64&gt;1),"HOLD PUT","WAIT"))))</f>
        <v/>
      </c>
    </row>
    <row r="65">
      <c r="A65" s="280" t="n">
        <v>46069</v>
      </c>
      <c r="B65" s="4" t="n">
        <v>425.6</v>
      </c>
      <c r="C65" s="4" t="n">
        <v>422.21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46070</v>
      </c>
      <c r="B66" s="4" t="n">
        <v>424.45</v>
      </c>
      <c r="C66" s="4" t="n">
        <v>423.61</v>
      </c>
      <c r="D66" s="85">
        <f>SUM(C65:C66)/2</f>
        <v/>
      </c>
      <c r="E66" s="68">
        <f>SUM(C64:C66)/3</f>
        <v/>
      </c>
      <c r="F66" s="78">
        <f>SUM(C63:C66)/4</f>
        <v/>
      </c>
      <c r="G66" s="203">
        <f>SUM(C62:C66)/5</f>
        <v/>
      </c>
      <c r="H66" s="203">
        <f>SUM(C61:C66)/6</f>
        <v/>
      </c>
      <c r="I66" s="69">
        <f>SUM(C60:C66)/7</f>
        <v/>
      </c>
      <c r="J66" s="204">
        <f>SUM(C59:C66)/8</f>
        <v/>
      </c>
      <c r="K66" s="56">
        <f>SUM(C58:C66)/9</f>
        <v/>
      </c>
      <c r="L66" s="205">
        <f>SUM(C57:C66)/10</f>
        <v/>
      </c>
      <c r="M66" s="90">
        <f>SUM(C56:C66)/11</f>
        <v/>
      </c>
      <c r="N66" s="206">
        <f>SUM(C55:C66)/12</f>
        <v/>
      </c>
      <c r="O66" s="198">
        <f>SUM(C54:C66)/13</f>
        <v/>
      </c>
      <c r="P66" s="207">
        <f>SUM(C53:C66)/14</f>
        <v/>
      </c>
      <c r="Q66" s="208">
        <f>SUM(C52:C66)/15</f>
        <v/>
      </c>
      <c r="R66" s="195">
        <f>SUM(C51:C66)/16</f>
        <v/>
      </c>
      <c r="S66" s="209">
        <f>SUM(C50:C66)/17</f>
        <v/>
      </c>
      <c r="T66" s="210">
        <f>SUM(C49:C66)/18</f>
        <v/>
      </c>
      <c r="U66" s="211">
        <f>SUM(C48:C66)/19</f>
        <v/>
      </c>
      <c r="V66" s="212">
        <f>SUM(C47:C66)/20</f>
        <v/>
      </c>
    </row>
    <row r="67">
      <c r="A67" s="280" t="n">
        <v>46071</v>
      </c>
      <c r="B67" s="4" t="n">
        <v>426.35</v>
      </c>
      <c r="C67" s="4" t="n">
        <v>424.34</v>
      </c>
      <c r="D67" s="242">
        <f>SUM(C66:C67)/2</f>
        <v/>
      </c>
      <c r="E67" s="276">
        <f>SUM(C65:C67)/3</f>
        <v/>
      </c>
      <c r="F67" s="273">
        <f>SUM(C64:C67)/4</f>
        <v/>
      </c>
      <c r="G67" s="277">
        <f>SUM(C63:C67)/5</f>
        <v/>
      </c>
      <c r="H67" s="219">
        <f>SUM(C62:C67)/6</f>
        <v/>
      </c>
      <c r="I67" s="195">
        <f>SUM(C61:C67)/7</f>
        <v/>
      </c>
      <c r="J67" s="220">
        <f>SUM(C60:C67)/8</f>
        <v/>
      </c>
      <c r="K67" s="220">
        <f>SUM(C59:C67)/9</f>
        <v/>
      </c>
      <c r="L67" s="220">
        <f>SUM(C58:C67)/10</f>
        <v/>
      </c>
      <c r="M67" s="219">
        <f>SUM(C57:C67)/11</f>
        <v/>
      </c>
      <c r="N67" s="278">
        <f>SUM(C56:C67)/12</f>
        <v/>
      </c>
      <c r="O67" s="273">
        <f>SUM(C55:C67)/13</f>
        <v/>
      </c>
      <c r="P67" s="279">
        <f>SUM(C54:C67)/14</f>
        <v/>
      </c>
      <c r="Q67" s="242">
        <f>SUM(C53:C67)/15</f>
        <v/>
      </c>
      <c r="R67" s="276">
        <f>SUM(C52:C67)/16</f>
        <v/>
      </c>
      <c r="S67" s="112">
        <f>SUM(C51:C67)/17</f>
        <v/>
      </c>
      <c r="T67" s="110">
        <f>SUM(C50:C67)/18</f>
        <v/>
      </c>
      <c r="U67" s="139">
        <f>SUM(C49:C67)/19</f>
        <v/>
      </c>
      <c r="V67" s="109">
        <f>SUM(C48:C67)/20</f>
        <v/>
      </c>
    </row>
    <row r="68">
      <c r="A68" s="280" t="n">
        <v>46072</v>
      </c>
      <c r="B68" s="4" t="n">
        <v>416.4</v>
      </c>
      <c r="C68" s="4" t="n">
        <v>420.13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46073</v>
      </c>
      <c r="B69" s="4" t="n">
        <v>421.35</v>
      </c>
      <c r="C69" s="4" t="n">
        <v>420.33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46076</v>
      </c>
      <c r="B70" s="4" t="n">
        <v>430.7</v>
      </c>
      <c r="C70" s="4" t="n">
        <v>429.03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46077</v>
      </c>
      <c r="B71" s="4" t="n">
        <v>427.7</v>
      </c>
      <c r="C71" s="4" t="n">
        <v>428.94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46078</v>
      </c>
      <c r="B72" s="4" t="n">
        <v>424.95</v>
      </c>
      <c r="C72" s="4" t="n">
        <v>424.97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46079</v>
      </c>
      <c r="B73" s="4" t="n">
        <v>424.55</v>
      </c>
      <c r="C73" s="4" t="n">
        <v>424.28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46080</v>
      </c>
      <c r="B74" s="4" t="n">
        <v>415.2</v>
      </c>
      <c r="C74" s="4" t="n">
        <v>416.98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46083</v>
      </c>
      <c r="B75" s="4" t="n">
        <v>413.1</v>
      </c>
      <c r="C75" s="4" t="n">
        <v>411.37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46085</v>
      </c>
      <c r="B76" s="4" t="n">
        <v>403.35</v>
      </c>
      <c r="C76" s="4" t="n">
        <v>406.33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46086</v>
      </c>
      <c r="B77" s="4" t="n">
        <v>407.3</v>
      </c>
      <c r="C77" s="4" t="n">
        <v>406.75</v>
      </c>
      <c r="D77" s="96">
        <f>SUM(C76:C77)/2</f>
        <v/>
      </c>
      <c r="E77" s="97">
        <f>SUM(C75:C77)/3</f>
        <v/>
      </c>
      <c r="F77" s="98">
        <f>SUM(C74:C77)/4</f>
        <v/>
      </c>
      <c r="G77" s="99">
        <f>SUM(C73:C77)/5</f>
        <v/>
      </c>
      <c r="H77" s="100">
        <f>SUM(C72:C77)/6</f>
        <v/>
      </c>
      <c r="I77" s="101">
        <f>SUM(C71:C77)/7</f>
        <v/>
      </c>
      <c r="J77" s="102">
        <f>SUM(C70:C77)/8</f>
        <v/>
      </c>
      <c r="K77" s="103">
        <f>SUM(C69:C77)/9</f>
        <v/>
      </c>
      <c r="L77" s="104">
        <f>SUM(C68:C77)/10</f>
        <v/>
      </c>
      <c r="M77" s="105">
        <f>SUM(C67:C77)/11</f>
        <v/>
      </c>
      <c r="N77" s="106">
        <f>SUM(C66:C77)/12</f>
        <v/>
      </c>
      <c r="O77" s="107">
        <f>SUM(C65:C77)/13</f>
        <v/>
      </c>
      <c r="P77" s="108">
        <f>SUM(C64:C77)/14</f>
        <v/>
      </c>
      <c r="Q77" s="109">
        <f>SUM(C63:C77)/15</f>
        <v/>
      </c>
      <c r="R77" s="110">
        <f>SUM(C62:C77)/16</f>
        <v/>
      </c>
      <c r="S77" s="111">
        <f>SUM(C61:C77)/17</f>
        <v/>
      </c>
      <c r="T77" s="112">
        <f>SUM(C60:C77)/18</f>
        <v/>
      </c>
      <c r="U77" s="112">
        <f>SUM(C59:C77)/19</f>
        <v/>
      </c>
      <c r="V77" s="113">
        <f>SUM(C58:C77)/20</f>
        <v/>
      </c>
    </row>
    <row r="78">
      <c r="A78" s="280" t="n">
        <v>46087</v>
      </c>
      <c r="B78" s="4" t="n">
        <v>399.8</v>
      </c>
      <c r="C78" s="4" t="n">
        <v>402.23</v>
      </c>
      <c r="D78" s="115">
        <f>SUM(C77:C78)/2</f>
        <v/>
      </c>
      <c r="E78" s="163">
        <f>SUM(C76:C78)/3</f>
        <v/>
      </c>
      <c r="F78" s="172">
        <f>SUM(C75:C78)/4</f>
        <v/>
      </c>
      <c r="G78" s="182">
        <f>SUM(C74:C78)/5</f>
        <v/>
      </c>
      <c r="H78" s="153">
        <f>SUM(C73:C78)/6</f>
        <v/>
      </c>
      <c r="I78" s="174">
        <f>SUM(C72:C78)/7</f>
        <v/>
      </c>
      <c r="J78" s="146">
        <f>SUM(C71:C78)/8</f>
        <v/>
      </c>
      <c r="K78" s="154">
        <f>SUM(C70:C78)/9</f>
        <v/>
      </c>
      <c r="L78" s="243">
        <f>SUM(C69:C78)/10</f>
        <v/>
      </c>
      <c r="M78" s="103">
        <f>SUM(C68:C78)/11</f>
        <v/>
      </c>
      <c r="N78" s="137">
        <f>SUM(C67:C78)/12</f>
        <v/>
      </c>
      <c r="O78" s="169">
        <f>SUM(C66:C78)/13</f>
        <v/>
      </c>
      <c r="P78" s="105">
        <f>SUM(C65:C78)/14</f>
        <v/>
      </c>
      <c r="Q78" s="107">
        <f>SUM(C64:C78)/15</f>
        <v/>
      </c>
      <c r="R78" s="244">
        <f>SUM(C63:C78)/16</f>
        <v/>
      </c>
      <c r="S78" s="109">
        <f>SUM(C62:C78)/17</f>
        <v/>
      </c>
      <c r="T78" s="110">
        <f>SUM(C61:C78)/18</f>
        <v/>
      </c>
      <c r="U78" s="110">
        <f>SUM(C60:C78)/19</f>
        <v/>
      </c>
      <c r="V78" s="140">
        <f>SUM(C59:C78)/20</f>
        <v/>
      </c>
    </row>
    <row r="79">
      <c r="A79" s="280" t="n">
        <v>46090</v>
      </c>
      <c r="B79" s="4" t="n">
        <v>386.35</v>
      </c>
      <c r="C79" s="4" t="n">
        <v>388.06</v>
      </c>
      <c r="D79" s="114">
        <f>SUM(C78:C79)/2</f>
        <v/>
      </c>
      <c r="E79" s="115">
        <f>SUM(C77:C79)/3</f>
        <v/>
      </c>
      <c r="F79" s="116">
        <f>SUM(C76:C79)/4</f>
        <v/>
      </c>
      <c r="G79" s="117">
        <f>SUM(C75:C79)/5</f>
        <v/>
      </c>
      <c r="H79" s="118">
        <f>SUM(C74:C79)/6</f>
        <v/>
      </c>
      <c r="I79" s="119">
        <f>SUM(C73:C79)/7</f>
        <v/>
      </c>
      <c r="J79" s="120">
        <f>SUM(C72:C79)/8</f>
        <v/>
      </c>
      <c r="K79" s="121">
        <f>SUM(C71:C79)/9</f>
        <v/>
      </c>
      <c r="L79" s="122">
        <f>SUM(C70:C79)/10</f>
        <v/>
      </c>
      <c r="M79" s="123">
        <f>SUM(C69:C79)/11</f>
        <v/>
      </c>
      <c r="N79" s="101">
        <f>SUM(C68:C79)/12</f>
        <v/>
      </c>
      <c r="O79" s="102">
        <f>SUM(C67:C79)/13</f>
        <v/>
      </c>
      <c r="P79" s="124">
        <f>SUM(C66:C79)/14</f>
        <v/>
      </c>
      <c r="Q79" s="103">
        <f>SUM(C65:C79)/15</f>
        <v/>
      </c>
      <c r="R79" s="104">
        <f>SUM(C64:C79)/16</f>
        <v/>
      </c>
      <c r="S79" s="106">
        <f>SUM(C63:C79)/17</f>
        <v/>
      </c>
      <c r="T79" s="125">
        <f>SUM(C62:C79)/18</f>
        <v/>
      </c>
      <c r="U79" s="126">
        <f>SUM(C61:C79)/19</f>
        <v/>
      </c>
      <c r="V79" s="127">
        <f>SUM(C60:C79)/20</f>
        <v/>
      </c>
    </row>
    <row r="80">
      <c r="A80" s="280" t="n">
        <v>46091</v>
      </c>
      <c r="B80" s="4" t="n">
        <v>391.85</v>
      </c>
      <c r="C80" s="4" t="n">
        <v>391.16</v>
      </c>
      <c r="D80" s="115">
        <f>SUM(C79:C80)/2</f>
        <v/>
      </c>
      <c r="E80" s="128">
        <f>SUM(C78:C80)/3</f>
        <v/>
      </c>
      <c r="F80" s="129">
        <f>SUM(C77:C80)/4</f>
        <v/>
      </c>
      <c r="G80" s="130">
        <f>SUM(C76:C80)/5</f>
        <v/>
      </c>
      <c r="H80" s="131">
        <f>SUM(C75:C80)/6</f>
        <v/>
      </c>
      <c r="I80" s="132">
        <f>SUM(C74:C80)/7</f>
        <v/>
      </c>
      <c r="J80" s="133">
        <f>SUM(C73:C80)/8</f>
        <v/>
      </c>
      <c r="K80" s="122">
        <f>SUM(C72:C80)/9</f>
        <v/>
      </c>
      <c r="L80" s="134">
        <f>SUM(C71:C80)/10</f>
        <v/>
      </c>
      <c r="M80" s="135">
        <f>SUM(C70:C80)/11</f>
        <v/>
      </c>
      <c r="N80" s="136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38">
        <f>SUM(C65:C80)/16</f>
        <v/>
      </c>
      <c r="S80" s="126">
        <f>SUM(C64:C80)/17</f>
        <v/>
      </c>
      <c r="T80" s="139">
        <f>SUM(C63:C80)/18</f>
        <v/>
      </c>
      <c r="U80" s="140">
        <f>SUM(C62:C80)/19</f>
        <v/>
      </c>
      <c r="V80" s="141">
        <f>SUM(C61:C80)/20</f>
        <v/>
      </c>
    </row>
    <row r="81">
      <c r="A81" s="280" t="n">
        <v>46092</v>
      </c>
      <c r="B81" s="4" t="n">
        <v>383.2</v>
      </c>
      <c r="C81" s="4" t="n">
        <v>385.27</v>
      </c>
      <c r="D81" s="115">
        <f>SUM(C80:C81)/2</f>
        <v/>
      </c>
      <c r="E81" s="142">
        <f>SUM(C79:C81)/3</f>
        <v/>
      </c>
      <c r="F81" s="117">
        <f>SUM(C78:C81)/4</f>
        <v/>
      </c>
      <c r="G81" s="143">
        <f>SUM(C77:C81)/5</f>
        <v/>
      </c>
      <c r="H81" s="144">
        <f>SUM(C76:C81)/6</f>
        <v/>
      </c>
      <c r="I81" s="145">
        <f>SUM(C75:C81)/7</f>
        <v/>
      </c>
      <c r="J81" s="120">
        <f>SUM(C74:C81)/8</f>
        <v/>
      </c>
      <c r="K81" s="99">
        <f>SUM(C73:C81)/9</f>
        <v/>
      </c>
      <c r="L81" s="146">
        <f>SUM(C72:C81)/10</f>
        <v/>
      </c>
      <c r="M81" s="135">
        <f>SUM(C71:C81)/11</f>
        <v/>
      </c>
      <c r="N81" s="124">
        <f>SUM(C70:C81)/12</f>
        <v/>
      </c>
      <c r="O81" s="137">
        <f>SUM(C69:C81)/13</f>
        <v/>
      </c>
      <c r="P81" s="105">
        <f>SUM(C68:C81)/14</f>
        <v/>
      </c>
      <c r="Q81" s="107">
        <f>SUM(C67:C81)/15</f>
        <v/>
      </c>
      <c r="R81" s="125">
        <f>SUM(C66:C81)/16</f>
        <v/>
      </c>
      <c r="S81" s="126">
        <f>SUM(C65:C81)/17</f>
        <v/>
      </c>
      <c r="T81" s="109">
        <f>SUM(C64:C81)/18</f>
        <v/>
      </c>
      <c r="U81" s="147">
        <f>SUM(C63:C81)/19</f>
        <v/>
      </c>
      <c r="V81" s="141">
        <f>SUM(C62:C81)/20</f>
        <v/>
      </c>
    </row>
    <row r="82">
      <c r="A82" s="280" t="n">
        <v>46093</v>
      </c>
      <c r="B82" s="4" t="n">
        <v>375.3</v>
      </c>
      <c r="C82" s="4" t="n">
        <v>376.92</v>
      </c>
      <c r="D82" s="96">
        <f>SUM(C81:C82)/2</f>
        <v/>
      </c>
      <c r="E82" s="115">
        <f>SUM(C80:C82)/3</f>
        <v/>
      </c>
      <c r="F82" s="148">
        <f>SUM(C79:C82)/4</f>
        <v/>
      </c>
      <c r="G82" s="149">
        <f>SUM(C78:C82)/5</f>
        <v/>
      </c>
      <c r="H82" s="150">
        <f>SUM(C77:C82)/6</f>
        <v/>
      </c>
      <c r="I82" s="151">
        <f>SUM(C76:C82)/7</f>
        <v/>
      </c>
      <c r="J82" s="152">
        <f>SUM(C75:C82)/8</f>
        <v/>
      </c>
      <c r="K82" s="119">
        <f>SUM(C74:C82)/9</f>
        <v/>
      </c>
      <c r="L82" s="153">
        <f>SUM(C73:C82)/10</f>
        <v/>
      </c>
      <c r="M82" s="99">
        <f>SUM(C72:C82)/11</f>
        <v/>
      </c>
      <c r="N82" s="146">
        <f>SUM(C71:C82)/12</f>
        <v/>
      </c>
      <c r="O82" s="154">
        <f>SUM(C70:C82)/13</f>
        <v/>
      </c>
      <c r="P82" s="102">
        <f>SUM(C69:C82)/14</f>
        <v/>
      </c>
      <c r="Q82" s="155">
        <f>SUM(C68:C82)/15</f>
        <v/>
      </c>
      <c r="R82" s="104">
        <f>SUM(C67:C82)/16</f>
        <v/>
      </c>
      <c r="S82" s="105">
        <f>SUM(C66:C82)/17</f>
        <v/>
      </c>
      <c r="T82" s="156">
        <f>SUM(C65:C82)/18</f>
        <v/>
      </c>
      <c r="U82" s="125">
        <f>SUM(C64:C82)/19</f>
        <v/>
      </c>
      <c r="V82" s="109">
        <f>SUM(C63:C82)/20</f>
        <v/>
      </c>
    </row>
    <row r="83">
      <c r="A83" s="280" t="n">
        <v>46094</v>
      </c>
      <c r="B83" s="4" t="n">
        <v>366.85</v>
      </c>
      <c r="C83" s="4" t="n">
        <v>368.09</v>
      </c>
      <c r="D83" s="115">
        <f>SUM(C82:C83)/2</f>
        <v/>
      </c>
      <c r="E83" s="116">
        <f>SUM(C81:C83)/3</f>
        <v/>
      </c>
      <c r="F83" s="96">
        <f>SUM(C80:C83)/4</f>
        <v/>
      </c>
      <c r="G83" s="157">
        <f>SUM(C79:C83)/5</f>
        <v/>
      </c>
      <c r="H83" s="158">
        <f>SUM(C78:C83)/6</f>
        <v/>
      </c>
      <c r="I83" s="159">
        <f>SUM(C77:C83)/7</f>
        <v/>
      </c>
      <c r="J83" s="160">
        <f>SUM(C76:C83)/8</f>
        <v/>
      </c>
      <c r="K83" s="161">
        <f>SUM(C75:C83)/9</f>
        <v/>
      </c>
      <c r="L83" s="162">
        <f>SUM(C74:C83)/10</f>
        <v/>
      </c>
      <c r="M83" s="121">
        <f>SUM(C73:C83)/11</f>
        <v/>
      </c>
      <c r="N83" s="100">
        <f>SUM(C72:C83)/12</f>
        <v/>
      </c>
      <c r="O83" s="134">
        <f>SUM(C71:C83)/13</f>
        <v/>
      </c>
      <c r="P83" s="135">
        <f>SUM(C70:C83)/14</f>
        <v/>
      </c>
      <c r="Q83" s="136">
        <f>SUM(C69:C83)/15</f>
        <v/>
      </c>
      <c r="R83" s="137">
        <f>SUM(C68:C83)/16</f>
        <v/>
      </c>
      <c r="S83" s="105">
        <f>SUM(C67:C83)/17</f>
        <v/>
      </c>
      <c r="T83" s="107">
        <f>SUM(C66:C83)/18</f>
        <v/>
      </c>
      <c r="U83" s="138">
        <f>SUM(C65:C83)/19</f>
        <v/>
      </c>
      <c r="V83" s="127">
        <f>SUM(C64:C83)/20</f>
        <v/>
      </c>
    </row>
    <row r="84">
      <c r="A84" s="280" t="n">
        <v>46097</v>
      </c>
      <c r="B84" s="4" t="n">
        <v>369.85</v>
      </c>
      <c r="C84" s="4" t="n">
        <v>368.65</v>
      </c>
      <c r="D84" s="115">
        <f>SUM(C83:C84)/2</f>
        <v/>
      </c>
      <c r="E84" s="163">
        <f>SUM(C82:C84)/3</f>
        <v/>
      </c>
      <c r="F84" s="150">
        <f>SUM(C81:C84)/4</f>
        <v/>
      </c>
      <c r="G84" s="117">
        <f>SUM(C80:C84)/5</f>
        <v/>
      </c>
      <c r="H84" s="97">
        <f>SUM(C79:C84)/6</f>
        <v/>
      </c>
      <c r="I84" s="118">
        <f>SUM(C78:C84)/7</f>
        <v/>
      </c>
      <c r="J84" s="164">
        <f>SUM(C77:C84)/8</f>
        <v/>
      </c>
      <c r="K84" s="165">
        <f>SUM(C76:C84)/9</f>
        <v/>
      </c>
      <c r="L84" s="166">
        <f>SUM(C75:C84)/10</f>
        <v/>
      </c>
      <c r="M84" s="167">
        <f>SUM(C74:C84)/11</f>
        <v/>
      </c>
      <c r="N84" s="134">
        <f>SUM(C73:C84)/12</f>
        <v/>
      </c>
      <c r="O84" s="168">
        <f>SUM(C72:C84)/13</f>
        <v/>
      </c>
      <c r="P84" s="155">
        <f>SUM(C71:C84)/14</f>
        <v/>
      </c>
      <c r="Q84" s="169">
        <f>SUM(C70:C84)/15</f>
        <v/>
      </c>
      <c r="R84" s="106">
        <f>SUM(C69:C84)/16</f>
        <v/>
      </c>
      <c r="S84" s="125">
        <f>SUM(C68:C84)/17</f>
        <v/>
      </c>
      <c r="T84" s="127">
        <f>SUM(C67:C84)/18</f>
        <v/>
      </c>
      <c r="U84" s="109">
        <f>SUM(C66:C84)/19</f>
        <v/>
      </c>
      <c r="V84" s="110">
        <f>SUM(C65:C84)/20</f>
        <v/>
      </c>
    </row>
    <row r="85">
      <c r="A85" s="280" t="n">
        <v>46098</v>
      </c>
      <c r="B85" s="4" t="n">
        <v>374.2</v>
      </c>
      <c r="C85" s="4" t="n">
        <v>372.48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46099</v>
      </c>
      <c r="B86" s="4" t="n">
        <v>375.4</v>
      </c>
      <c r="C86" s="4" t="n">
        <v>374.08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46100</v>
      </c>
      <c r="B87" s="4" t="n">
        <v>368.15</v>
      </c>
      <c r="C87" s="4" t="n">
        <v>367.9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46101</v>
      </c>
      <c r="B88" s="4" t="n">
        <v>366.75</v>
      </c>
      <c r="C88" s="4" t="n">
        <v>368.49</v>
      </c>
      <c r="D88" s="148">
        <f>SUM(C87:C88)/2</f>
        <v/>
      </c>
      <c r="E88" s="170">
        <f>SUM(C86:C88)/3</f>
        <v/>
      </c>
      <c r="F88" s="171">
        <f>SUM(C85:C88)/4</f>
        <v/>
      </c>
      <c r="G88" s="96">
        <f>SUM(C84:C88)/5</f>
        <v/>
      </c>
      <c r="H88" s="148">
        <f>SUM(C83:C88)/6</f>
        <v/>
      </c>
      <c r="I88" s="129">
        <f>SUM(C82:C88)/7</f>
        <v/>
      </c>
      <c r="J88" s="150">
        <f>SUM(C81:C88)/8</f>
        <v/>
      </c>
      <c r="K88" s="117">
        <f>SUM(C80:C88)/9</f>
        <v/>
      </c>
      <c r="L88" s="172">
        <f>SUM(C79:C88)/10</f>
        <v/>
      </c>
      <c r="M88" s="173">
        <f>SUM(C78:C88)/11</f>
        <v/>
      </c>
      <c r="N88" s="118">
        <f>SUM(C77:C88)/12</f>
        <v/>
      </c>
      <c r="O88" s="164">
        <f>SUM(C76:C88)/13</f>
        <v/>
      </c>
      <c r="P88" s="132">
        <f>SUM(C75:C88)/14</f>
        <v/>
      </c>
      <c r="Q88" s="166">
        <f>SUM(C74:C88)/15</f>
        <v/>
      </c>
      <c r="R88" s="174">
        <f>SUM(C73:C88)/16</f>
        <v/>
      </c>
      <c r="S88" s="100">
        <f>SUM(C72:C88)/17</f>
        <v/>
      </c>
      <c r="T88" s="134">
        <f>SUM(C71:C88)/18</f>
        <v/>
      </c>
      <c r="U88" s="135">
        <f>SUM(C70:C88)/19</f>
        <v/>
      </c>
      <c r="V88" s="124">
        <f>SUM(C69:C88)/20</f>
        <v/>
      </c>
    </row>
    <row r="89">
      <c r="A89" s="280" t="n">
        <v>46104</v>
      </c>
      <c r="B89" s="4" t="n">
        <v>356.55</v>
      </c>
      <c r="C89" s="4" t="n">
        <v>358.73</v>
      </c>
      <c r="D89" s="115">
        <f>SUM(C88:C89)/2</f>
        <v/>
      </c>
      <c r="E89" s="148">
        <f>SUM(C87:C89)/3</f>
        <v/>
      </c>
      <c r="F89" s="128">
        <f>SUM(C86:C89)/4</f>
        <v/>
      </c>
      <c r="G89" s="148">
        <f>SUM(C85:C89)/5</f>
        <v/>
      </c>
      <c r="H89" s="148">
        <f>SUM(C84:C89)/6</f>
        <v/>
      </c>
      <c r="I89" s="128">
        <f>SUM(C83:C89)/7</f>
        <v/>
      </c>
      <c r="J89" s="175">
        <f>SUM(C82:C89)/8</f>
        <v/>
      </c>
      <c r="K89" s="117">
        <f>SUM(C81:C89)/9</f>
        <v/>
      </c>
      <c r="L89" s="143">
        <f>SUM(C80:C89)/10</f>
        <v/>
      </c>
      <c r="M89" s="97">
        <f>SUM(C79:C89)/11</f>
        <v/>
      </c>
      <c r="N89" s="176">
        <f>SUM(C78:C89)/12</f>
        <v/>
      </c>
      <c r="O89" s="152">
        <f>SUM(C77:C89)/13</f>
        <v/>
      </c>
      <c r="P89" s="145">
        <f>SUM(C76:C89)/14</f>
        <v/>
      </c>
      <c r="Q89" s="177">
        <f>SUM(C75:C89)/15</f>
        <v/>
      </c>
      <c r="R89" s="166">
        <f>SUM(C74:C89)/16</f>
        <v/>
      </c>
      <c r="S89" s="99">
        <f>SUM(C73:C89)/17</f>
        <v/>
      </c>
      <c r="T89" s="100">
        <f>SUM(C72:C89)/18</f>
        <v/>
      </c>
      <c r="U89" s="134">
        <f>SUM(C71:C89)/19</f>
        <v/>
      </c>
      <c r="V89" s="135">
        <f>SUM(C70:C89)/20</f>
        <v/>
      </c>
    </row>
    <row r="90">
      <c r="A90" s="280" t="n">
        <v>46105</v>
      </c>
      <c r="B90" s="4" t="n">
        <v>366.85</v>
      </c>
      <c r="C90" s="4" t="n">
        <v>366.73</v>
      </c>
      <c r="D90" s="115">
        <f>SUM(C89:C90)/2</f>
        <v/>
      </c>
      <c r="E90" s="178">
        <f>SUM(C88:C90)/3</f>
        <v/>
      </c>
      <c r="F90" s="129">
        <f>SUM(C87:C90)/4</f>
        <v/>
      </c>
      <c r="G90" s="175">
        <f>SUM(C86:C90)/5</f>
        <v/>
      </c>
      <c r="H90" s="149">
        <f>SUM(C85:C90)/6</f>
        <v/>
      </c>
      <c r="I90" s="149">
        <f>SUM(C84:C90)/7</f>
        <v/>
      </c>
      <c r="J90" s="117">
        <f>SUM(C83:C90)/8</f>
        <v/>
      </c>
      <c r="K90" s="159">
        <f>SUM(C82:C90)/9</f>
        <v/>
      </c>
      <c r="L90" s="179">
        <f>SUM(C81:C90)/10</f>
        <v/>
      </c>
      <c r="M90" s="173">
        <f>SUM(C80:C90)/11</f>
        <v/>
      </c>
      <c r="N90" s="152">
        <f>SUM(C79:C90)/12</f>
        <v/>
      </c>
      <c r="O90" s="145">
        <f>SUM(C78:C90)/13</f>
        <v/>
      </c>
      <c r="P90" s="165">
        <f>SUM(C77:C90)/14</f>
        <v/>
      </c>
      <c r="Q90" s="162">
        <f>SUM(C76:C90)/15</f>
        <v/>
      </c>
      <c r="R90" s="153">
        <f>SUM(C75:C90)/16</f>
        <v/>
      </c>
      <c r="S90" s="99">
        <f>SUM(C74:C90)/17</f>
        <v/>
      </c>
      <c r="T90" s="146">
        <f>SUM(C73:C90)/18</f>
        <v/>
      </c>
      <c r="U90" s="154">
        <f>SUM(C72:C90)/19</f>
        <v/>
      </c>
      <c r="V90" s="102">
        <f>SUM(C71:C90)/20</f>
        <v/>
      </c>
    </row>
    <row r="91">
      <c r="A91" s="280" t="n">
        <v>46106</v>
      </c>
      <c r="B91" s="4" t="n">
        <v>371.1</v>
      </c>
      <c r="C91" s="4" t="n">
        <v>370.4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46108</v>
      </c>
      <c r="B92" s="4" t="n">
        <v>366.15</v>
      </c>
      <c r="C92" s="4" t="n">
        <v>365.14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46111</v>
      </c>
      <c r="B93" s="4" t="n">
        <v>353.4</v>
      </c>
      <c r="C93" s="4" t="n">
        <v>354.8</v>
      </c>
      <c r="D93" s="150">
        <f>SUM(C92:C93)/2</f>
        <v/>
      </c>
      <c r="E93" s="180">
        <f>SUM(C91:C93)/3</f>
        <v/>
      </c>
      <c r="F93" s="148">
        <f>SUM(C90:C93)/4</f>
        <v/>
      </c>
      <c r="G93" s="128">
        <f>SUM(C89:C93)/5</f>
        <v/>
      </c>
      <c r="H93" s="129">
        <f>SUM(C88:C93)/6</f>
        <v/>
      </c>
      <c r="I93" s="150">
        <f>SUM(C87:C93)/7</f>
        <v/>
      </c>
      <c r="J93" s="117">
        <f>SUM(C86:C93)/8</f>
        <v/>
      </c>
      <c r="K93" s="130">
        <f>SUM(C85:C93)/9</f>
        <v/>
      </c>
      <c r="L93" s="158">
        <f>SUM(C84:C93)/10</f>
        <v/>
      </c>
      <c r="M93" s="159">
        <f>SUM(C83:C93)/11</f>
        <v/>
      </c>
      <c r="N93" s="97">
        <f>SUM(C82:C93)/12</f>
        <v/>
      </c>
      <c r="O93" s="173">
        <f>SUM(C81:C93)/13</f>
        <v/>
      </c>
      <c r="P93" s="131">
        <f>SUM(C80:C93)/14</f>
        <v/>
      </c>
      <c r="Q93" s="181">
        <f>SUM(C79:C93)/15</f>
        <v/>
      </c>
      <c r="R93" s="182">
        <f>SUM(C78:C93)/16</f>
        <v/>
      </c>
      <c r="S93" s="165">
        <f>SUM(C77:C93)/17</f>
        <v/>
      </c>
      <c r="T93" s="162">
        <f>SUM(C76:C93)/18</f>
        <v/>
      </c>
      <c r="U93" s="153">
        <f>SUM(C75:C93)/19</f>
        <v/>
      </c>
      <c r="V93" s="174">
        <f>SUM(C74:C93)/20</f>
        <v/>
      </c>
    </row>
    <row r="94">
      <c r="A94" s="280" t="n">
        <v>46113</v>
      </c>
      <c r="B94" s="4" t="n">
        <v>356.05</v>
      </c>
      <c r="C94" s="4" t="n">
        <v>358.39</v>
      </c>
      <c r="D94" s="115">
        <f>SUM(C93:C94)/2</f>
        <v/>
      </c>
      <c r="E94" s="148">
        <f>SUM(C92:C94)/3</f>
        <v/>
      </c>
      <c r="F94" s="148">
        <f>SUM(C91:C94)/4</f>
        <v/>
      </c>
      <c r="G94" s="96">
        <f>SUM(C90:C94)/5</f>
        <v/>
      </c>
      <c r="H94" s="148">
        <f>SUM(C89:C94)/6</f>
        <v/>
      </c>
      <c r="I94" s="163">
        <f>SUM(C88:C94)/7</f>
        <v/>
      </c>
      <c r="J94" s="183">
        <f>SUM(C87:C94)/8</f>
        <v/>
      </c>
      <c r="K94" s="149">
        <f>SUM(C86:C94)/9</f>
        <v/>
      </c>
      <c r="L94" s="150">
        <f>SUM(C85:C94)/10</f>
        <v/>
      </c>
      <c r="M94" s="150">
        <f>SUM(C84:C94)/11</f>
        <v/>
      </c>
      <c r="N94" s="130">
        <f>SUM(C83:C94)/12</f>
        <v/>
      </c>
      <c r="O94" s="159">
        <f>SUM(C82:C94)/13</f>
        <v/>
      </c>
      <c r="P94" s="184">
        <f>SUM(C81:C94)/14</f>
        <v/>
      </c>
      <c r="Q94" s="160">
        <f>SUM(C80:C94)/15</f>
        <v/>
      </c>
      <c r="R94" s="118">
        <f>SUM(C79:C94)/16</f>
        <v/>
      </c>
      <c r="S94" s="164">
        <f>SUM(C78:C94)/17</f>
        <v/>
      </c>
      <c r="T94" s="182">
        <f>SUM(C77:C94)/18</f>
        <v/>
      </c>
      <c r="U94" s="119">
        <f>SUM(C76:C94)/19</f>
        <v/>
      </c>
      <c r="V94" s="120">
        <f>SUM(C75:C94)/20</f>
        <v/>
      </c>
    </row>
    <row r="95">
      <c r="A95" s="280" t="n">
        <v>46114</v>
      </c>
      <c r="B95" s="49" t="n">
        <v>358</v>
      </c>
      <c r="C95" s="50" t="n">
        <v>352.33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46118</v>
      </c>
      <c r="B96" s="49" t="n">
        <v>360.55</v>
      </c>
      <c r="C96" s="49" t="n">
        <v>355.99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46119</v>
      </c>
      <c r="B97" s="4" t="n">
        <v>362.95</v>
      </c>
      <c r="C97" s="4" t="n">
        <v>360.9</v>
      </c>
      <c r="D97" s="115">
        <f>SUM(C96:C97)/2</f>
        <v/>
      </c>
      <c r="E97" s="185">
        <f>SUM(C95:C97)/3</f>
        <v/>
      </c>
      <c r="F97" s="148">
        <f>SUM(C94:C97)/4</f>
        <v/>
      </c>
      <c r="G97" s="148">
        <f>SUM(C93:C97)/5</f>
        <v/>
      </c>
      <c r="H97" s="171">
        <f>SUM(C92:C97)/6</f>
        <v/>
      </c>
      <c r="I97" s="148">
        <f>SUM(C91:C97)/7</f>
        <v/>
      </c>
      <c r="J97" s="163">
        <f>SUM(C90:C97)/8</f>
        <v/>
      </c>
      <c r="K97" s="183">
        <f>SUM(C89:C97)/9</f>
        <v/>
      </c>
      <c r="L97" s="149">
        <f>SUM(C88:C97)/10</f>
        <v/>
      </c>
      <c r="M97" s="150">
        <f>SUM(C87:C97)/11</f>
        <v/>
      </c>
      <c r="N97" s="150">
        <f>SUM(C86:C97)/12</f>
        <v/>
      </c>
      <c r="O97" s="130">
        <f>SUM(C85:C97)/13</f>
        <v/>
      </c>
      <c r="P97" s="159">
        <f>SUM(C84:C97)/14</f>
        <v/>
      </c>
      <c r="Q97" s="97">
        <f>SUM(C83:C97)/15</f>
        <v/>
      </c>
      <c r="R97" s="144">
        <f>SUM(C82:C97)/16</f>
        <v/>
      </c>
      <c r="S97" s="118">
        <f>SUM(C81:C97)/17</f>
        <v/>
      </c>
      <c r="T97" s="186">
        <f>SUM(C80:C97)/18</f>
        <v/>
      </c>
      <c r="U97" s="145">
        <f>SUM(C79:C97)/19</f>
        <v/>
      </c>
      <c r="V97" s="165">
        <f>SUM(C78:C97)/20</f>
        <v/>
      </c>
    </row>
    <row r="98">
      <c r="A98" s="280" t="n">
        <v>46120</v>
      </c>
      <c r="B98" s="4" t="n">
        <v>380.15</v>
      </c>
      <c r="C98" s="4" t="n">
        <v>376.64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46121</v>
      </c>
      <c r="B99" s="4" t="n">
        <v>371.9</v>
      </c>
      <c r="C99" s="4" t="n">
        <v>373.5</v>
      </c>
      <c r="D99" s="164">
        <f>SUM(C98:C99)/2</f>
        <v/>
      </c>
      <c r="E99" s="184">
        <f>SUM(C97:C99)/3</f>
        <v/>
      </c>
      <c r="F99" s="281">
        <f>SUM(C96:C99)/4</f>
        <v/>
      </c>
      <c r="G99" s="282">
        <f>SUM(C95:C99)/5</f>
        <v/>
      </c>
      <c r="H99" s="129">
        <f>SUM(C94:C99)/6</f>
        <v/>
      </c>
      <c r="I99" s="129">
        <f>SUM(C93:C99)/7</f>
        <v/>
      </c>
      <c r="J99" s="175">
        <f>SUM(C92:C99)/8</f>
        <v/>
      </c>
      <c r="K99" s="183">
        <f>SUM(C91:C99)/9</f>
        <v/>
      </c>
      <c r="L99" s="129">
        <f>SUM(C90:C99)/10</f>
        <v/>
      </c>
      <c r="M99" s="157">
        <f>SUM(C89:C99)/11</f>
        <v/>
      </c>
      <c r="N99" s="175">
        <f>SUM(C88:C99)/12</f>
        <v/>
      </c>
      <c r="O99" s="282">
        <f>SUM(C87:C99)/13</f>
        <v/>
      </c>
      <c r="P99" s="150">
        <f>SUM(C86:C99)/14</f>
        <v/>
      </c>
      <c r="Q99" s="117">
        <f>SUM(C85:C99)/15</f>
        <v/>
      </c>
      <c r="R99" s="117">
        <f>SUM(C84:C99)/16</f>
        <v/>
      </c>
      <c r="S99" s="143">
        <f>SUM(C83:C99)/17</f>
        <v/>
      </c>
      <c r="T99" s="159">
        <f>SUM(C82:C99)/18</f>
        <v/>
      </c>
      <c r="U99" s="97">
        <f>SUM(C81:C99)/19</f>
        <v/>
      </c>
      <c r="V99" s="144">
        <f>SUM(C80:C99)/20</f>
        <v/>
      </c>
    </row>
    <row r="100">
      <c r="A100" s="280" t="n">
        <v>46122</v>
      </c>
      <c r="B100" s="4" t="n">
        <v>374.55</v>
      </c>
      <c r="C100" s="4" t="n">
        <v>375.96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46125</v>
      </c>
      <c r="B101" s="4" t="n">
        <v>371.9</v>
      </c>
      <c r="C101" s="4" t="n">
        <v>368.96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46127</v>
      </c>
      <c r="B102" s="4" t="n">
        <v>382.4</v>
      </c>
      <c r="C102" s="4" t="n">
        <v>380.18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46128</v>
      </c>
      <c r="B103" s="4" t="n">
        <v>379.15</v>
      </c>
      <c r="C103" s="4" t="n">
        <v>381.27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46129</v>
      </c>
      <c r="B104" s="4" t="n">
        <v>383.6</v>
      </c>
      <c r="C104" s="4" t="n">
        <v>383.29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46132</v>
      </c>
      <c r="B105" s="4" t="n">
        <v>379.2</v>
      </c>
      <c r="C105" s="4" t="n">
        <v>380.55</v>
      </c>
      <c r="D105" s="104">
        <f>SUM(C104:C105)/2</f>
        <v/>
      </c>
      <c r="E105" s="137">
        <f>SUM(C103:C105)/3</f>
        <v/>
      </c>
      <c r="F105" s="102">
        <f>SUM(C102:C105)/4</f>
        <v/>
      </c>
      <c r="G105" s="243">
        <f>SUM(C101:C105)/5</f>
        <v/>
      </c>
      <c r="H105" s="135">
        <f>SUM(C100:C105)/6</f>
        <v/>
      </c>
      <c r="I105" s="154">
        <f>SUM(C99:C105)/7</f>
        <v/>
      </c>
      <c r="J105" s="100">
        <f>SUM(C98:C105)/8</f>
        <v/>
      </c>
      <c r="K105" s="133">
        <f>SUM(C97:C105)/9</f>
        <v/>
      </c>
      <c r="L105" s="162">
        <f>SUM(C96:C105)/10</f>
        <v/>
      </c>
      <c r="M105" s="132">
        <f>SUM(C95:C105)/11</f>
        <v/>
      </c>
      <c r="N105" s="145">
        <f>SUM(C94:C105)/12</f>
        <v/>
      </c>
      <c r="O105" s="164">
        <f>SUM(C93:C105)/13</f>
        <v/>
      </c>
      <c r="P105" s="186">
        <f>SUM(C92:C105)/14</f>
        <v/>
      </c>
      <c r="Q105" s="152">
        <f>SUM(C91:C105)/15</f>
        <v/>
      </c>
      <c r="R105" s="176">
        <f>SUM(C90:C105)/16</f>
        <v/>
      </c>
      <c r="S105" s="176">
        <f>SUM(C89:C105)/17</f>
        <v/>
      </c>
      <c r="T105" s="176">
        <f>SUM(C88:C105)/18</f>
        <v/>
      </c>
      <c r="U105" s="131">
        <f>SUM(C87:C105)/19</f>
        <v/>
      </c>
      <c r="V105" s="118">
        <f>SUM(C86:C105)/20</f>
        <v/>
      </c>
    </row>
    <row r="106">
      <c r="A106" s="280" t="n">
        <v>46133</v>
      </c>
      <c r="B106" s="4" t="n">
        <v>382.15</v>
      </c>
      <c r="C106" s="4" t="n">
        <v>381.5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46134</v>
      </c>
      <c r="B107" s="4" t="n">
        <v>376.85</v>
      </c>
      <c r="C107" s="4" t="n">
        <v>378.41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46135</v>
      </c>
      <c r="B108" s="4" t="n">
        <v>370.4</v>
      </c>
      <c r="C108" s="4" t="n">
        <v>370.89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46136</v>
      </c>
      <c r="B109" s="4" t="n">
        <v>370.85</v>
      </c>
      <c r="C109" s="4" t="n">
        <v>370.32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46137</v>
      </c>
      <c r="B110" s="4" t="n"/>
      <c r="C110" s="4" t="n"/>
    </row>
    <row r="111">
      <c r="A111" s="280" t="n">
        <v>46138</v>
      </c>
      <c r="B111" s="4" t="n"/>
      <c r="C111" s="4" t="n"/>
    </row>
    <row r="112">
      <c r="A112" s="280" t="n">
        <v>46139</v>
      </c>
      <c r="B112" s="4" t="n"/>
      <c r="C112" s="4" t="n"/>
    </row>
    <row r="113">
      <c r="A113" s="280" t="n">
        <v>46140</v>
      </c>
      <c r="B113" s="4" t="n"/>
      <c r="C113" s="4" t="n"/>
    </row>
    <row r="114">
      <c r="A114" s="280" t="n">
        <v>46141</v>
      </c>
      <c r="B114" s="4" t="n"/>
      <c r="C114" s="4" t="n"/>
    </row>
    <row r="115">
      <c r="A115" s="280" t="n">
        <v>46142</v>
      </c>
      <c r="B115" s="4" t="n"/>
      <c r="C115" s="4" t="n"/>
    </row>
    <row r="116">
      <c r="A116" s="280" t="n">
        <v>46143</v>
      </c>
      <c r="B116" s="4" t="n"/>
      <c r="C116" s="4" t="n"/>
    </row>
    <row r="117">
      <c r="A117" s="280" t="n">
        <v>46144</v>
      </c>
      <c r="B117" s="4" t="n"/>
      <c r="C117" s="4" t="n"/>
    </row>
  </sheetData>
  <conditionalFormatting sqref="B33:C117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3 D65:V65 D68:V76 D85:V87 D91:V92 D98:V98 D100:V104 D106:V109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V1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5.86" customWidth="1" style="326" min="2" max="2"/>
    <col width="11.29" customWidth="1" style="326" min="3" max="3"/>
    <col width="9.289999999999999" customWidth="1" style="326" min="4" max="4"/>
    <col width="9.140000000000001" customWidth="1" style="326" min="5" max="5"/>
    <col width="9.289999999999999" customWidth="1" style="326" min="6" max="6"/>
    <col width="8.859999999999999" customWidth="1" style="326" min="7" max="7"/>
    <col width="8.710000000000001" customWidth="1" style="326" min="8" max="10"/>
    <col width="8.57" customWidth="1" style="326" min="11" max="11"/>
    <col width="8.859999999999999" customWidth="1" style="326" min="12" max="12"/>
    <col width="9.140000000000001" customWidth="1" style="326" min="13" max="13"/>
    <col width="9" customWidth="1" style="326" min="14" max="14"/>
    <col width="8.710000000000001" customWidth="1" style="326" min="15" max="15"/>
    <col width="7.86" customWidth="1" style="326" min="16" max="17"/>
    <col width="8.710000000000001" customWidth="1" style="326" min="18" max="22"/>
  </cols>
  <sheetData>
    <row r="1">
      <c r="A1" s="52" t="inlineStr">
        <is>
          <t>DATE</t>
        </is>
      </c>
      <c r="B1" s="52" t="inlineStr">
        <is>
          <t>BANKOFBARODA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45989</v>
      </c>
      <c r="B2" s="4" t="n">
        <v>289.8</v>
      </c>
      <c r="C2" s="4" t="n">
        <v>290.31</v>
      </c>
      <c r="D2" s="84" t="n"/>
      <c r="E2" s="69" t="n"/>
      <c r="F2" s="85" t="n"/>
      <c r="G2" s="80" t="n"/>
      <c r="H2" s="80" t="n"/>
      <c r="I2" s="86" t="n"/>
      <c r="J2" s="87" t="n"/>
      <c r="K2" s="72" t="n"/>
      <c r="L2" s="57" t="n"/>
      <c r="M2" s="57" t="n"/>
      <c r="N2" s="88" t="n"/>
      <c r="O2" s="64" t="n"/>
      <c r="P2" s="89" t="n"/>
      <c r="Q2" s="90" t="n"/>
      <c r="R2" s="61" t="n"/>
      <c r="S2" s="91" t="n"/>
      <c r="T2" s="91" t="n"/>
      <c r="U2" s="91" t="n"/>
      <c r="V2" s="91" t="n"/>
    </row>
    <row r="3">
      <c r="A3" s="280" t="n">
        <v>45992</v>
      </c>
      <c r="B3" s="4" t="n">
        <v>295.55</v>
      </c>
      <c r="C3" s="4" t="n">
        <v>295.42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45993</v>
      </c>
      <c r="B4" s="4" t="n">
        <v>296.9</v>
      </c>
      <c r="C4" s="4" t="n">
        <v>300.44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45994</v>
      </c>
      <c r="B5" s="4" t="n">
        <v>287</v>
      </c>
      <c r="C5" s="4" t="n">
        <v>288.95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45995</v>
      </c>
      <c r="B6" s="4" t="n">
        <v>288.2</v>
      </c>
      <c r="C6" s="4" t="n">
        <v>287.82</v>
      </c>
      <c r="D6" s="84">
        <f>SUM(C5:C6)/2</f>
        <v/>
      </c>
      <c r="E6" s="78">
        <f>SUM(C4:C6)/3</f>
        <v/>
      </c>
      <c r="F6" s="79">
        <f>SUM(C3:C6)/4</f>
        <v/>
      </c>
      <c r="G6" s="71">
        <f>SUM(C2:C6)/5</f>
        <v/>
      </c>
      <c r="H6" s="85" t="n"/>
      <c r="I6" s="88" t="n"/>
      <c r="J6" s="59" t="n"/>
      <c r="K6" s="199" t="n"/>
      <c r="L6" s="206" t="n"/>
      <c r="M6" s="198" t="n"/>
      <c r="N6" s="207" t="n"/>
      <c r="O6" s="197" t="n"/>
      <c r="P6" s="218" t="n"/>
      <c r="Q6" s="222" t="n"/>
      <c r="R6" s="210" t="n"/>
      <c r="S6" s="242" t="n"/>
      <c r="T6" s="112" t="n"/>
      <c r="U6" s="139" t="n"/>
      <c r="V6" s="127" t="n"/>
    </row>
    <row r="7">
      <c r="A7" s="280" t="n">
        <v>45996</v>
      </c>
      <c r="B7" s="4" t="n">
        <v>292.6</v>
      </c>
      <c r="C7" s="4" t="n">
        <v>290.67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45999</v>
      </c>
      <c r="B8" s="4" t="n">
        <v>285.2</v>
      </c>
      <c r="C8" s="4" t="n">
        <v>286.09</v>
      </c>
      <c r="D8" s="74">
        <f>SUM(C7:C8)/2</f>
        <v/>
      </c>
      <c r="E8" s="74">
        <f>SUM(C6:C8)/3</f>
        <v/>
      </c>
      <c r="F8" s="74">
        <f>SUM(C5:C8)/4</f>
        <v/>
      </c>
      <c r="G8" s="74">
        <f>SUM(C4:C8)/5</f>
        <v/>
      </c>
      <c r="H8" s="94">
        <f>SUM(C3:C8)/6</f>
        <v/>
      </c>
      <c r="I8" s="94">
        <f>SUM(C2:C8)/7</f>
        <v/>
      </c>
      <c r="J8" s="9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6" t="n"/>
      <c r="V8" s="95" t="n"/>
    </row>
    <row r="9">
      <c r="A9" s="280" t="n">
        <v>46000</v>
      </c>
      <c r="B9" s="4" t="n">
        <v>289.85</v>
      </c>
      <c r="C9" s="4" t="n">
        <v>287.45</v>
      </c>
      <c r="D9" s="84">
        <f>SUM(C8:C9)/2</f>
        <v/>
      </c>
      <c r="E9" s="74">
        <f>SUM(C7:C9)/3</f>
        <v/>
      </c>
      <c r="F9" s="78">
        <f>SUM(C6:C9)/4</f>
        <v/>
      </c>
      <c r="G9" s="85">
        <f>SUM(C5:C9)/5</f>
        <v/>
      </c>
      <c r="H9" s="72">
        <f>SUM(C4:C9)/6</f>
        <v/>
      </c>
      <c r="I9" s="57">
        <f>SUM(C3:C9)/7</f>
        <v/>
      </c>
      <c r="J9" s="65">
        <f>SUM(C2:C9)/8</f>
        <v/>
      </c>
      <c r="K9" s="64" t="n"/>
      <c r="L9" s="89" t="n"/>
      <c r="M9" s="63" t="n"/>
      <c r="N9" s="63" t="n"/>
      <c r="O9" s="63" t="n"/>
      <c r="P9" s="90" t="n"/>
      <c r="Q9" s="61" t="n"/>
      <c r="R9" s="226" t="n"/>
      <c r="S9" s="200" t="n"/>
      <c r="T9" s="224" t="n"/>
      <c r="U9" s="206" t="n"/>
      <c r="V9" s="207" t="n"/>
    </row>
    <row r="10">
      <c r="A10" s="280" t="n">
        <v>46001</v>
      </c>
      <c r="B10" s="4" t="n">
        <v>286.1</v>
      </c>
      <c r="C10" s="4" t="n">
        <v>287.46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46002</v>
      </c>
      <c r="B11" s="4" t="n">
        <v>285</v>
      </c>
      <c r="C11" s="4" t="n">
        <v>285.25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46003</v>
      </c>
      <c r="B12" s="4" t="n">
        <v>284.45</v>
      </c>
      <c r="C12" s="4" t="n">
        <v>284.21</v>
      </c>
      <c r="D12" s="206">
        <f>SUM(C11:C12)/2</f>
        <v/>
      </c>
      <c r="E12" s="206">
        <f>SUM(C10:C12)/3</f>
        <v/>
      </c>
      <c r="F12" s="91">
        <f>SUM(C9:C12)/4</f>
        <v/>
      </c>
      <c r="G12" s="63">
        <f>SUM(C8:C12)/5</f>
        <v/>
      </c>
      <c r="H12" s="73">
        <f>SUM(C7:C12)/6</f>
        <v/>
      </c>
      <c r="I12" s="73">
        <f>SUM(C6:C12)/7</f>
        <v/>
      </c>
      <c r="J12" s="58">
        <f>SUM(C5:C12)/8</f>
        <v/>
      </c>
      <c r="K12" s="88">
        <f>SUM(C4:C12)/9</f>
        <v/>
      </c>
      <c r="L12" s="82">
        <f>SUM(C3:C12)/10</f>
        <v/>
      </c>
      <c r="M12" s="81">
        <f>SUM(C2:C12)/11</f>
        <v/>
      </c>
      <c r="N12" s="86" t="n"/>
      <c r="O12" s="72" t="n"/>
      <c r="P12" s="72" t="n"/>
      <c r="Q12" s="72" t="n"/>
      <c r="R12" s="72" t="n"/>
      <c r="S12" s="82" t="n"/>
      <c r="T12" s="57" t="n"/>
      <c r="U12" s="57" t="n"/>
      <c r="V12" s="88" t="n"/>
    </row>
    <row r="13">
      <c r="A13" s="280" t="n">
        <v>46006</v>
      </c>
      <c r="B13" s="4" t="n">
        <v>285.1</v>
      </c>
      <c r="C13" s="4" t="n">
        <v>284.89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46007</v>
      </c>
      <c r="B14" s="4" t="n">
        <v>282.85</v>
      </c>
      <c r="C14" s="4" t="n">
        <v>282.29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46008</v>
      </c>
      <c r="B15" s="4" t="n">
        <v>287.6</v>
      </c>
      <c r="C15" s="4" t="n">
        <v>286.41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46009</v>
      </c>
      <c r="B16" s="4" t="n">
        <v>288.1</v>
      </c>
      <c r="C16" s="4" t="n">
        <v>288.42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46010</v>
      </c>
      <c r="B17" s="4" t="n">
        <v>292.05</v>
      </c>
      <c r="C17" s="4" t="n">
        <v>290.35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46013</v>
      </c>
      <c r="B18" s="4" t="n">
        <v>294</v>
      </c>
      <c r="C18" s="4" t="n">
        <v>293.91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46014</v>
      </c>
      <c r="B19" s="4" t="n">
        <v>292.5</v>
      </c>
      <c r="C19" s="4" t="n">
        <v>293.02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46015</v>
      </c>
      <c r="B20" s="4" t="n">
        <v>290.55</v>
      </c>
      <c r="C20" s="4" t="n">
        <v>291.32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46017</v>
      </c>
      <c r="B21" s="4" t="n">
        <v>288.2</v>
      </c>
      <c r="C21" s="4" t="n">
        <v>288.92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46020</v>
      </c>
      <c r="B22" s="4" t="n">
        <v>287.6</v>
      </c>
      <c r="C22" s="4" t="n">
        <v>287.98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46021</v>
      </c>
      <c r="B23" s="4" t="n">
        <v>293</v>
      </c>
      <c r="C23" s="4" t="n">
        <v>290.78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46022</v>
      </c>
      <c r="B24" s="4" t="n">
        <v>295.9</v>
      </c>
      <c r="C24" s="4" t="n">
        <v>296.38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46023</v>
      </c>
      <c r="B25" s="4" t="n">
        <v>300.75</v>
      </c>
      <c r="C25" s="4" t="n">
        <v>300.25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46024</v>
      </c>
      <c r="B26" s="4" t="n">
        <v>305.05</v>
      </c>
      <c r="C26" s="4" t="n">
        <v>303.57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46027</v>
      </c>
      <c r="B27" s="4" t="n">
        <v>306.85</v>
      </c>
      <c r="C27" s="4" t="n">
        <v>308.08</v>
      </c>
      <c r="D27" s="75">
        <f>SUM(C26:C27)/2</f>
        <v/>
      </c>
      <c r="E27" s="201">
        <f>SUM(C25:C27)/3</f>
        <v/>
      </c>
      <c r="F27" s="80">
        <f>SUM(C24:C27)/4</f>
        <v/>
      </c>
      <c r="G27" s="87">
        <f>SUM(C23:C27)/5</f>
        <v/>
      </c>
      <c r="H27" s="82">
        <f>SUM(C22:C27)/6</f>
        <v/>
      </c>
      <c r="I27" s="72">
        <f>SUM(C21:C27)/7</f>
        <v/>
      </c>
      <c r="J27" s="72">
        <f>SUM(C20:C27)/8</f>
        <v/>
      </c>
      <c r="K27" s="72">
        <f>SUM(C19:C27)/9</f>
        <v/>
      </c>
      <c r="L27" s="82">
        <f>SUM(C18:C27)/10</f>
        <v/>
      </c>
      <c r="M27" s="57">
        <f>SUM(C17:C27)/11</f>
        <v/>
      </c>
      <c r="N27" s="202">
        <f>SUM(C16:C27)/12</f>
        <v/>
      </c>
      <c r="O27" s="65">
        <f>SUM(C15:C27)/13</f>
        <v/>
      </c>
      <c r="P27" s="58">
        <f>SUM(C14:C27)/14</f>
        <v/>
      </c>
      <c r="Q27" s="65">
        <f>SUM(C13:C27)/15</f>
        <v/>
      </c>
      <c r="R27" s="64">
        <f>SUM(C12:C27)/16</f>
        <v/>
      </c>
      <c r="S27" s="73">
        <f>SUM(C11:C27)/17</f>
        <v/>
      </c>
      <c r="T27" s="73">
        <f>SUM(C10:C27)/18</f>
        <v/>
      </c>
      <c r="U27" s="73">
        <f>SUM(C9:C27)/19</f>
        <v/>
      </c>
      <c r="V27" s="64">
        <f>SUM(C8:C27)/20</f>
        <v/>
      </c>
    </row>
    <row r="28">
      <c r="A28" s="280" t="n">
        <v>46028</v>
      </c>
      <c r="B28" s="4" t="n">
        <v>305.05</v>
      </c>
      <c r="C28" s="4" t="n">
        <v>305.63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46029</v>
      </c>
      <c r="B29" s="4" t="n">
        <v>308.25</v>
      </c>
      <c r="C29" s="4" t="n">
        <v>307.63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46030</v>
      </c>
      <c r="B30" s="4" t="n">
        <v>299.55</v>
      </c>
      <c r="C30" s="4" t="n">
        <v>303.64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46031</v>
      </c>
      <c r="B31" s="4" t="n">
        <v>300.65</v>
      </c>
      <c r="C31" s="4" t="n">
        <v>302.05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46034</v>
      </c>
      <c r="B32" s="4" t="n">
        <v>302.2</v>
      </c>
      <c r="C32" s="4" t="n">
        <v>299.64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46035</v>
      </c>
      <c r="B33" s="4" t="n">
        <v>301.85</v>
      </c>
      <c r="C33" s="4" t="n">
        <v>301.06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46036</v>
      </c>
      <c r="B34" s="4" t="n">
        <v>307.7</v>
      </c>
      <c r="C34" s="4" t="n">
        <v>304.86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46038</v>
      </c>
      <c r="B35" s="4" t="n">
        <v>308.25</v>
      </c>
      <c r="C35" s="4" t="n">
        <v>310.11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46041</v>
      </c>
      <c r="B36" s="4" t="n">
        <v>307.15</v>
      </c>
      <c r="C36" s="4" t="n">
        <v>306.44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46042</v>
      </c>
      <c r="B37" s="4" t="n">
        <v>302.05</v>
      </c>
      <c r="C37" s="4" t="n">
        <v>303.72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46043</v>
      </c>
      <c r="B38" s="4" t="n">
        <v>299.05</v>
      </c>
      <c r="C38" s="4" t="n">
        <v>301.18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46044</v>
      </c>
      <c r="B39" s="4" t="n">
        <v>305.3</v>
      </c>
      <c r="C39" s="4" t="n">
        <v>305.24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46045</v>
      </c>
      <c r="B40" s="4" t="n">
        <v>296.15</v>
      </c>
      <c r="C40" s="4" t="n">
        <v>299.72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46049</v>
      </c>
      <c r="B41" s="4" t="n">
        <v>302</v>
      </c>
      <c r="C41" s="4" t="n">
        <v>299.05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46050</v>
      </c>
      <c r="B42" s="4" t="n">
        <v>306.2</v>
      </c>
      <c r="C42" s="4" t="n">
        <v>304.06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46051</v>
      </c>
      <c r="B43" s="4" t="n">
        <v>302.45</v>
      </c>
      <c r="C43" s="4" t="n">
        <v>304.05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46052</v>
      </c>
      <c r="B44" s="4" t="n">
        <v>299.4</v>
      </c>
      <c r="C44" s="4" t="n">
        <v>299.95</v>
      </c>
      <c r="D44" s="155">
        <f>SUM(C43:C44)/2</f>
        <v/>
      </c>
      <c r="E44" s="123">
        <f>SUM(C42:C44)/3</f>
        <v/>
      </c>
      <c r="F44" s="100">
        <f>SUM(C41:C44)/4</f>
        <v/>
      </c>
      <c r="G44" s="100">
        <f>SUM(C40:C44)/5</f>
        <v/>
      </c>
      <c r="H44" s="122">
        <f>SUM(C39:C44)/6</f>
        <v/>
      </c>
      <c r="I44" s="100">
        <f>SUM(C38:C44)/7</f>
        <v/>
      </c>
      <c r="J44" s="134">
        <f>SUM(C37:C44)/8</f>
        <v/>
      </c>
      <c r="K44" s="124">
        <f>SUM(C36:C44)/9</f>
        <v/>
      </c>
      <c r="L44" s="272">
        <f>SUM(C35:C44)/10</f>
        <v/>
      </c>
      <c r="M44" s="105">
        <f>SUM(C34:C44)/11</f>
        <v/>
      </c>
      <c r="N44" s="156">
        <f>SUM(C33:C44)/12</f>
        <v/>
      </c>
      <c r="O44" s="108">
        <f>SUM(C32:C44)/13</f>
        <v/>
      </c>
      <c r="P44" s="109">
        <f>SUM(C31:C44)/14</f>
        <v/>
      </c>
      <c r="Q44" s="111">
        <f>SUM(C30:C44)/15</f>
        <v/>
      </c>
      <c r="R44" s="242">
        <f>SUM(C29:C44)/16</f>
        <v/>
      </c>
      <c r="S44" s="273">
        <f>SUM(C28:C44)/17</f>
        <v/>
      </c>
      <c r="T44" s="210">
        <f>SUM(C27:C44)/18</f>
        <v/>
      </c>
      <c r="U44" s="240">
        <f>SUM(C26:C44)/19</f>
        <v/>
      </c>
      <c r="V44" s="222">
        <f>SUM(C25:C44)/20</f>
        <v/>
      </c>
    </row>
    <row r="45">
      <c r="A45" s="280" t="n">
        <v>46054</v>
      </c>
      <c r="B45" s="4" t="n">
        <v>279.7</v>
      </c>
      <c r="C45" s="4" t="n">
        <v>286.65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46055</v>
      </c>
      <c r="B46" s="4" t="n">
        <v>277.6</v>
      </c>
      <c r="C46" s="4" t="n">
        <v>275.13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46056</v>
      </c>
      <c r="B47" s="4" t="n">
        <v>285.4</v>
      </c>
      <c r="C47" s="4" t="n">
        <v>285.02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46057</v>
      </c>
      <c r="B48" s="4" t="n">
        <v>290.85</v>
      </c>
      <c r="C48" s="4" t="n">
        <v>288.23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46058</v>
      </c>
      <c r="B49" s="4" t="n">
        <v>290.45</v>
      </c>
      <c r="C49" s="4" t="n">
        <v>290.67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46059</v>
      </c>
      <c r="B50" s="4" t="n">
        <v>289.2</v>
      </c>
      <c r="C50" s="4" t="n">
        <v>287.69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46062</v>
      </c>
      <c r="B51" s="4" t="n">
        <v>290.6</v>
      </c>
      <c r="C51" s="4" t="n">
        <v>292.15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46063</v>
      </c>
      <c r="B52" s="4" t="n">
        <v>290.35</v>
      </c>
      <c r="C52" s="4" t="n">
        <v>290.65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46064</v>
      </c>
      <c r="B53" s="4" t="n">
        <v>291.2</v>
      </c>
      <c r="C53" s="4" t="n">
        <v>289.86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46065</v>
      </c>
      <c r="B54" s="4" t="n">
        <v>289.85</v>
      </c>
      <c r="C54" s="4" t="n">
        <v>289.83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46066</v>
      </c>
      <c r="B55" s="4" t="n">
        <v>287.45</v>
      </c>
      <c r="C55" s="4" t="n">
        <v>286.48</v>
      </c>
      <c r="D55" s="206">
        <f>SUM(C54:C55)/2</f>
        <v/>
      </c>
      <c r="E55" s="269">
        <f>SUM(C53:C55)/3</f>
        <v/>
      </c>
      <c r="F55" s="206">
        <f>SUM(C52:C55)/4</f>
        <v/>
      </c>
      <c r="G55" s="197">
        <f>SUM(C51:C55)/5</f>
        <v/>
      </c>
      <c r="H55" s="317">
        <f>SUM(C50:C55)/6</f>
        <v/>
      </c>
      <c r="I55" s="318">
        <f>SUM(C49:C55)/7</f>
        <v/>
      </c>
      <c r="J55" s="317">
        <f>SUM(C48:C55)/8</f>
        <v/>
      </c>
      <c r="K55" s="277">
        <f>SUM(C47:C55)/9</f>
        <v/>
      </c>
      <c r="L55" s="319">
        <f>SUM(C46:C55)/10</f>
        <v/>
      </c>
      <c r="M55" s="211">
        <f>SUM(C45:C55)/11</f>
        <v/>
      </c>
      <c r="N55" s="242">
        <f>SUM(C44:C55)/12</f>
        <v/>
      </c>
      <c r="O55" s="276">
        <f>SUM(C43:C55)/13</f>
        <v/>
      </c>
      <c r="P55" s="111">
        <f>SUM(C42:C55)/14</f>
        <v/>
      </c>
      <c r="Q55" s="110">
        <f>SUM(C41:C55)/15</f>
        <v/>
      </c>
      <c r="R55" s="109">
        <f>SUM(C40:C55)/16</f>
        <v/>
      </c>
      <c r="S55" s="127">
        <f>SUM(C39:C55)/17</f>
        <v/>
      </c>
      <c r="T55" s="244">
        <f>SUM(C38:C55)/18</f>
        <v/>
      </c>
      <c r="U55" s="127">
        <f>SUM(C37:C55)/19</f>
        <v/>
      </c>
      <c r="V55" s="109">
        <f>SUM(C36:C55)/20</f>
        <v/>
      </c>
    </row>
    <row r="56">
      <c r="A56" s="280" t="n">
        <v>46069</v>
      </c>
      <c r="B56" s="4" t="n">
        <v>292.55</v>
      </c>
      <c r="C56" s="4" t="n">
        <v>290.34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46070</v>
      </c>
      <c r="B57" s="4" t="n">
        <v>303.25</v>
      </c>
      <c r="C57" s="4" t="n">
        <v>300.33</v>
      </c>
      <c r="D57" s="85">
        <f>SUM(C56:C57)/2</f>
        <v/>
      </c>
      <c r="E57" s="68">
        <f>SUM(C55:C57)/3</f>
        <v/>
      </c>
      <c r="F57" s="78">
        <f>SUM(C54:C57)/4</f>
        <v/>
      </c>
      <c r="G57" s="203">
        <f>SUM(C53:C57)/5</f>
        <v/>
      </c>
      <c r="H57" s="203">
        <f>SUM(C52:C57)/6</f>
        <v/>
      </c>
      <c r="I57" s="69">
        <f>SUM(C51:C57)/7</f>
        <v/>
      </c>
      <c r="J57" s="204">
        <f>SUM(C50:C57)/8</f>
        <v/>
      </c>
      <c r="K57" s="56">
        <f>SUM(C49:C57)/9</f>
        <v/>
      </c>
      <c r="L57" s="205">
        <f>SUM(C48:C57)/10</f>
        <v/>
      </c>
      <c r="M57" s="90">
        <f>SUM(C47:C57)/11</f>
        <v/>
      </c>
      <c r="N57" s="206">
        <f>SUM(C46:C57)/12</f>
        <v/>
      </c>
      <c r="O57" s="198">
        <f>SUM(C45:C57)/13</f>
        <v/>
      </c>
      <c r="P57" s="207">
        <f>SUM(C44:C57)/14</f>
        <v/>
      </c>
      <c r="Q57" s="208">
        <f>SUM(C43:C57)/15</f>
        <v/>
      </c>
      <c r="R57" s="195">
        <f>SUM(C42:C57)/16</f>
        <v/>
      </c>
      <c r="S57" s="209">
        <f>SUM(C41:C57)/17</f>
        <v/>
      </c>
      <c r="T57" s="210">
        <f>SUM(C40:C57)/18</f>
        <v/>
      </c>
      <c r="U57" s="211">
        <f>SUM(C39:C57)/19</f>
        <v/>
      </c>
      <c r="V57" s="212">
        <f>SUM(C38:C57)/20</f>
        <v/>
      </c>
    </row>
    <row r="58">
      <c r="A58" s="280" t="n">
        <v>46071</v>
      </c>
      <c r="B58" s="4" t="n">
        <v>305.15</v>
      </c>
      <c r="C58" s="4" t="n">
        <v>305.31</v>
      </c>
      <c r="D58" s="242">
        <f>SUM(C57:C58)/2</f>
        <v/>
      </c>
      <c r="E58" s="276">
        <f>SUM(C56:C58)/3</f>
        <v/>
      </c>
      <c r="F58" s="273">
        <f>SUM(C55:C58)/4</f>
        <v/>
      </c>
      <c r="G58" s="277">
        <f>SUM(C54:C58)/5</f>
        <v/>
      </c>
      <c r="H58" s="219">
        <f>SUM(C53:C58)/6</f>
        <v/>
      </c>
      <c r="I58" s="195">
        <f>SUM(C52:C58)/7</f>
        <v/>
      </c>
      <c r="J58" s="220">
        <f>SUM(C51:C58)/8</f>
        <v/>
      </c>
      <c r="K58" s="220">
        <f>SUM(C50:C58)/9</f>
        <v/>
      </c>
      <c r="L58" s="220">
        <f>SUM(C49:C58)/10</f>
        <v/>
      </c>
      <c r="M58" s="219">
        <f>SUM(C48:C58)/11</f>
        <v/>
      </c>
      <c r="N58" s="278">
        <f>SUM(C47:C58)/12</f>
        <v/>
      </c>
      <c r="O58" s="273">
        <f>SUM(C46:C58)/13</f>
        <v/>
      </c>
      <c r="P58" s="279">
        <f>SUM(C45:C58)/14</f>
        <v/>
      </c>
      <c r="Q58" s="242">
        <f>SUM(C44:C58)/15</f>
        <v/>
      </c>
      <c r="R58" s="276">
        <f>SUM(C43:C58)/16</f>
        <v/>
      </c>
      <c r="S58" s="112">
        <f>SUM(C42:C58)/17</f>
        <v/>
      </c>
      <c r="T58" s="110">
        <f>SUM(C41:C58)/18</f>
        <v/>
      </c>
      <c r="U58" s="139">
        <f>SUM(C40:C58)/19</f>
        <v/>
      </c>
      <c r="V58" s="109">
        <f>SUM(C39:C58)/20</f>
        <v/>
      </c>
    </row>
    <row r="59">
      <c r="A59" s="280" t="n">
        <v>46072</v>
      </c>
      <c r="B59" s="4" t="n">
        <v>304.45</v>
      </c>
      <c r="C59" s="4" t="n">
        <v>304.37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46073</v>
      </c>
      <c r="B60" s="4" t="n">
        <v>309.05</v>
      </c>
      <c r="C60" s="4" t="n">
        <v>308.08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46076</v>
      </c>
      <c r="B61" s="4" t="n">
        <v>313.35</v>
      </c>
      <c r="C61" s="4" t="n">
        <v>312.99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46077</v>
      </c>
      <c r="B62" s="4" t="n">
        <v>313.1</v>
      </c>
      <c r="C62" s="4" t="n">
        <v>311.38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46078</v>
      </c>
      <c r="B63" s="4" t="n">
        <v>315.85</v>
      </c>
      <c r="C63" s="4" t="n">
        <v>314.15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46079</v>
      </c>
      <c r="B64" s="4" t="n">
        <v>324.45</v>
      </c>
      <c r="C64" s="4" t="n">
        <v>321.66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46080</v>
      </c>
      <c r="B65" s="4" t="n">
        <v>321.95</v>
      </c>
      <c r="C65" s="4" t="n">
        <v>322.22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46083</v>
      </c>
      <c r="B66" s="4" t="n">
        <v>315.2</v>
      </c>
      <c r="C66" s="4" t="n">
        <v>315.75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46085</v>
      </c>
      <c r="B67" s="4" t="n">
        <v>299.3</v>
      </c>
      <c r="C67" s="4" t="n">
        <v>300.74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46086</v>
      </c>
      <c r="B68" s="4" t="n">
        <v>301.85</v>
      </c>
      <c r="C68" s="4" t="n">
        <v>301.53</v>
      </c>
      <c r="D68" s="96">
        <f>SUM(C67:C68)/2</f>
        <v/>
      </c>
      <c r="E68" s="97">
        <f>SUM(C66:C68)/3</f>
        <v/>
      </c>
      <c r="F68" s="98">
        <f>SUM(C65:C68)/4</f>
        <v/>
      </c>
      <c r="G68" s="99">
        <f>SUM(C64:C68)/5</f>
        <v/>
      </c>
      <c r="H68" s="100">
        <f>SUM(C63:C68)/6</f>
        <v/>
      </c>
      <c r="I68" s="101">
        <f>SUM(C62:C68)/7</f>
        <v/>
      </c>
      <c r="J68" s="102">
        <f>SUM(C61:C68)/8</f>
        <v/>
      </c>
      <c r="K68" s="103">
        <f>SUM(C60:C68)/9</f>
        <v/>
      </c>
      <c r="L68" s="104">
        <f>SUM(C59:C68)/10</f>
        <v/>
      </c>
      <c r="M68" s="105">
        <f>SUM(C58:C68)/11</f>
        <v/>
      </c>
      <c r="N68" s="106">
        <f>SUM(C57:C68)/12</f>
        <v/>
      </c>
      <c r="O68" s="107">
        <f>SUM(C56:C68)/13</f>
        <v/>
      </c>
      <c r="P68" s="108">
        <f>SUM(C55:C68)/14</f>
        <v/>
      </c>
      <c r="Q68" s="109">
        <f>SUM(C54:C68)/15</f>
        <v/>
      </c>
      <c r="R68" s="110">
        <f>SUM(C53:C68)/16</f>
        <v/>
      </c>
      <c r="S68" s="111">
        <f>SUM(C52:C68)/17</f>
        <v/>
      </c>
      <c r="T68" s="112">
        <f>SUM(C51:C68)/18</f>
        <v/>
      </c>
      <c r="U68" s="112">
        <f>SUM(C50:C68)/19</f>
        <v/>
      </c>
      <c r="V68" s="113">
        <f>SUM(C49:C68)/20</f>
        <v/>
      </c>
    </row>
    <row r="69">
      <c r="A69" s="280" t="n">
        <v>46087</v>
      </c>
      <c r="B69" s="4" t="n">
        <v>295.35</v>
      </c>
      <c r="C69" s="4" t="n">
        <v>296.89</v>
      </c>
      <c r="D69" s="115">
        <f>SUM(C68:C69)/2</f>
        <v/>
      </c>
      <c r="E69" s="163">
        <f>SUM(C67:C69)/3</f>
        <v/>
      </c>
      <c r="F69" s="172">
        <f>SUM(C66:C69)/4</f>
        <v/>
      </c>
      <c r="G69" s="182">
        <f>SUM(C65:C69)/5</f>
        <v/>
      </c>
      <c r="H69" s="153">
        <f>SUM(C64:C69)/6</f>
        <v/>
      </c>
      <c r="I69" s="174">
        <f>SUM(C63:C69)/7</f>
        <v/>
      </c>
      <c r="J69" s="146">
        <f>SUM(C62:C69)/8</f>
        <v/>
      </c>
      <c r="K69" s="154">
        <f>SUM(C61:C69)/9</f>
        <v/>
      </c>
      <c r="L69" s="243">
        <f>SUM(C60:C69)/10</f>
        <v/>
      </c>
      <c r="M69" s="103">
        <f>SUM(C59:C69)/11</f>
        <v/>
      </c>
      <c r="N69" s="137">
        <f>SUM(C58:C69)/12</f>
        <v/>
      </c>
      <c r="O69" s="169">
        <f>SUM(C57:C69)/13</f>
        <v/>
      </c>
      <c r="P69" s="105">
        <f>SUM(C56:C69)/14</f>
        <v/>
      </c>
      <c r="Q69" s="107">
        <f>SUM(C55:C69)/15</f>
        <v/>
      </c>
      <c r="R69" s="244">
        <f>SUM(C54:C69)/16</f>
        <v/>
      </c>
      <c r="S69" s="109">
        <f>SUM(C53:C69)/17</f>
        <v/>
      </c>
      <c r="T69" s="110">
        <f>SUM(C52:C69)/18</f>
        <v/>
      </c>
      <c r="U69" s="110">
        <f>SUM(C51:C69)/19</f>
        <v/>
      </c>
      <c r="V69" s="140">
        <f>SUM(C50:C69)/20</f>
        <v/>
      </c>
    </row>
    <row r="70">
      <c r="A70" s="280" t="n">
        <v>46090</v>
      </c>
      <c r="B70" s="4" t="n">
        <v>288.05</v>
      </c>
      <c r="C70" s="4" t="n">
        <v>284.3</v>
      </c>
      <c r="D70" s="114">
        <f>SUM(C69:C70)/2</f>
        <v/>
      </c>
      <c r="E70" s="115">
        <f>SUM(C68:C70)/3</f>
        <v/>
      </c>
      <c r="F70" s="116">
        <f>SUM(C67:C70)/4</f>
        <v/>
      </c>
      <c r="G70" s="117">
        <f>SUM(C66:C70)/5</f>
        <v/>
      </c>
      <c r="H70" s="118">
        <f>SUM(C65:C70)/6</f>
        <v/>
      </c>
      <c r="I70" s="119">
        <f>SUM(C64:C70)/7</f>
        <v/>
      </c>
      <c r="J70" s="120">
        <f>SUM(C63:C70)/8</f>
        <v/>
      </c>
      <c r="K70" s="121">
        <f>SUM(C62:C70)/9</f>
        <v/>
      </c>
      <c r="L70" s="122">
        <f>SUM(C61:C70)/10</f>
        <v/>
      </c>
      <c r="M70" s="123">
        <f>SUM(C60:C70)/11</f>
        <v/>
      </c>
      <c r="N70" s="101">
        <f>SUM(C59:C70)/12</f>
        <v/>
      </c>
      <c r="O70" s="102">
        <f>SUM(C58:C70)/13</f>
        <v/>
      </c>
      <c r="P70" s="124">
        <f>SUM(C57:C70)/14</f>
        <v/>
      </c>
      <c r="Q70" s="103">
        <f>SUM(C56:C70)/15</f>
        <v/>
      </c>
      <c r="R70" s="104">
        <f>SUM(C55:C70)/16</f>
        <v/>
      </c>
      <c r="S70" s="106">
        <f>SUM(C54:C70)/17</f>
        <v/>
      </c>
      <c r="T70" s="125">
        <f>SUM(C53:C70)/18</f>
        <v/>
      </c>
      <c r="U70" s="126">
        <f>SUM(C52:C70)/19</f>
        <v/>
      </c>
      <c r="V70" s="127">
        <f>SUM(C51:C70)/20</f>
        <v/>
      </c>
    </row>
    <row r="71">
      <c r="A71" s="280" t="n">
        <v>46091</v>
      </c>
      <c r="B71" s="4" t="n">
        <v>294.4</v>
      </c>
      <c r="C71" s="4" t="n">
        <v>293</v>
      </c>
      <c r="D71" s="115">
        <f>SUM(C70:C71)/2</f>
        <v/>
      </c>
      <c r="E71" s="128">
        <f>SUM(C69:C71)/3</f>
        <v/>
      </c>
      <c r="F71" s="129">
        <f>SUM(C68:C71)/4</f>
        <v/>
      </c>
      <c r="G71" s="130">
        <f>SUM(C67:C71)/5</f>
        <v/>
      </c>
      <c r="H71" s="131">
        <f>SUM(C66:C71)/6</f>
        <v/>
      </c>
      <c r="I71" s="132">
        <f>SUM(C65:C71)/7</f>
        <v/>
      </c>
      <c r="J71" s="133">
        <f>SUM(C64:C71)/8</f>
        <v/>
      </c>
      <c r="K71" s="122">
        <f>SUM(C63:C71)/9</f>
        <v/>
      </c>
      <c r="L71" s="134">
        <f>SUM(C62:C71)/10</f>
        <v/>
      </c>
      <c r="M71" s="135">
        <f>SUM(C61:C71)/11</f>
        <v/>
      </c>
      <c r="N71" s="136">
        <f>SUM(C60:C71)/12</f>
        <v/>
      </c>
      <c r="O71" s="137">
        <f>SUM(C59:C71)/13</f>
        <v/>
      </c>
      <c r="P71" s="105">
        <f>SUM(C58:C71)/14</f>
        <v/>
      </c>
      <c r="Q71" s="107">
        <f>SUM(C57:C71)/15</f>
        <v/>
      </c>
      <c r="R71" s="138">
        <f>SUM(C56:C71)/16</f>
        <v/>
      </c>
      <c r="S71" s="126">
        <f>SUM(C55:C71)/17</f>
        <v/>
      </c>
      <c r="T71" s="139">
        <f>SUM(C54:C71)/18</f>
        <v/>
      </c>
      <c r="U71" s="140">
        <f>SUM(C53:C71)/19</f>
        <v/>
      </c>
      <c r="V71" s="141">
        <f>SUM(C52:C71)/20</f>
        <v/>
      </c>
    </row>
    <row r="72">
      <c r="A72" s="280" t="n">
        <v>46092</v>
      </c>
      <c r="B72" s="4" t="n">
        <v>289.3</v>
      </c>
      <c r="C72" s="4" t="n">
        <v>291.68</v>
      </c>
      <c r="D72" s="115">
        <f>SUM(C71:C72)/2</f>
        <v/>
      </c>
      <c r="E72" s="142">
        <f>SUM(C70:C72)/3</f>
        <v/>
      </c>
      <c r="F72" s="117">
        <f>SUM(C69:C72)/4</f>
        <v/>
      </c>
      <c r="G72" s="143">
        <f>SUM(C68:C72)/5</f>
        <v/>
      </c>
      <c r="H72" s="144">
        <f>SUM(C67:C72)/6</f>
        <v/>
      </c>
      <c r="I72" s="145">
        <f>SUM(C66:C72)/7</f>
        <v/>
      </c>
      <c r="J72" s="120">
        <f>SUM(C65:C72)/8</f>
        <v/>
      </c>
      <c r="K72" s="99">
        <f>SUM(C64:C72)/9</f>
        <v/>
      </c>
      <c r="L72" s="146">
        <f>SUM(C63:C72)/10</f>
        <v/>
      </c>
      <c r="M72" s="135">
        <f>SUM(C62:C72)/11</f>
        <v/>
      </c>
      <c r="N72" s="124">
        <f>SUM(C61:C72)/12</f>
        <v/>
      </c>
      <c r="O72" s="137">
        <f>SUM(C60:C72)/13</f>
        <v/>
      </c>
      <c r="P72" s="105">
        <f>SUM(C59:C72)/14</f>
        <v/>
      </c>
      <c r="Q72" s="107">
        <f>SUM(C58:C72)/15</f>
        <v/>
      </c>
      <c r="R72" s="125">
        <f>SUM(C57:C72)/16</f>
        <v/>
      </c>
      <c r="S72" s="126">
        <f>SUM(C56:C72)/17</f>
        <v/>
      </c>
      <c r="T72" s="109">
        <f>SUM(C55:C72)/18</f>
        <v/>
      </c>
      <c r="U72" s="147">
        <f>SUM(C54:C72)/19</f>
        <v/>
      </c>
      <c r="V72" s="141">
        <f>SUM(C53:C72)/20</f>
        <v/>
      </c>
    </row>
    <row r="73">
      <c r="A73" s="280" t="n">
        <v>46093</v>
      </c>
      <c r="B73" s="4" t="n">
        <v>289.2</v>
      </c>
      <c r="C73" s="4" t="n">
        <v>288.77</v>
      </c>
      <c r="D73" s="96">
        <f>SUM(C72:C73)/2</f>
        <v/>
      </c>
      <c r="E73" s="115">
        <f>SUM(C71:C73)/3</f>
        <v/>
      </c>
      <c r="F73" s="148">
        <f>SUM(C70:C73)/4</f>
        <v/>
      </c>
      <c r="G73" s="149">
        <f>SUM(C69:C73)/5</f>
        <v/>
      </c>
      <c r="H73" s="150">
        <f>SUM(C68:C73)/6</f>
        <v/>
      </c>
      <c r="I73" s="151">
        <f>SUM(C67:C73)/7</f>
        <v/>
      </c>
      <c r="J73" s="152">
        <f>SUM(C66:C73)/8</f>
        <v/>
      </c>
      <c r="K73" s="119">
        <f>SUM(C65:C73)/9</f>
        <v/>
      </c>
      <c r="L73" s="153">
        <f>SUM(C64:C73)/10</f>
        <v/>
      </c>
      <c r="M73" s="99">
        <f>SUM(C63:C73)/11</f>
        <v/>
      </c>
      <c r="N73" s="146">
        <f>SUM(C62:C73)/12</f>
        <v/>
      </c>
      <c r="O73" s="154">
        <f>SUM(C61:C73)/13</f>
        <v/>
      </c>
      <c r="P73" s="102">
        <f>SUM(C60:C73)/14</f>
        <v/>
      </c>
      <c r="Q73" s="155">
        <f>SUM(C59:C73)/15</f>
        <v/>
      </c>
      <c r="R73" s="104">
        <f>SUM(C58:C73)/16</f>
        <v/>
      </c>
      <c r="S73" s="105">
        <f>SUM(C57:C73)/17</f>
        <v/>
      </c>
      <c r="T73" s="156">
        <f>SUM(C56:C73)/18</f>
        <v/>
      </c>
      <c r="U73" s="125">
        <f>SUM(C55:C73)/19</f>
        <v/>
      </c>
      <c r="V73" s="109">
        <f>SUM(C54:C73)/20</f>
        <v/>
      </c>
    </row>
    <row r="74">
      <c r="A74" s="280" t="n">
        <v>46094</v>
      </c>
      <c r="B74" s="4" t="n">
        <v>281.05</v>
      </c>
      <c r="C74" s="4" t="n">
        <v>282.63</v>
      </c>
      <c r="D74" s="115">
        <f>SUM(C73:C74)/2</f>
        <v/>
      </c>
      <c r="E74" s="116">
        <f>SUM(C72:C74)/3</f>
        <v/>
      </c>
      <c r="F74" s="96">
        <f>SUM(C71:C74)/4</f>
        <v/>
      </c>
      <c r="G74" s="157">
        <f>SUM(C70:C74)/5</f>
        <v/>
      </c>
      <c r="H74" s="158">
        <f>SUM(C69:C74)/6</f>
        <v/>
      </c>
      <c r="I74" s="159">
        <f>SUM(C68:C74)/7</f>
        <v/>
      </c>
      <c r="J74" s="160">
        <f>SUM(C67:C74)/8</f>
        <v/>
      </c>
      <c r="K74" s="161">
        <f>SUM(C66:C74)/9</f>
        <v/>
      </c>
      <c r="L74" s="162">
        <f>SUM(C65:C74)/10</f>
        <v/>
      </c>
      <c r="M74" s="121">
        <f>SUM(C64:C74)/11</f>
        <v/>
      </c>
      <c r="N74" s="100">
        <f>SUM(C63:C74)/12</f>
        <v/>
      </c>
      <c r="O74" s="134">
        <f>SUM(C62:C74)/13</f>
        <v/>
      </c>
      <c r="P74" s="135">
        <f>SUM(C61:C74)/14</f>
        <v/>
      </c>
      <c r="Q74" s="136">
        <f>SUM(C60:C74)/15</f>
        <v/>
      </c>
      <c r="R74" s="137">
        <f>SUM(C59:C74)/16</f>
        <v/>
      </c>
      <c r="S74" s="105">
        <f>SUM(C58:C74)/17</f>
        <v/>
      </c>
      <c r="T74" s="107">
        <f>SUM(C57:C74)/18</f>
        <v/>
      </c>
      <c r="U74" s="138">
        <f>SUM(C56:C74)/19</f>
        <v/>
      </c>
      <c r="V74" s="127">
        <f>SUM(C55:C74)/20</f>
        <v/>
      </c>
    </row>
    <row r="75">
      <c r="A75" s="280" t="n">
        <v>46097</v>
      </c>
      <c r="B75" s="4" t="n">
        <v>279.95</v>
      </c>
      <c r="C75" s="4" t="n">
        <v>278.09</v>
      </c>
      <c r="D75" s="115">
        <f>SUM(C74:C75)/2</f>
        <v/>
      </c>
      <c r="E75" s="163">
        <f>SUM(C73:C75)/3</f>
        <v/>
      </c>
      <c r="F75" s="150">
        <f>SUM(C72:C75)/4</f>
        <v/>
      </c>
      <c r="G75" s="117">
        <f>SUM(C71:C75)/5</f>
        <v/>
      </c>
      <c r="H75" s="97">
        <f>SUM(C70:C75)/6</f>
        <v/>
      </c>
      <c r="I75" s="118">
        <f>SUM(C69:C75)/7</f>
        <v/>
      </c>
      <c r="J75" s="164">
        <f>SUM(C68:C75)/8</f>
        <v/>
      </c>
      <c r="K75" s="165">
        <f>SUM(C67:C75)/9</f>
        <v/>
      </c>
      <c r="L75" s="166">
        <f>SUM(C66:C75)/10</f>
        <v/>
      </c>
      <c r="M75" s="167">
        <f>SUM(C65:C75)/11</f>
        <v/>
      </c>
      <c r="N75" s="134">
        <f>SUM(C64:C75)/12</f>
        <v/>
      </c>
      <c r="O75" s="168">
        <f>SUM(C63:C75)/13</f>
        <v/>
      </c>
      <c r="P75" s="155">
        <f>SUM(C62:C75)/14</f>
        <v/>
      </c>
      <c r="Q75" s="169">
        <f>SUM(C61:C75)/15</f>
        <v/>
      </c>
      <c r="R75" s="106">
        <f>SUM(C60:C75)/16</f>
        <v/>
      </c>
      <c r="S75" s="125">
        <f>SUM(C59:C75)/17</f>
        <v/>
      </c>
      <c r="T75" s="127">
        <f>SUM(C58:C75)/18</f>
        <v/>
      </c>
      <c r="U75" s="109">
        <f>SUM(C57:C75)/19</f>
        <v/>
      </c>
      <c r="V75" s="110">
        <f>SUM(C56:C75)/20</f>
        <v/>
      </c>
    </row>
    <row r="76">
      <c r="A76" s="280" t="n">
        <v>46098</v>
      </c>
      <c r="B76" s="4" t="n">
        <v>283.25</v>
      </c>
      <c r="C76" s="4" t="n">
        <v>280.37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46099</v>
      </c>
      <c r="B77" s="4" t="n">
        <v>283.15</v>
      </c>
      <c r="C77" s="4" t="n">
        <v>284.23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46100</v>
      </c>
      <c r="B78" s="4" t="n">
        <v>272.6</v>
      </c>
      <c r="C78" s="4" t="n">
        <v>275.04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46101</v>
      </c>
      <c r="B79" s="4" t="n">
        <v>279.95</v>
      </c>
      <c r="C79" s="4" t="n">
        <v>280.33</v>
      </c>
      <c r="D79" s="148">
        <f>SUM(C78:C79)/2</f>
        <v/>
      </c>
      <c r="E79" s="170">
        <f>SUM(C77:C79)/3</f>
        <v/>
      </c>
      <c r="F79" s="171">
        <f>SUM(C76:C79)/4</f>
        <v/>
      </c>
      <c r="G79" s="96">
        <f>SUM(C75:C79)/5</f>
        <v/>
      </c>
      <c r="H79" s="148">
        <f>SUM(C74:C79)/6</f>
        <v/>
      </c>
      <c r="I79" s="129">
        <f>SUM(C73:C79)/7</f>
        <v/>
      </c>
      <c r="J79" s="150">
        <f>SUM(C72:C79)/8</f>
        <v/>
      </c>
      <c r="K79" s="117">
        <f>SUM(C71:C79)/9</f>
        <v/>
      </c>
      <c r="L79" s="172">
        <f>SUM(C70:C79)/10</f>
        <v/>
      </c>
      <c r="M79" s="173">
        <f>SUM(C69:C79)/11</f>
        <v/>
      </c>
      <c r="N79" s="118">
        <f>SUM(C68:C79)/12</f>
        <v/>
      </c>
      <c r="O79" s="164">
        <f>SUM(C67:C79)/13</f>
        <v/>
      </c>
      <c r="P79" s="132">
        <f>SUM(C66:C79)/14</f>
        <v/>
      </c>
      <c r="Q79" s="166">
        <f>SUM(C65:C79)/15</f>
        <v/>
      </c>
      <c r="R79" s="174">
        <f>SUM(C64:C79)/16</f>
        <v/>
      </c>
      <c r="S79" s="100">
        <f>SUM(C63:C79)/17</f>
        <v/>
      </c>
      <c r="T79" s="134">
        <f>SUM(C62:C79)/18</f>
        <v/>
      </c>
      <c r="U79" s="135">
        <f>SUM(C61:C79)/19</f>
        <v/>
      </c>
      <c r="V79" s="124">
        <f>SUM(C60:C79)/20</f>
        <v/>
      </c>
    </row>
    <row r="80">
      <c r="A80" s="280" t="n">
        <v>46104</v>
      </c>
      <c r="B80" s="4" t="n">
        <v>265.9</v>
      </c>
      <c r="C80" s="4" t="n">
        <v>267.89</v>
      </c>
      <c r="D80" s="115">
        <f>SUM(C79:C80)/2</f>
        <v/>
      </c>
      <c r="E80" s="148">
        <f>SUM(C78:C80)/3</f>
        <v/>
      </c>
      <c r="F80" s="128">
        <f>SUM(C77:C80)/4</f>
        <v/>
      </c>
      <c r="G80" s="148">
        <f>SUM(C76:C80)/5</f>
        <v/>
      </c>
      <c r="H80" s="148">
        <f>SUM(C75:C80)/6</f>
        <v/>
      </c>
      <c r="I80" s="128">
        <f>SUM(C74:C80)/7</f>
        <v/>
      </c>
      <c r="J80" s="175">
        <f>SUM(C73:C80)/8</f>
        <v/>
      </c>
      <c r="K80" s="117">
        <f>SUM(C72:C80)/9</f>
        <v/>
      </c>
      <c r="L80" s="143">
        <f>SUM(C71:C80)/10</f>
        <v/>
      </c>
      <c r="M80" s="97">
        <f>SUM(C70:C80)/11</f>
        <v/>
      </c>
      <c r="N80" s="176">
        <f>SUM(C69:C80)/12</f>
        <v/>
      </c>
      <c r="O80" s="152">
        <f>SUM(C68:C80)/13</f>
        <v/>
      </c>
      <c r="P80" s="145">
        <f>SUM(C67:C80)/14</f>
        <v/>
      </c>
      <c r="Q80" s="177">
        <f>SUM(C66:C80)/15</f>
        <v/>
      </c>
      <c r="R80" s="166">
        <f>SUM(C65:C80)/16</f>
        <v/>
      </c>
      <c r="S80" s="99">
        <f>SUM(C64:C80)/17</f>
        <v/>
      </c>
      <c r="T80" s="100">
        <f>SUM(C63:C80)/18</f>
        <v/>
      </c>
      <c r="U80" s="134">
        <f>SUM(C62:C80)/19</f>
        <v/>
      </c>
      <c r="V80" s="135">
        <f>SUM(C61:C80)/20</f>
        <v/>
      </c>
    </row>
    <row r="81">
      <c r="A81" s="280" t="n">
        <v>46105</v>
      </c>
      <c r="B81" s="4" t="n">
        <v>270.5</v>
      </c>
      <c r="C81" s="4" t="n">
        <v>270.05</v>
      </c>
      <c r="D81" s="115">
        <f>SUM(C80:C81)/2</f>
        <v/>
      </c>
      <c r="E81" s="178">
        <f>SUM(C79:C81)/3</f>
        <v/>
      </c>
      <c r="F81" s="129">
        <f>SUM(C78:C81)/4</f>
        <v/>
      </c>
      <c r="G81" s="175">
        <f>SUM(C77:C81)/5</f>
        <v/>
      </c>
      <c r="H81" s="149">
        <f>SUM(C76:C81)/6</f>
        <v/>
      </c>
      <c r="I81" s="149">
        <f>SUM(C75:C81)/7</f>
        <v/>
      </c>
      <c r="J81" s="117">
        <f>SUM(C74:C81)/8</f>
        <v/>
      </c>
      <c r="K81" s="159">
        <f>SUM(C73:C81)/9</f>
        <v/>
      </c>
      <c r="L81" s="179">
        <f>SUM(C72:C81)/10</f>
        <v/>
      </c>
      <c r="M81" s="173">
        <f>SUM(C71:C81)/11</f>
        <v/>
      </c>
      <c r="N81" s="152">
        <f>SUM(C70:C81)/12</f>
        <v/>
      </c>
      <c r="O81" s="145">
        <f>SUM(C69:C81)/13</f>
        <v/>
      </c>
      <c r="P81" s="165">
        <f>SUM(C68:C81)/14</f>
        <v/>
      </c>
      <c r="Q81" s="162">
        <f>SUM(C67:C81)/15</f>
        <v/>
      </c>
      <c r="R81" s="153">
        <f>SUM(C66:C81)/16</f>
        <v/>
      </c>
      <c r="S81" s="99">
        <f>SUM(C65:C81)/17</f>
        <v/>
      </c>
      <c r="T81" s="146">
        <f>SUM(C64:C81)/18</f>
        <v/>
      </c>
      <c r="U81" s="154">
        <f>SUM(C63:C81)/19</f>
        <v/>
      </c>
      <c r="V81" s="102">
        <f>SUM(C62:C81)/20</f>
        <v/>
      </c>
    </row>
    <row r="82">
      <c r="A82" s="280" t="n">
        <v>46106</v>
      </c>
      <c r="B82" s="4" t="n">
        <v>272.7</v>
      </c>
      <c r="C82" s="4" t="n">
        <v>273.8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46108</v>
      </c>
      <c r="B83" s="4" t="n">
        <v>260.3</v>
      </c>
      <c r="C83" s="4" t="n">
        <v>261.08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46111</v>
      </c>
      <c r="B84" s="4" t="n">
        <v>247.6</v>
      </c>
      <c r="C84" s="4" t="n">
        <v>250.34</v>
      </c>
      <c r="D84" s="150">
        <f>SUM(C83:C84)/2</f>
        <v/>
      </c>
      <c r="E84" s="180">
        <f>SUM(C82:C84)/3</f>
        <v/>
      </c>
      <c r="F84" s="148">
        <f>SUM(C81:C84)/4</f>
        <v/>
      </c>
      <c r="G84" s="128">
        <f>SUM(C80:C84)/5</f>
        <v/>
      </c>
      <c r="H84" s="129">
        <f>SUM(C79:C84)/6</f>
        <v/>
      </c>
      <c r="I84" s="150">
        <f>SUM(C78:C84)/7</f>
        <v/>
      </c>
      <c r="J84" s="117">
        <f>SUM(C77:C84)/8</f>
        <v/>
      </c>
      <c r="K84" s="130">
        <f>SUM(C76:C84)/9</f>
        <v/>
      </c>
      <c r="L84" s="158">
        <f>SUM(C75:C84)/10</f>
        <v/>
      </c>
      <c r="M84" s="159">
        <f>SUM(C74:C84)/11</f>
        <v/>
      </c>
      <c r="N84" s="97">
        <f>SUM(C73:C84)/12</f>
        <v/>
      </c>
      <c r="O84" s="173">
        <f>SUM(C72:C84)/13</f>
        <v/>
      </c>
      <c r="P84" s="131">
        <f>SUM(C71:C84)/14</f>
        <v/>
      </c>
      <c r="Q84" s="181">
        <f>SUM(C70:C84)/15</f>
        <v/>
      </c>
      <c r="R84" s="182">
        <f>SUM(C69:C84)/16</f>
        <v/>
      </c>
      <c r="S84" s="165">
        <f>SUM(C68:C84)/17</f>
        <v/>
      </c>
      <c r="T84" s="162">
        <f>SUM(C67:C84)/18</f>
        <v/>
      </c>
      <c r="U84" s="153">
        <f>SUM(C66:C84)/19</f>
        <v/>
      </c>
      <c r="V84" s="174">
        <f>SUM(C65:C84)/20</f>
        <v/>
      </c>
    </row>
    <row r="85">
      <c r="A85" s="280" t="n">
        <v>46113</v>
      </c>
      <c r="B85" s="4" t="n">
        <v>252.03</v>
      </c>
      <c r="C85" s="4" t="n">
        <v>253.16</v>
      </c>
      <c r="D85" s="115">
        <f>SUM(C84:C85)/2</f>
        <v/>
      </c>
      <c r="E85" s="148">
        <f>SUM(C83:C85)/3</f>
        <v/>
      </c>
      <c r="F85" s="148">
        <f>SUM(C82:C85)/4</f>
        <v/>
      </c>
      <c r="G85" s="96">
        <f>SUM(C81:C85)/5</f>
        <v/>
      </c>
      <c r="H85" s="148">
        <f>SUM(C80:C85)/6</f>
        <v/>
      </c>
      <c r="I85" s="163">
        <f>SUM(C79:C85)/7</f>
        <v/>
      </c>
      <c r="J85" s="183">
        <f>SUM(C78:C85)/8</f>
        <v/>
      </c>
      <c r="K85" s="149">
        <f>SUM(C77:C85)/9</f>
        <v/>
      </c>
      <c r="L85" s="150">
        <f>SUM(C76:C85)/10</f>
        <v/>
      </c>
      <c r="M85" s="150">
        <f>SUM(C75:C85)/11</f>
        <v/>
      </c>
      <c r="N85" s="130">
        <f>SUM(C74:C85)/12</f>
        <v/>
      </c>
      <c r="O85" s="159">
        <f>SUM(C73:C85)/13</f>
        <v/>
      </c>
      <c r="P85" s="184">
        <f>SUM(C72:C85)/14</f>
        <v/>
      </c>
      <c r="Q85" s="160">
        <f>SUM(C71:C85)/15</f>
        <v/>
      </c>
      <c r="R85" s="118">
        <f>SUM(C70:C85)/16</f>
        <v/>
      </c>
      <c r="S85" s="164">
        <f>SUM(C69:C85)/17</f>
        <v/>
      </c>
      <c r="T85" s="182">
        <f>SUM(C68:C85)/18</f>
        <v/>
      </c>
      <c r="U85" s="119">
        <f>SUM(C67:C85)/19</f>
        <v/>
      </c>
      <c r="V85" s="120">
        <f>SUM(C66:C85)/20</f>
        <v/>
      </c>
    </row>
    <row r="86">
      <c r="A86" s="280" t="n">
        <v>46114</v>
      </c>
      <c r="B86" s="49" t="n">
        <v>249.56</v>
      </c>
      <c r="C86" s="50" t="n">
        <v>245.5</v>
      </c>
      <c r="D86" s="115">
        <f>SUM(C85:C86)/2</f>
        <v/>
      </c>
      <c r="E86" s="185">
        <f>SUM(C84:C86)/3</f>
        <v/>
      </c>
      <c r="F86" s="148">
        <f>SUM(C83:C86)/4</f>
        <v/>
      </c>
      <c r="G86" s="148">
        <f>SUM(C82:C86)/5</f>
        <v/>
      </c>
      <c r="H86" s="171">
        <f>SUM(C81:C86)/6</f>
        <v/>
      </c>
      <c r="I86" s="148">
        <f>SUM(C80:C86)/7</f>
        <v/>
      </c>
      <c r="J86" s="163">
        <f>SUM(C79:C86)/8</f>
        <v/>
      </c>
      <c r="K86" s="183">
        <f>SUM(C78:C86)/9</f>
        <v/>
      </c>
      <c r="L86" s="149">
        <f>SUM(C77:C86)/10</f>
        <v/>
      </c>
      <c r="M86" s="150">
        <f>SUM(C76:C86)/11</f>
        <v/>
      </c>
      <c r="N86" s="150">
        <f>SUM(C75:C86)/12</f>
        <v/>
      </c>
      <c r="O86" s="130">
        <f>SUM(C74:C86)/13</f>
        <v/>
      </c>
      <c r="P86" s="159">
        <f>SUM(C73:C86)/14</f>
        <v/>
      </c>
      <c r="Q86" s="97">
        <f>SUM(C72:C86)/15</f>
        <v/>
      </c>
      <c r="R86" s="144">
        <f>SUM(C71:C86)/16</f>
        <v/>
      </c>
      <c r="S86" s="118">
        <f>SUM(C70:C86)/17</f>
        <v/>
      </c>
      <c r="T86" s="186">
        <f>SUM(C69:C86)/18</f>
        <v/>
      </c>
      <c r="U86" s="145">
        <f>SUM(C68:C86)/19</f>
        <v/>
      </c>
      <c r="V86" s="165">
        <f>SUM(C67:C86)/20</f>
        <v/>
      </c>
    </row>
    <row r="87">
      <c r="A87" s="280" t="n">
        <v>46118</v>
      </c>
      <c r="B87" s="49" t="n">
        <v>259.76</v>
      </c>
      <c r="C87" s="49" t="n">
        <v>256.4</v>
      </c>
      <c r="D87" s="115">
        <f>SUM(C86:C87)/2</f>
        <v/>
      </c>
      <c r="E87" s="185">
        <f>SUM(C85:C87)/3</f>
        <v/>
      </c>
      <c r="F87" s="148">
        <f>SUM(C84:C87)/4</f>
        <v/>
      </c>
      <c r="G87" s="148">
        <f>SUM(C83:C87)/5</f>
        <v/>
      </c>
      <c r="H87" s="171">
        <f>SUM(C82:C87)/6</f>
        <v/>
      </c>
      <c r="I87" s="148">
        <f>SUM(C81:C87)/7</f>
        <v/>
      </c>
      <c r="J87" s="163">
        <f>SUM(C80:C87)/8</f>
        <v/>
      </c>
      <c r="K87" s="183">
        <f>SUM(C79:C87)/9</f>
        <v/>
      </c>
      <c r="L87" s="149">
        <f>SUM(C78:C87)/10</f>
        <v/>
      </c>
      <c r="M87" s="150">
        <f>SUM(C77:C87)/11</f>
        <v/>
      </c>
      <c r="N87" s="150">
        <f>SUM(C76:C87)/12</f>
        <v/>
      </c>
      <c r="O87" s="130">
        <f>SUM(C75:C87)/13</f>
        <v/>
      </c>
      <c r="P87" s="159">
        <f>SUM(C74:C87)/14</f>
        <v/>
      </c>
      <c r="Q87" s="97">
        <f>SUM(C73:C87)/15</f>
        <v/>
      </c>
      <c r="R87" s="144">
        <f>SUM(C72:C87)/16</f>
        <v/>
      </c>
      <c r="S87" s="118">
        <f>SUM(C71:C87)/17</f>
        <v/>
      </c>
      <c r="T87" s="186">
        <f>SUM(C70:C87)/18</f>
        <v/>
      </c>
      <c r="U87" s="145">
        <f>SUM(C69:C87)/19</f>
        <v/>
      </c>
      <c r="V87" s="165">
        <f>SUM(C68:C87)/20</f>
        <v/>
      </c>
    </row>
    <row r="88">
      <c r="A88" s="280" t="n">
        <v>46119</v>
      </c>
      <c r="B88" s="4" t="n">
        <v>258.1</v>
      </c>
      <c r="C88" s="4" t="n">
        <v>256.81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46120</v>
      </c>
      <c r="B89" s="4" t="n">
        <v>275.98</v>
      </c>
      <c r="C89" s="4" t="n">
        <v>273.4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46121</v>
      </c>
      <c r="B90" s="4" t="n">
        <v>274.24</v>
      </c>
      <c r="C90" s="4" t="n">
        <v>275.75</v>
      </c>
      <c r="D90" s="164">
        <f>SUM(C89:C90)/2</f>
        <v/>
      </c>
      <c r="E90" s="184">
        <f>SUM(C88:C90)/3</f>
        <v/>
      </c>
      <c r="F90" s="281">
        <f>SUM(C87:C90)/4</f>
        <v/>
      </c>
      <c r="G90" s="282">
        <f>SUM(C86:C90)/5</f>
        <v/>
      </c>
      <c r="H90" s="129">
        <f>SUM(C85:C90)/6</f>
        <v/>
      </c>
      <c r="I90" s="129">
        <f>SUM(C84:C90)/7</f>
        <v/>
      </c>
      <c r="J90" s="175">
        <f>SUM(C83:C90)/8</f>
        <v/>
      </c>
      <c r="K90" s="183">
        <f>SUM(C82:C90)/9</f>
        <v/>
      </c>
      <c r="L90" s="129">
        <f>SUM(C81:C90)/10</f>
        <v/>
      </c>
      <c r="M90" s="157">
        <f>SUM(C80:C90)/11</f>
        <v/>
      </c>
      <c r="N90" s="175">
        <f>SUM(C79:C90)/12</f>
        <v/>
      </c>
      <c r="O90" s="282">
        <f>SUM(C78:C90)/13</f>
        <v/>
      </c>
      <c r="P90" s="150">
        <f>SUM(C77:C90)/14</f>
        <v/>
      </c>
      <c r="Q90" s="117">
        <f>SUM(C76:C90)/15</f>
        <v/>
      </c>
      <c r="R90" s="117">
        <f>SUM(C75:C90)/16</f>
        <v/>
      </c>
      <c r="S90" s="143">
        <f>SUM(C74:C90)/17</f>
        <v/>
      </c>
      <c r="T90" s="159">
        <f>SUM(C73:C90)/18</f>
        <v/>
      </c>
      <c r="U90" s="97">
        <f>SUM(C72:C90)/19</f>
        <v/>
      </c>
      <c r="V90" s="144">
        <f>SUM(C71:C90)/20</f>
        <v/>
      </c>
    </row>
    <row r="91">
      <c r="A91" s="280" t="n">
        <v>46122</v>
      </c>
      <c r="B91" s="4" t="n">
        <v>276.19</v>
      </c>
      <c r="C91" s="4" t="n">
        <v>275.95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46125</v>
      </c>
      <c r="B92" s="4" t="n">
        <v>275.72</v>
      </c>
      <c r="C92" s="4" t="n">
        <v>272.42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46127</v>
      </c>
      <c r="B93" s="4" t="n">
        <v>279.07</v>
      </c>
      <c r="C93" s="4" t="n">
        <v>279.56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46128</v>
      </c>
      <c r="B94" s="4" t="n">
        <v>279.39</v>
      </c>
      <c r="C94" s="4" t="n">
        <v>279.2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46129</v>
      </c>
      <c r="B95" s="4" t="n">
        <v>280.44</v>
      </c>
      <c r="C95" s="4" t="n">
        <v>280.1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46132</v>
      </c>
      <c r="B96" s="4" t="n">
        <v>281.01</v>
      </c>
      <c r="C96" s="4" t="n">
        <v>282.72</v>
      </c>
      <c r="D96" s="104">
        <f>SUM(C95:C96)/2</f>
        <v/>
      </c>
      <c r="E96" s="137">
        <f>SUM(C94:C96)/3</f>
        <v/>
      </c>
      <c r="F96" s="102">
        <f>SUM(C93:C96)/4</f>
        <v/>
      </c>
      <c r="G96" s="243">
        <f>SUM(C92:C96)/5</f>
        <v/>
      </c>
      <c r="H96" s="135">
        <f>SUM(C91:C96)/6</f>
        <v/>
      </c>
      <c r="I96" s="154">
        <f>SUM(C90:C96)/7</f>
        <v/>
      </c>
      <c r="J96" s="100">
        <f>SUM(C89:C96)/8</f>
        <v/>
      </c>
      <c r="K96" s="133">
        <f>SUM(C88:C96)/9</f>
        <v/>
      </c>
      <c r="L96" s="162">
        <f>SUM(C87:C96)/10</f>
        <v/>
      </c>
      <c r="M96" s="132">
        <f>SUM(C86:C96)/11</f>
        <v/>
      </c>
      <c r="N96" s="145">
        <f>SUM(C85:C96)/12</f>
        <v/>
      </c>
      <c r="O96" s="164">
        <f>SUM(C84:C96)/13</f>
        <v/>
      </c>
      <c r="P96" s="186">
        <f>SUM(C83:C96)/14</f>
        <v/>
      </c>
      <c r="Q96" s="152">
        <f>SUM(C82:C96)/15</f>
        <v/>
      </c>
      <c r="R96" s="176">
        <f>SUM(C81:C96)/16</f>
        <v/>
      </c>
      <c r="S96" s="176">
        <f>SUM(C80:C96)/17</f>
        <v/>
      </c>
      <c r="T96" s="176">
        <f>SUM(C79:C96)/18</f>
        <v/>
      </c>
      <c r="U96" s="131">
        <f>SUM(C78:C96)/19</f>
        <v/>
      </c>
      <c r="V96" s="118">
        <f>SUM(C77:C96)/20</f>
        <v/>
      </c>
    </row>
    <row r="97">
      <c r="A97" s="280" t="n">
        <v>46133</v>
      </c>
      <c r="B97" s="4" t="n">
        <v>284.05</v>
      </c>
      <c r="C97" s="4" t="n">
        <v>283.55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46134</v>
      </c>
      <c r="B98" s="4" t="n">
        <v>282.77</v>
      </c>
      <c r="C98" s="4" t="n">
        <v>283.2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46135</v>
      </c>
      <c r="B99" s="4" t="n">
        <v>276.34</v>
      </c>
      <c r="C99" s="4" t="n">
        <v>278.07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46136</v>
      </c>
      <c r="B100" s="4" t="n">
        <v>274.13</v>
      </c>
      <c r="C100" s="4" t="n">
        <v>272.65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46137</v>
      </c>
      <c r="B101" s="4" t="n"/>
      <c r="C101" s="4" t="n"/>
    </row>
    <row r="102">
      <c r="A102" s="280" t="n">
        <v>46138</v>
      </c>
      <c r="B102" s="4" t="n"/>
      <c r="C102" s="4" t="n"/>
    </row>
    <row r="103">
      <c r="A103" s="280" t="n">
        <v>46139</v>
      </c>
      <c r="B103" s="4" t="n"/>
      <c r="C103" s="4" t="n"/>
    </row>
    <row r="104">
      <c r="A104" s="280" t="n">
        <v>46140</v>
      </c>
      <c r="B104" s="4" t="n"/>
      <c r="C104" s="4" t="n"/>
    </row>
    <row r="105">
      <c r="A105" s="280" t="n">
        <v>46141</v>
      </c>
      <c r="B105" s="4" t="n"/>
      <c r="C105" s="4" t="n"/>
    </row>
    <row r="106">
      <c r="A106" s="280" t="n">
        <v>46142</v>
      </c>
      <c r="B106" s="4" t="n"/>
      <c r="C106" s="4" t="n"/>
    </row>
    <row r="107">
      <c r="A107" s="280" t="n">
        <v>46143</v>
      </c>
      <c r="B107" s="4" t="n"/>
      <c r="C107" s="4" t="n"/>
    </row>
    <row r="108">
      <c r="A108" s="280" t="n">
        <v>46144</v>
      </c>
      <c r="B108" s="4" t="n"/>
      <c r="C108" s="4" t="n"/>
    </row>
  </sheetData>
  <conditionalFormatting sqref="B25:C108">
    <cfRule type="expression" priority="1" dxfId="0">
      <formula>C25&gt;=B25</formula>
    </cfRule>
    <cfRule type="expression" priority="2" dxfId="1">
      <formula>B25&gt;=C25</formula>
    </cfRule>
  </conditionalFormatting>
  <conditionalFormatting sqref="D3:V5 D7:V7 D10:V11 D13:V54 D56:V56 D59:V67 D76:V78 D82:V83 D89:V89 D91:V95 D97:V100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4">
    <cfRule type="expression" priority="4" dxfId="0">
      <formula>C2&gt;B2</formula>
    </cfRule>
    <cfRule type="expression" priority="5" dxfId="1">
      <formula>B2&gt;C2</formula>
    </cfRule>
  </conditionalFormatting>
  <conditionalFormatting sqref="D2:V24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29" customWidth="1" style="326" min="2" max="2"/>
    <col width="10.43" customWidth="1" style="326" min="3" max="3"/>
    <col width="9.43" customWidth="1" style="326" min="4" max="4"/>
    <col width="9.289999999999999" customWidth="1" style="326" min="5" max="6"/>
    <col width="9.140000000000001" customWidth="1" style="326" min="7" max="7"/>
    <col width="8.859999999999999" customWidth="1" style="326" min="8" max="8"/>
    <col width="9.140000000000001" customWidth="1" style="326" min="9" max="9"/>
    <col width="8.710000000000001" customWidth="1" style="326" min="10" max="10"/>
    <col width="9.140000000000001" customWidth="1" style="326" min="11" max="11"/>
    <col width="8.710000000000001" customWidth="1" style="326" min="12" max="12"/>
    <col width="8.859999999999999" customWidth="1" style="326" min="13" max="13"/>
    <col width="8.710000000000001" customWidth="1" style="326" min="14" max="15"/>
    <col width="9" customWidth="1" style="326" min="16" max="16"/>
    <col width="8.57" customWidth="1" style="326" min="17" max="17"/>
    <col width="8.710000000000001" customWidth="1" style="326" min="18" max="18"/>
    <col width="9" customWidth="1" style="326" min="19" max="19"/>
    <col width="9.140000000000001" customWidth="1" style="326" min="20" max="20"/>
    <col width="9.57" customWidth="1" style="326" min="21" max="21"/>
    <col width="9.43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AUBANK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920.15</v>
      </c>
      <c r="C2" s="4" t="n">
        <v>922.12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925.65</v>
      </c>
      <c r="C3" s="4" t="n">
        <v>923.23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919.3</v>
      </c>
      <c r="C4" s="4" t="n">
        <v>921.66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915.35</v>
      </c>
      <c r="C5" s="4" t="n">
        <v>915.51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925.1</v>
      </c>
      <c r="C6" s="4" t="n">
        <v>926.86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944.05</v>
      </c>
      <c r="C7" s="4" t="n">
        <v>938.76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953.75</v>
      </c>
      <c r="C8" s="4" t="n">
        <v>954.42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947.15</v>
      </c>
      <c r="C9" s="4" t="n">
        <v>944.88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955.25</v>
      </c>
      <c r="C10" s="4" t="n">
        <v>952.23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950.5</v>
      </c>
      <c r="C11" s="4" t="n">
        <v>953.1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953.05</v>
      </c>
      <c r="C12" s="4" t="n">
        <v>956.85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948.7</v>
      </c>
      <c r="C13" s="4" t="n">
        <v>944.3200000000001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948.75</v>
      </c>
      <c r="C14" s="4" t="n">
        <v>948.1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960.7</v>
      </c>
      <c r="C15" s="4" t="n">
        <v>958.61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952.55</v>
      </c>
      <c r="C16" s="4" t="n">
        <v>952.84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972.05</v>
      </c>
      <c r="C17" s="4" t="n">
        <v>965.05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993.7</v>
      </c>
      <c r="C18" s="4" t="n">
        <v>997.83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973</v>
      </c>
      <c r="C19" s="4" t="n">
        <v>978.87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968.05</v>
      </c>
      <c r="C20" s="4" t="n">
        <v>968.9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979.05</v>
      </c>
      <c r="C21" s="4" t="n">
        <v>975.2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980.6</v>
      </c>
      <c r="C22" s="4" t="n">
        <v>978.2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990.3</v>
      </c>
      <c r="C23" s="4" t="n">
        <v>992.16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987.65</v>
      </c>
      <c r="C24" s="4" t="n">
        <v>987.73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985.15</v>
      </c>
      <c r="C25" s="4" t="n">
        <v>983.15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984.45</v>
      </c>
      <c r="C26" s="4" t="n">
        <v>979.45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980.35</v>
      </c>
      <c r="C27" s="4" t="n">
        <v>980.01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974.05</v>
      </c>
      <c r="C28" s="4" t="n">
        <v>978.12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974.95</v>
      </c>
      <c r="C29" s="4" t="n">
        <v>975.54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986.65</v>
      </c>
      <c r="C30" s="4" t="n">
        <v>979.79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996.45</v>
      </c>
      <c r="C31" s="4" t="n">
        <v>996.23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994.5</v>
      </c>
      <c r="C32" s="4" t="n">
        <v>998.21</v>
      </c>
      <c r="D32" s="45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999.45</v>
      </c>
      <c r="C33" s="4" t="n">
        <v>997.5</v>
      </c>
      <c r="D33" s="45">
        <f>SUM(C32:C33)/2</f>
        <v/>
      </c>
      <c r="E33" s="45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999.4</v>
      </c>
      <c r="C34" s="4" t="n">
        <v>1002.85</v>
      </c>
      <c r="D34" s="34">
        <f>SUM(C33:C34)/2</f>
        <v/>
      </c>
      <c r="E34" s="227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1014.95</v>
      </c>
      <c r="C35" s="4" t="n">
        <v>1015.23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1008.75</v>
      </c>
      <c r="C36" s="4" t="n">
        <v>1007.88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233">
        <f>SUM(C30:C36)/7</f>
        <v/>
      </c>
      <c r="J36" s="305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1004.55</v>
      </c>
      <c r="C37" s="4" t="n">
        <v>1003.05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45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992.1</v>
      </c>
      <c r="C38" s="4" t="n">
        <v>994.16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227">
        <f>SUM(C30:C38)/9</f>
        <v/>
      </c>
      <c r="L38" s="45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999.2</v>
      </c>
      <c r="C39" s="4" t="n">
        <v>1000.4</v>
      </c>
      <c r="D39" s="45">
        <f>SUM(C38:C39)/2</f>
        <v/>
      </c>
      <c r="E39" s="227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227">
        <f>SUM(C30:C39)/10</f>
        <v/>
      </c>
      <c r="M39" s="45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46034</v>
      </c>
      <c r="B40" s="4" t="n">
        <v>1007.8</v>
      </c>
      <c r="C40" s="4" t="n">
        <v>1000.61</v>
      </c>
      <c r="D40" s="34">
        <f>SUM(C39:C40)/2</f>
        <v/>
      </c>
      <c r="E40" s="34">
        <f>SUM(C38:C40)/3</f>
        <v/>
      </c>
      <c r="F40" s="227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227">
        <f>SUM(C30:C40)/11</f>
        <v/>
      </c>
      <c r="N40" s="45">
        <f>SUM(C29:C40)/12</f>
        <v/>
      </c>
      <c r="O40" s="48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971.95</v>
      </c>
      <c r="C41" s="4" t="n">
        <v>973.65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48">
        <f>SUM(C36:C41)/6</f>
        <v/>
      </c>
      <c r="I41" s="227">
        <f>SUM(C35:C41)/7</f>
        <v/>
      </c>
      <c r="J41" s="231">
        <f>SUM(C34:C41)/8</f>
        <v/>
      </c>
      <c r="K41" s="227">
        <f>SUM(C33:C41)/9</f>
        <v/>
      </c>
      <c r="L41" s="227">
        <f>SUM(C32:C41)/10</f>
        <v/>
      </c>
      <c r="M41" s="227">
        <f>SUM(C31:C41)/11</f>
        <v/>
      </c>
      <c r="N41" s="45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976.35</v>
      </c>
      <c r="C42" s="4" t="n">
        <v>972.6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48">
        <f>SUM(C34:C42)/9</f>
        <v/>
      </c>
      <c r="L42" s="48">
        <f>SUM(C33:C42)/10</f>
        <v/>
      </c>
      <c r="M42" s="48">
        <f>SUM(C32:C42)/11</f>
        <v/>
      </c>
      <c r="N42" s="48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1025.4</v>
      </c>
      <c r="C43" s="4" t="n">
        <v>1006.52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45">
        <f>SUM(C35:C43)/9</f>
        <v/>
      </c>
      <c r="L43" s="45">
        <f>SUM(C34:C43)/10</f>
        <v/>
      </c>
      <c r="M43" s="45">
        <f>SUM(C33:C43)/11</f>
        <v/>
      </c>
      <c r="N43" s="45">
        <f>SUM(C32:C43)/12</f>
        <v/>
      </c>
      <c r="O43" s="45">
        <f>SUM(C31:C43)/13</f>
        <v/>
      </c>
      <c r="P43" s="48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1020.95</v>
      </c>
      <c r="C44" s="4" t="n">
        <v>1019.71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05">
        <f>SUM(C37:C44)/8</f>
        <v/>
      </c>
      <c r="K44" s="45">
        <f>SUM(C36:C44)/9</f>
        <v/>
      </c>
      <c r="L44" s="227">
        <f>SUM(C35:C44)/10</f>
        <v/>
      </c>
      <c r="M44" s="227">
        <f>SUM(C34:C44)/11</f>
        <v/>
      </c>
      <c r="N44" s="227">
        <f>SUM(C33:C44)/12</f>
        <v/>
      </c>
      <c r="O44" s="227">
        <f>SUM(C32:C44)/13</f>
        <v/>
      </c>
      <c r="P44" s="227">
        <f>SUM(C31:C44)/14</f>
        <v/>
      </c>
      <c r="Q44" s="45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1001.25</v>
      </c>
      <c r="C45" s="4" t="n">
        <v>1004.67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48">
        <f>SUM(C40:C45)/6</f>
        <v/>
      </c>
      <c r="I45" s="48">
        <f>SUM(C39:C45)/7</f>
        <v/>
      </c>
      <c r="J45" s="305">
        <f>SUM(C38:C45)/8</f>
        <v/>
      </c>
      <c r="K45" s="45">
        <f>SUM(C37:C45)/9</f>
        <v/>
      </c>
      <c r="L45" s="34">
        <f>SUM(C36:C45)/10</f>
        <v/>
      </c>
      <c r="M45" s="227">
        <f>SUM(C35:C45)/11</f>
        <v/>
      </c>
      <c r="N45" s="34">
        <f>SUM(C34:C45)/12</f>
        <v/>
      </c>
      <c r="O45" s="227">
        <f>SUM(C33:C45)/13</f>
        <v/>
      </c>
      <c r="P45" s="227">
        <f>SUM(C32:C45)/14</f>
        <v/>
      </c>
      <c r="Q45" s="227">
        <f>SUM(C31:C45)/15</f>
        <v/>
      </c>
      <c r="R45" s="4">
        <f>SUM(C30:C45)/16</f>
        <v/>
      </c>
      <c r="S45" s="295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994.9</v>
      </c>
      <c r="C46" s="4" t="n">
        <v>998.38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1000.55</v>
      </c>
      <c r="C47" s="4" t="n">
        <v>998.03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966.1</v>
      </c>
      <c r="C48" s="4" t="n">
        <v>979.3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963.55</v>
      </c>
      <c r="C49" s="4" t="n">
        <v>955.52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962.35</v>
      </c>
      <c r="C50" s="4" t="n">
        <v>961.64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987.9</v>
      </c>
      <c r="C51" s="4" t="n">
        <v>980.79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982.35</v>
      </c>
      <c r="C52" s="4" t="n">
        <v>983.71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979.6</v>
      </c>
      <c r="C53" s="4" t="n">
        <v>976.83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965.2</v>
      </c>
      <c r="C54" s="4" t="n">
        <v>963.36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982.3</v>
      </c>
      <c r="C55" s="4" t="n">
        <v>986.78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980.95</v>
      </c>
      <c r="C56" s="4" t="n">
        <v>982.37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986</v>
      </c>
      <c r="C57" s="4" t="n">
        <v>983.97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991.05</v>
      </c>
      <c r="C58" s="4" t="n">
        <v>986.4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1005.3</v>
      </c>
      <c r="C59" s="4" t="n">
        <v>998.6900000000001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1001.15</v>
      </c>
      <c r="C60" s="4" t="n">
        <v>999.24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990.25</v>
      </c>
      <c r="C61" s="4" t="n">
        <v>997.96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1000.6</v>
      </c>
      <c r="C62" s="4" t="n">
        <v>994.92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994.9</v>
      </c>
      <c r="C63" s="4" t="n">
        <v>996.0599999999999</v>
      </c>
      <c r="D63" s="206">
        <f>SUM(C62:C63)/2</f>
        <v/>
      </c>
      <c r="E63" s="269">
        <f>SUM(C61:C63)/3</f>
        <v/>
      </c>
      <c r="F63" s="206">
        <f>SUM(C60:C63)/4</f>
        <v/>
      </c>
      <c r="G63" s="197">
        <f>SUM(C59:C63)/5</f>
        <v/>
      </c>
      <c r="H63" s="317">
        <f>SUM(C58:C63)/6</f>
        <v/>
      </c>
      <c r="I63" s="318">
        <f>SUM(C57:C63)/7</f>
        <v/>
      </c>
      <c r="J63" s="317">
        <f>SUM(C56:C63)/8</f>
        <v/>
      </c>
      <c r="K63" s="277">
        <f>SUM(C55:C63)/9</f>
        <v/>
      </c>
      <c r="L63" s="319">
        <f>SUM(C54:C63)/10</f>
        <v/>
      </c>
      <c r="M63" s="211">
        <f>SUM(C53:C63)/11</f>
        <v/>
      </c>
      <c r="N63" s="242">
        <f>SUM(C52:C63)/12</f>
        <v/>
      </c>
      <c r="O63" s="276">
        <f>SUM(C51:C63)/13</f>
        <v/>
      </c>
      <c r="P63" s="111">
        <f>SUM(C50:C63)/14</f>
        <v/>
      </c>
      <c r="Q63" s="110">
        <f>SUM(C49:C63)/15</f>
        <v/>
      </c>
      <c r="R63" s="109">
        <f>SUM(C48:C63)/16</f>
        <v/>
      </c>
      <c r="S63" s="127">
        <f>SUM(C47:C63)/17</f>
        <v/>
      </c>
      <c r="T63" s="244">
        <f>SUM(C46:C63)/18</f>
        <v/>
      </c>
      <c r="U63" s="127">
        <f>SUM(C45:C63)/19</f>
        <v/>
      </c>
      <c r="V63" s="109">
        <f>SUM(C44:C63)/20</f>
        <v/>
      </c>
    </row>
    <row r="64">
      <c r="A64" s="280" t="n">
        <v>46069</v>
      </c>
      <c r="B64" s="4" t="n">
        <v>1010</v>
      </c>
      <c r="C64" s="4" t="n">
        <v>1003.45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999.75</v>
      </c>
      <c r="C65" s="4" t="n">
        <v>1000.92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1022.05</v>
      </c>
      <c r="C66" s="4" t="n">
        <v>1011.41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1017.05</v>
      </c>
      <c r="C67" s="4" t="n">
        <v>1025.79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1029.65</v>
      </c>
      <c r="C68" s="4" t="n">
        <v>1026.49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974.1</v>
      </c>
      <c r="C69" s="4" t="n">
        <v>965.74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1002.2</v>
      </c>
      <c r="C70" s="4" t="n">
        <v>987.48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982.1</v>
      </c>
      <c r="C71" s="4" t="n">
        <v>988.62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972.7</v>
      </c>
      <c r="C72" s="4" t="n">
        <v>973.4299999999999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958.35</v>
      </c>
      <c r="C73" s="4" t="n">
        <v>958.8200000000001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951.25</v>
      </c>
      <c r="C74" s="4" t="n">
        <v>953.12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946.1</v>
      </c>
      <c r="C75" s="4" t="n">
        <v>944.67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973.45</v>
      </c>
      <c r="C76" s="4" t="n">
        <v>966.97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964.25</v>
      </c>
      <c r="C77" s="4" t="n">
        <v>970.46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931.65</v>
      </c>
      <c r="C78" s="4" t="n">
        <v>927.26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938.5</v>
      </c>
      <c r="C79" s="4" t="n">
        <v>939.1799999999999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918.4</v>
      </c>
      <c r="C80" s="4" t="n">
        <v>930.61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902.2</v>
      </c>
      <c r="C81" s="4" t="n">
        <v>905.37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884.35</v>
      </c>
      <c r="C82" s="4" t="n">
        <v>889.9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885.3</v>
      </c>
      <c r="C83" s="4" t="n">
        <v>882.6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902.05</v>
      </c>
      <c r="C84" s="4" t="n">
        <v>891.77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930.15</v>
      </c>
      <c r="C85" s="4" t="n">
        <v>921.92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901.55</v>
      </c>
      <c r="C86" s="4" t="n">
        <v>903.21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901.5</v>
      </c>
      <c r="C87" s="4" t="n">
        <v>903.13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849.55</v>
      </c>
      <c r="C88" s="4" t="n">
        <v>861.3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877.5</v>
      </c>
      <c r="C89" s="4" t="n">
        <v>871.87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910.4</v>
      </c>
      <c r="C90" s="4" t="n">
        <v>909.1799999999999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882.75</v>
      </c>
      <c r="C91" s="4" t="n">
        <v>885.37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842.7</v>
      </c>
      <c r="C92" s="4" t="n">
        <v>844.75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874.9</v>
      </c>
      <c r="C93" s="4" t="n">
        <v>874.01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868.25</v>
      </c>
      <c r="C94" s="50" t="n">
        <v>848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883.55</v>
      </c>
      <c r="C95" s="49" t="n">
        <v>874.15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888.45</v>
      </c>
      <c r="C96" s="4" t="n">
        <v>881.09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967.8</v>
      </c>
      <c r="C97" s="4" t="n">
        <v>956.37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963</v>
      </c>
      <c r="C98" s="4" t="n">
        <v>965.21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981.8</v>
      </c>
      <c r="C99" s="4" t="n">
        <v>980.15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979.05</v>
      </c>
      <c r="C100" s="4" t="n">
        <v>972.88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981.1</v>
      </c>
      <c r="C101" s="4" t="n">
        <v>987.52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46128</v>
      </c>
      <c r="B102" s="4" t="n">
        <v>983.95</v>
      </c>
      <c r="C102" s="4" t="n">
        <v>983.72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990.6</v>
      </c>
      <c r="C103" s="4" t="n">
        <v>988.61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997.65</v>
      </c>
      <c r="C104" s="4" t="n">
        <v>1002.25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1037.9</v>
      </c>
      <c r="C105" s="4" t="n">
        <v>1033.08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1043.2</v>
      </c>
      <c r="C106" s="4" t="n">
        <v>1044.94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1056.25</v>
      </c>
      <c r="C107" s="4" t="n">
        <v>1050.87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1065.65</v>
      </c>
      <c r="C108" s="4" t="n">
        <v>1059.41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2 D64:V64 D67:V75 D84:V86 D90:V91 D97:V97 D99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9.710000000000001" customWidth="1" style="326" min="2" max="2"/>
    <col width="10.14" customWidth="1" style="326" min="3" max="3"/>
    <col width="9.43" customWidth="1" style="326" min="4" max="4"/>
    <col width="9.289999999999999" customWidth="1" style="326" min="5" max="5"/>
    <col width="8.859999999999999" customWidth="1" style="326" min="6" max="6"/>
    <col width="9" customWidth="1" style="326" min="7" max="7"/>
    <col width="8.859999999999999" customWidth="1" style="326" min="8" max="8"/>
    <col width="9" customWidth="1" style="326" min="9" max="10"/>
    <col width="8.859999999999999" customWidth="1" style="326" min="11" max="11"/>
    <col width="9" customWidth="1" style="326" min="12" max="12"/>
    <col width="9.140000000000001" customWidth="1" style="326" min="13" max="13"/>
    <col width="9" customWidth="1" style="326" min="14" max="14"/>
    <col width="9.140000000000001" customWidth="1" style="326" min="15" max="16"/>
    <col width="9" customWidth="1" style="326" min="17" max="17"/>
    <col width="9.43" customWidth="1" style="326" min="18" max="18"/>
    <col width="8.710000000000001" customWidth="1" style="326" min="19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BSE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45924</v>
      </c>
      <c r="B2" s="33" t="n">
        <v>2076.4</v>
      </c>
      <c r="C2" s="34" t="n">
        <v>2099.48</v>
      </c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45925</v>
      </c>
      <c r="B3" s="33" t="n">
        <v>2043.3</v>
      </c>
      <c r="C3" s="34" t="n">
        <v>2059.58</v>
      </c>
      <c r="D3" s="214">
        <f>SUM(C2:C3)/2</f>
        <v/>
      </c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45926</v>
      </c>
      <c r="B4" s="33" t="n">
        <v>2043.2</v>
      </c>
      <c r="C4" s="34" t="n">
        <v>2055.44</v>
      </c>
      <c r="D4" s="214">
        <f>SUM(C3:C4)/2</f>
        <v/>
      </c>
      <c r="E4" s="214">
        <f>SUM(C2:C4)/3</f>
        <v/>
      </c>
      <c r="F4" s="213" t="n"/>
      <c r="G4" s="213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45929</v>
      </c>
      <c r="B5" s="33" t="n">
        <v>2097.4</v>
      </c>
      <c r="C5" s="34" t="n">
        <v>2092.04</v>
      </c>
      <c r="D5" s="214">
        <f>SUM(C4:C5)/2</f>
        <v/>
      </c>
      <c r="E5" s="214">
        <f>SUM(C3:C5)/3</f>
        <v/>
      </c>
      <c r="F5" s="214">
        <f>SUM(C2:C5)/4</f>
        <v/>
      </c>
      <c r="G5" s="213" t="n"/>
      <c r="H5" s="213" t="n"/>
      <c r="I5" s="213" t="n"/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3" t="n"/>
      <c r="V5" s="213" t="n"/>
    </row>
    <row r="6">
      <c r="A6" s="280" t="n">
        <v>45930</v>
      </c>
      <c r="B6" s="33" t="n">
        <v>2040.2</v>
      </c>
      <c r="C6" s="34" t="n">
        <v>2054.42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3" t="n"/>
      <c r="I6" s="213" t="n"/>
      <c r="J6" s="213" t="n"/>
      <c r="K6" s="213" t="n"/>
      <c r="L6" s="213" t="n"/>
      <c r="M6" s="213" t="n"/>
      <c r="N6" s="213" t="n"/>
      <c r="O6" s="213" t="n"/>
      <c r="P6" s="213" t="n"/>
      <c r="Q6" s="213" t="n"/>
      <c r="R6" s="213" t="n"/>
      <c r="S6" s="213" t="n"/>
      <c r="T6" s="213" t="n"/>
      <c r="U6" s="213" t="n"/>
      <c r="V6" s="213" t="n"/>
    </row>
    <row r="7">
      <c r="A7" s="280" t="n">
        <v>45931</v>
      </c>
      <c r="B7" s="33" t="n">
        <v>2081.4</v>
      </c>
      <c r="C7" s="34" t="n">
        <v>2061.29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45933</v>
      </c>
      <c r="B8" s="33" t="n">
        <v>2093.4</v>
      </c>
      <c r="C8" s="34" t="n">
        <v>2079.93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3" t="n">
        <v>2217.9</v>
      </c>
      <c r="C9" s="34" t="n">
        <v>2187.58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3" t="n">
        <v>2231.2</v>
      </c>
      <c r="C10" s="34" t="n">
        <v>2226.92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3" t="n">
        <v>2244.2</v>
      </c>
      <c r="C11" s="34" t="n">
        <v>2237.11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3" t="n">
        <v>2330.2</v>
      </c>
      <c r="C12" s="34" t="n">
        <v>2301.31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3" t="n">
        <v>2385</v>
      </c>
      <c r="C13" s="34" t="n">
        <v>2387.87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3" t="n">
        <v>2476</v>
      </c>
      <c r="C14" s="34" t="n">
        <v>2423.92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3" t="n">
        <v>2448.3</v>
      </c>
      <c r="C15" s="34" t="n">
        <v>2486.5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3" t="n">
        <v>2456.3</v>
      </c>
      <c r="C16" s="34" t="n">
        <v>2457.41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3" t="n">
        <v>2509.2</v>
      </c>
      <c r="C17" s="34" t="n">
        <v>2525.92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3" t="n">
        <v>2485.6</v>
      </c>
      <c r="C18" s="34" t="n">
        <v>2504.35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2494.1</v>
      </c>
      <c r="C19" s="4" t="n">
        <v>2507.11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2487.8</v>
      </c>
      <c r="C20" s="4" t="n">
        <v>2496.81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2487.5</v>
      </c>
      <c r="C21" s="4" t="n">
        <v>2509.53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2475</v>
      </c>
      <c r="C22" s="4" t="n">
        <v>2486.33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2510.2</v>
      </c>
      <c r="C23" s="4" t="n">
        <v>2499.48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2419.7</v>
      </c>
      <c r="C24" s="4" t="n">
        <v>2437.6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2447.3</v>
      </c>
      <c r="C25" s="4" t="n">
        <v>2438.92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2442.8</v>
      </c>
      <c r="C26" s="4" t="n">
        <v>2454.44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2479</v>
      </c>
      <c r="C27" s="4" t="n">
        <v>2419.72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2548.3</v>
      </c>
      <c r="C28" s="4" t="n">
        <v>2544.47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2496.6</v>
      </c>
      <c r="C29" s="4" t="n">
        <v>2510.61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2455.5</v>
      </c>
      <c r="C30" s="4" t="n">
        <v>2454.08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2678.3</v>
      </c>
      <c r="C31" s="4" t="n">
        <v>2617.2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2625.3</v>
      </c>
      <c r="C32" s="4" t="n">
        <v>2652.81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2644.2</v>
      </c>
      <c r="C33" s="4" t="n">
        <v>2632.51</v>
      </c>
      <c r="D33" s="222">
        <f>SUM(C32:C33)/2</f>
        <v/>
      </c>
      <c r="E33" s="223">
        <f>SUM(C31:C33)/3</f>
        <v/>
      </c>
      <c r="F33" s="208">
        <f>SUM(C30:C33)/4</f>
        <v/>
      </c>
      <c r="G33" s="224">
        <f>SUM(C29:C33)/5</f>
        <v/>
      </c>
      <c r="H33" s="62">
        <f>SUM(C28:C33)/6</f>
        <v/>
      </c>
      <c r="I33" s="73">
        <f>SUM(C27:C33)/7</f>
        <v/>
      </c>
      <c r="J33" s="64">
        <f>SUM(C26:C33)/8</f>
        <v/>
      </c>
      <c r="K33" s="202">
        <f>SUM(C25:C33)/9</f>
        <v/>
      </c>
      <c r="L33" s="65">
        <f>SUM(C24:C33)/10</f>
        <v/>
      </c>
      <c r="M33" s="88">
        <f>SUM(C23:C33)/11</f>
        <v/>
      </c>
      <c r="N33" s="88">
        <f>SUM(C22:C33)/12</f>
        <v/>
      </c>
      <c r="O33" s="88">
        <f>SUM(C21:C33)/13</f>
        <v/>
      </c>
      <c r="P33" s="202">
        <f>SUM(C20:C33)/14</f>
        <v/>
      </c>
      <c r="Q33" s="64">
        <f>SUM(C19:C33)/15</f>
        <v/>
      </c>
      <c r="R33" s="63">
        <f>SUM(C18:C33)/16</f>
        <v/>
      </c>
      <c r="S33" s="61">
        <f>SUM(C17:C33)/17</f>
        <v/>
      </c>
      <c r="T33" s="199">
        <f>SUM(C16:C33)/18</f>
        <v/>
      </c>
      <c r="U33" s="206">
        <f>SUM(C15:C33)/19</f>
        <v/>
      </c>
      <c r="V33" s="207">
        <f>SUM(C14:C33)/20</f>
        <v/>
      </c>
    </row>
    <row r="34">
      <c r="A34" s="280" t="n">
        <v>45973</v>
      </c>
      <c r="B34" s="4" t="n">
        <v>2775.4</v>
      </c>
      <c r="C34" s="4" t="n">
        <v>2786.7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2760.2</v>
      </c>
      <c r="C35" s="4" t="n">
        <v>2789.21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2827.6</v>
      </c>
      <c r="C36" s="4" t="n">
        <v>2806.07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2811.9</v>
      </c>
      <c r="C37" s="4" t="n">
        <v>2812.77</v>
      </c>
      <c r="D37" s="56">
        <f>SUM(C36:C37)/2</f>
        <v/>
      </c>
      <c r="E37" s="58">
        <f>SUM(C35:C37)/3</f>
        <v/>
      </c>
      <c r="F37" s="63">
        <f>SUM(C34:C37)/4</f>
        <v/>
      </c>
      <c r="G37" s="199">
        <f>SUM(C33:C37)/5</f>
        <v/>
      </c>
      <c r="H37" s="206">
        <f>SUM(C32:C37)/6</f>
        <v/>
      </c>
      <c r="I37" s="206">
        <f>SUM(C31:C37)/7</f>
        <v/>
      </c>
      <c r="J37" s="199">
        <f>SUM(C30:C37)/8</f>
        <v/>
      </c>
      <c r="K37" s="91">
        <f>SUM(C29:C37)/9</f>
        <v/>
      </c>
      <c r="L37" s="62">
        <f>SUM(C28:C37)/10</f>
        <v/>
      </c>
      <c r="M37" s="225">
        <f>SUM(C27:C37)/11</f>
        <v/>
      </c>
      <c r="N37" s="73">
        <f>SUM(C26:C37)/12</f>
        <v/>
      </c>
      <c r="O37" s="64">
        <f>SUM(C25:C37)/13</f>
        <v/>
      </c>
      <c r="P37" s="64">
        <f>SUM(C24:C37)/14</f>
        <v/>
      </c>
      <c r="Q37" s="65">
        <f>SUM(C23:C37)/15</f>
        <v/>
      </c>
      <c r="R37" s="65">
        <f>SUM(C22:C37)/16</f>
        <v/>
      </c>
      <c r="S37" s="65">
        <f>SUM(C21:C37)/17</f>
        <v/>
      </c>
      <c r="T37" s="58">
        <f>SUM(C20:C37)/18</f>
        <v/>
      </c>
      <c r="U37" s="73">
        <f>SUM(C19:C37)/19</f>
        <v/>
      </c>
      <c r="V37" s="63">
        <f>SUM(C18:C37)/20</f>
        <v/>
      </c>
    </row>
    <row r="38">
      <c r="A38" s="280" t="n">
        <v>45979</v>
      </c>
      <c r="B38" s="4" t="n">
        <v>2834.1</v>
      </c>
      <c r="C38" s="4" t="n">
        <v>2847.33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2898.3</v>
      </c>
      <c r="C39" s="4" t="n">
        <v>2879.47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2895.5</v>
      </c>
      <c r="C40" s="4" t="n">
        <v>2927.55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2858.3</v>
      </c>
      <c r="C41" s="4" t="n">
        <v>2882.73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2802.2</v>
      </c>
      <c r="C42" s="4" t="n">
        <v>2826.94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2840.6</v>
      </c>
      <c r="C43" s="4" t="n">
        <v>2828.27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2886.7</v>
      </c>
      <c r="C44" s="4" t="n">
        <v>2881.07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2929.1</v>
      </c>
      <c r="C45" s="4" t="n">
        <v>2912.54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2902.4</v>
      </c>
      <c r="C46" s="4" t="n">
        <v>2911.27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2886.6</v>
      </c>
      <c r="C47" s="4" t="n">
        <v>2917.29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2843.2</v>
      </c>
      <c r="C48" s="4" t="n">
        <v>2856.37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2751.1</v>
      </c>
      <c r="C49" s="4" t="n">
        <v>2785.9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2765</v>
      </c>
      <c r="C50" s="4" t="n">
        <v>2771.34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2815.9</v>
      </c>
      <c r="C51" s="4" t="n">
        <v>2789.35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2798.8</v>
      </c>
      <c r="C52" s="4" t="n">
        <v>2853.26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2715.8</v>
      </c>
      <c r="C53" s="4" t="n">
        <v>2711.68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2581.7</v>
      </c>
      <c r="C54" s="4" t="n">
        <v>2644.01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2698.8</v>
      </c>
      <c r="C55" s="4" t="n">
        <v>2658.91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2735</v>
      </c>
      <c r="C56" s="4" t="n">
        <v>2716.2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2648.9</v>
      </c>
      <c r="C57" s="4" t="n">
        <v>2675.07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46007</v>
      </c>
      <c r="B58" s="4" t="n">
        <v>2605.9</v>
      </c>
      <c r="C58" s="4" t="n">
        <v>2598.71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2630.5</v>
      </c>
      <c r="C59" s="4" t="n">
        <v>2642.3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2682.9</v>
      </c>
      <c r="C60" s="4" t="n">
        <v>2675.59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2684.8</v>
      </c>
      <c r="C61" s="4" t="n">
        <v>2705.17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46013</v>
      </c>
      <c r="B62" s="4" t="n">
        <v>2775.5</v>
      </c>
      <c r="C62" s="4" t="n">
        <v>2736.32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2737.5</v>
      </c>
      <c r="C63" s="4" t="n">
        <v>2753.91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2670.9</v>
      </c>
      <c r="C64" s="4" t="n">
        <v>2706.88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2649</v>
      </c>
      <c r="C65" s="4" t="n">
        <v>2664.01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2628.3</v>
      </c>
      <c r="C66" s="4" t="n">
        <v>2642.06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2581</v>
      </c>
      <c r="C67" s="4" t="n">
        <v>2594.09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2632.2</v>
      </c>
      <c r="C68" s="4" t="n">
        <v>2633.9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2628</v>
      </c>
      <c r="C69" s="4" t="n">
        <v>2621.62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2666.5</v>
      </c>
      <c r="C70" s="4" t="n">
        <v>2655.74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2673.9</v>
      </c>
      <c r="C71" s="4" t="n">
        <v>2663.42</v>
      </c>
      <c r="D71" s="75">
        <f>SUM(C70:C71)/2</f>
        <v/>
      </c>
      <c r="E71" s="201">
        <f>SUM(C69:C71)/3</f>
        <v/>
      </c>
      <c r="F71" s="80">
        <f>SUM(C68:C71)/4</f>
        <v/>
      </c>
      <c r="G71" s="87">
        <f>SUM(C67:C71)/5</f>
        <v/>
      </c>
      <c r="H71" s="82">
        <f>SUM(C66:C71)/6</f>
        <v/>
      </c>
      <c r="I71" s="72">
        <f>SUM(C65:C71)/7</f>
        <v/>
      </c>
      <c r="J71" s="72">
        <f>SUM(C64:C71)/8</f>
        <v/>
      </c>
      <c r="K71" s="72">
        <f>SUM(C63:C71)/9</f>
        <v/>
      </c>
      <c r="L71" s="82">
        <f>SUM(C62:C71)/10</f>
        <v/>
      </c>
      <c r="M71" s="57">
        <f>SUM(C61:C71)/11</f>
        <v/>
      </c>
      <c r="N71" s="202">
        <f>SUM(C60:C71)/12</f>
        <v/>
      </c>
      <c r="O71" s="65">
        <f>SUM(C59:C71)/13</f>
        <v/>
      </c>
      <c r="P71" s="58">
        <f>SUM(C58:C71)/14</f>
        <v/>
      </c>
      <c r="Q71" s="65">
        <f>SUM(C57:C71)/15</f>
        <v/>
      </c>
      <c r="R71" s="64">
        <f>SUM(C56:C71)/16</f>
        <v/>
      </c>
      <c r="S71" s="73">
        <f>SUM(C55:C71)/17</f>
        <v/>
      </c>
      <c r="T71" s="73">
        <f>SUM(C54:C71)/18</f>
        <v/>
      </c>
      <c r="U71" s="73">
        <f>SUM(C53:C71)/19</f>
        <v/>
      </c>
      <c r="V71" s="64">
        <f>SUM(C52:C71)/20</f>
        <v/>
      </c>
    </row>
    <row r="72">
      <c r="A72" s="280" t="n">
        <v>46028</v>
      </c>
      <c r="B72" s="4" t="n">
        <v>2706.3</v>
      </c>
      <c r="C72" s="4" t="n">
        <v>2702.52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2744.9</v>
      </c>
      <c r="C73" s="4" t="n">
        <v>2740.34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46030</v>
      </c>
      <c r="B74" s="4" t="n">
        <v>2694</v>
      </c>
      <c r="C74" s="4" t="n">
        <v>2733.54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2669.5</v>
      </c>
      <c r="C75" s="4" t="n">
        <v>2686.79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46034</v>
      </c>
      <c r="B76" s="4" t="n">
        <v>2790.6</v>
      </c>
      <c r="C76" s="4" t="n">
        <v>2758.11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2832</v>
      </c>
      <c r="C77" s="4" t="n">
        <v>2844.67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2836.8</v>
      </c>
      <c r="C78" s="4" t="n">
        <v>2835.49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2808.7</v>
      </c>
      <c r="C79" s="4" t="n">
        <v>2854.21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2726.7</v>
      </c>
      <c r="C80" s="4" t="n">
        <v>2751.17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2653.4</v>
      </c>
      <c r="C81" s="4" t="n">
        <v>2680.03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2628.8</v>
      </c>
      <c r="C82" s="4" t="n">
        <v>2640.46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2708.6</v>
      </c>
      <c r="C83" s="4" t="n">
        <v>2701.75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2685.4</v>
      </c>
      <c r="C84" s="4" t="n">
        <v>2699.66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2761.2</v>
      </c>
      <c r="C85" s="4" t="n">
        <v>2731.89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2821.5</v>
      </c>
      <c r="C86" s="4" t="n">
        <v>2812.23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2861.6</v>
      </c>
      <c r="C87" s="4" t="n">
        <v>2835.65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2797</v>
      </c>
      <c r="C88" s="4" t="n">
        <v>2837.53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2578.1</v>
      </c>
      <c r="C89" s="4" t="n">
        <v>2572.52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2701.6</v>
      </c>
      <c r="C90" s="4" t="n">
        <v>2641.44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2860.8</v>
      </c>
      <c r="C91" s="4" t="n">
        <v>2844.95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2896.3</v>
      </c>
      <c r="C92" s="4" t="n">
        <v>2873.23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2892.2</v>
      </c>
      <c r="C93" s="4" t="n">
        <v>2873.74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46059</v>
      </c>
      <c r="B94" s="4" t="n">
        <v>2897</v>
      </c>
      <c r="C94" s="4" t="n">
        <v>2874.44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2985.1</v>
      </c>
      <c r="C95" s="4" t="n">
        <v>2974.48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3174.2</v>
      </c>
      <c r="C96" s="4" t="n">
        <v>3146.75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3177.1</v>
      </c>
      <c r="C97" s="4" t="n">
        <v>3177.89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3143.2</v>
      </c>
      <c r="C98" s="4" t="n">
        <v>3156.22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3025.3</v>
      </c>
      <c r="C99" s="4" t="n">
        <v>3049.15</v>
      </c>
      <c r="D99" s="206">
        <f>SUM(C98:C99)/2</f>
        <v/>
      </c>
      <c r="E99" s="269">
        <f>SUM(C97:C99)/3</f>
        <v/>
      </c>
      <c r="F99" s="206">
        <f>SUM(C96:C99)/4</f>
        <v/>
      </c>
      <c r="G99" s="197">
        <f>SUM(C95:C99)/5</f>
        <v/>
      </c>
      <c r="H99" s="317">
        <f>SUM(C94:C99)/6</f>
        <v/>
      </c>
      <c r="I99" s="318">
        <f>SUM(C93:C99)/7</f>
        <v/>
      </c>
      <c r="J99" s="317">
        <f>SUM(C92:C99)/8</f>
        <v/>
      </c>
      <c r="K99" s="277">
        <f>SUM(C91:C99)/9</f>
        <v/>
      </c>
      <c r="L99" s="319">
        <f>SUM(C90:C99)/10</f>
        <v/>
      </c>
      <c r="M99" s="211">
        <f>SUM(C89:C99)/11</f>
        <v/>
      </c>
      <c r="N99" s="242">
        <f>SUM(C88:C99)/12</f>
        <v/>
      </c>
      <c r="O99" s="276">
        <f>SUM(C87:C99)/13</f>
        <v/>
      </c>
      <c r="P99" s="111">
        <f>SUM(C86:C99)/14</f>
        <v/>
      </c>
      <c r="Q99" s="110">
        <f>SUM(C85:C99)/15</f>
        <v/>
      </c>
      <c r="R99" s="109">
        <f>SUM(C84:C99)/16</f>
        <v/>
      </c>
      <c r="S99" s="127">
        <f>SUM(C83:C99)/17</f>
        <v/>
      </c>
      <c r="T99" s="244">
        <f>SUM(C82:C99)/18</f>
        <v/>
      </c>
      <c r="U99" s="127">
        <f>SUM(C81:C99)/19</f>
        <v/>
      </c>
      <c r="V99" s="109">
        <f>SUM(C80:C99)/20</f>
        <v/>
      </c>
    </row>
    <row r="100">
      <c r="A100" s="280" t="n">
        <v>46069</v>
      </c>
      <c r="B100" s="4" t="n">
        <v>2804.6</v>
      </c>
      <c r="C100" s="4" t="n">
        <v>2801.84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2742.3</v>
      </c>
      <c r="C101" s="4" t="n">
        <v>2749.92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2824</v>
      </c>
      <c r="C102" s="4" t="n">
        <v>2805.13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2741.4</v>
      </c>
      <c r="C103" s="4" t="n">
        <v>2774.58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2739.5</v>
      </c>
      <c r="C104" s="4" t="n">
        <v>2750.95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2725.3</v>
      </c>
      <c r="C105" s="4" t="n">
        <v>2736.91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2751.1</v>
      </c>
      <c r="C106" s="4" t="n">
        <v>2733.26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2772.7</v>
      </c>
      <c r="C107" s="4" t="n">
        <v>2767.69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2800.9</v>
      </c>
      <c r="C108" s="4" t="n">
        <v>2799.92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2707.1</v>
      </c>
      <c r="C109" s="4" t="n">
        <v>2730.02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2643.6</v>
      </c>
      <c r="C110" s="4" t="n">
        <v>2649.15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2626.9</v>
      </c>
      <c r="C111" s="4" t="n">
        <v>2584.76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2761.4</v>
      </c>
      <c r="C112" s="4" t="n">
        <v>2724.14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2751.6</v>
      </c>
      <c r="C113" s="4" t="n">
        <v>2764.75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2768.9</v>
      </c>
      <c r="C114" s="4" t="n">
        <v>2721.95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2860.6</v>
      </c>
      <c r="C115" s="4" t="n">
        <v>2850.59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2837.4</v>
      </c>
      <c r="C116" s="4" t="n">
        <v>2857.48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2850.6</v>
      </c>
      <c r="C117" s="4" t="n">
        <v>2831.34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2797</v>
      </c>
      <c r="C118" s="4" t="n">
        <v>2829.24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2862.6</v>
      </c>
      <c r="C119" s="4" t="n">
        <v>2838.57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2973.6</v>
      </c>
      <c r="C120" s="4" t="n">
        <v>2940.95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46099</v>
      </c>
      <c r="B121" s="4" t="n">
        <v>2995.6</v>
      </c>
      <c r="C121" s="4" t="n">
        <v>2988.79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2895</v>
      </c>
      <c r="C122" s="4" t="n">
        <v>2932.91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2806.1</v>
      </c>
      <c r="C123" s="4" t="n">
        <v>2831.71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2714.4</v>
      </c>
      <c r="C124" s="4" t="n">
        <v>2719.32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2805.9</v>
      </c>
      <c r="C125" s="4" t="n">
        <v>2783.31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2890.2</v>
      </c>
      <c r="C126" s="4" t="n">
        <v>2860.8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2779.8</v>
      </c>
      <c r="C127" s="4" t="n">
        <v>2824.46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2683.5</v>
      </c>
      <c r="C128" s="4" t="n">
        <v>2711.18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2867.6</v>
      </c>
      <c r="C129" s="4" t="n">
        <v>2866.7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2851.4</v>
      </c>
      <c r="C130" s="50" t="n">
        <v>2813.8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2982.3</v>
      </c>
      <c r="C131" s="49" t="n">
        <v>2927.18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2950.8</v>
      </c>
      <c r="C132" s="4" t="n">
        <v>2952.65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3163.6</v>
      </c>
      <c r="C133" s="4" t="n">
        <v>3155.06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3257.4</v>
      </c>
      <c r="C134" s="4" t="n">
        <v>3225.04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3281.2</v>
      </c>
      <c r="C135" s="4" t="n">
        <v>3281.04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3303.6</v>
      </c>
      <c r="C136" s="4" t="n">
        <v>3297.81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3390.7</v>
      </c>
      <c r="C137" s="4" t="n">
        <v>3389.64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46128</v>
      </c>
      <c r="B138" s="4" t="n">
        <v>3446.7</v>
      </c>
      <c r="C138" s="4" t="n">
        <v>3438.43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3531.5</v>
      </c>
      <c r="C139" s="4" t="n">
        <v>3492.64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3470.7</v>
      </c>
      <c r="C140" s="4" t="n">
        <v>3508.1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3515.8</v>
      </c>
      <c r="C141" s="4" t="n">
        <v>3500.09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3499.2</v>
      </c>
      <c r="C142" s="4" t="n">
        <v>3510.37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3463</v>
      </c>
      <c r="C143" s="4" t="n">
        <v>3473.43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3446</v>
      </c>
      <c r="C144" s="4" t="n">
        <v>3437.8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69:C152">
    <cfRule type="expression" priority="1" dxfId="0">
      <formula>C69&gt;=B69</formula>
    </cfRule>
    <cfRule type="expression" priority="2" dxfId="1">
      <formula>B69&gt;=C69</formula>
    </cfRule>
  </conditionalFormatting>
  <conditionalFormatting sqref="B2:C68">
    <cfRule type="expression" priority="3" dxfId="0">
      <formula>C2&gt;B2</formula>
    </cfRule>
    <cfRule type="expression" priority="4" dxfId="1">
      <formula>B2&gt;C2</formula>
    </cfRule>
  </conditionalFormatting>
  <conditionalFormatting sqref="D2:V98 D100:V100 D103:V111 D120:V122 D126:V127 D133:V133 D135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57" customWidth="1" style="326" min="2" max="2"/>
    <col width="10.71" customWidth="1" style="326" min="3" max="3"/>
    <col width="9" customWidth="1" style="326" min="4" max="4"/>
    <col width="8.710000000000001" customWidth="1" style="326" min="5" max="22"/>
    <col width="7.86" customWidth="1" style="326" min="23" max="23"/>
    <col width="4.43" customWidth="1" style="326" min="24" max="24"/>
    <col width="17.14" customWidth="1" style="326" min="25" max="25"/>
  </cols>
  <sheetData>
    <row r="1" ht="14.25" customHeight="1" s="326">
      <c r="A1" s="52" t="inlineStr">
        <is>
          <t>DATE</t>
        </is>
      </c>
      <c r="B1" s="52" t="inlineStr">
        <is>
          <t>CDSL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 ht="14.25" customHeight="1" s="326">
      <c r="A2" s="280" t="n">
        <v>45901</v>
      </c>
      <c r="B2" s="34" t="n">
        <v>1476.9</v>
      </c>
      <c r="C2" s="34" t="n">
        <v>1463.49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 ht="14.25" customHeight="1" s="326">
      <c r="A3" s="280" t="n">
        <v>45902</v>
      </c>
      <c r="B3" s="34" t="n">
        <v>1508.9</v>
      </c>
      <c r="C3" s="34" t="n">
        <v>1511.07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 ht="14.25" customHeight="1" s="326">
      <c r="A4" s="280" t="n">
        <v>45903</v>
      </c>
      <c r="B4" s="34" t="n">
        <v>1518.6</v>
      </c>
      <c r="C4" s="34" t="n">
        <v>1516.78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 ht="14.25" customHeight="1" s="326">
      <c r="A5" s="280" t="n">
        <v>45904</v>
      </c>
      <c r="B5" s="34" t="n">
        <v>1512.2</v>
      </c>
      <c r="C5" s="34" t="n">
        <v>1515.2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 ht="14.25" customHeight="1" s="326">
      <c r="A6" s="280" t="n">
        <v>45905</v>
      </c>
      <c r="B6" s="34" t="n">
        <v>1523.4</v>
      </c>
      <c r="C6" s="34" t="n">
        <v>1527.59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 ht="14.25" customHeight="1" s="326">
      <c r="A7" s="280" t="n">
        <v>45908</v>
      </c>
      <c r="B7" s="34" t="n">
        <v>1559.1</v>
      </c>
      <c r="C7" s="34" t="n">
        <v>1553.67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 ht="14.25" customHeight="1" s="326">
      <c r="A8" s="280" t="n">
        <v>45909</v>
      </c>
      <c r="B8" s="34" t="n">
        <v>1554.4</v>
      </c>
      <c r="C8" s="34" t="n">
        <v>1557.48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 ht="14.25" customHeight="1" s="326">
      <c r="A9" s="280" t="n">
        <v>45910</v>
      </c>
      <c r="B9" s="34" t="n">
        <v>1549.4</v>
      </c>
      <c r="C9" s="34" t="n">
        <v>1551.41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4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 ht="14.25" customHeight="1" s="326">
      <c r="A10" s="280" t="n">
        <v>45911</v>
      </c>
      <c r="B10" s="34" t="n">
        <v>1532.2</v>
      </c>
      <c r="C10" s="34" t="n">
        <v>1540.86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4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 ht="14.25" customHeight="1" s="326">
      <c r="A11" s="280" t="n">
        <v>45912</v>
      </c>
      <c r="B11" s="34" t="n">
        <v>1550</v>
      </c>
      <c r="C11" s="34" t="n">
        <v>1549.25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4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 ht="14.25" customHeight="1" s="326">
      <c r="A12" s="280" t="n">
        <v>45915</v>
      </c>
      <c r="B12" s="34" t="n">
        <v>1553.6</v>
      </c>
      <c r="C12" s="34" t="n">
        <v>1556.14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4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 ht="14.25" customHeight="1" s="326">
      <c r="A13" s="280" t="n">
        <v>45916</v>
      </c>
      <c r="B13" s="34" t="n">
        <v>1549.4</v>
      </c>
      <c r="C13" s="34" t="n">
        <v>1547.88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4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 ht="14.25" customHeight="1" s="326">
      <c r="A14" s="280" t="n">
        <v>45917</v>
      </c>
      <c r="B14" s="34" t="n">
        <v>1568.9</v>
      </c>
      <c r="C14" s="34" t="n">
        <v>1567.57</v>
      </c>
      <c r="D14" s="214">
        <f>SUM(C13:C14)/2</f>
        <v/>
      </c>
      <c r="E14" s="214">
        <f>SUM(C12:C14)/3</f>
        <v/>
      </c>
      <c r="F14" s="214">
        <f>SUM(C11:C14)/4</f>
        <v/>
      </c>
      <c r="G14" s="214">
        <f>SUM(C10:C14)/5</f>
        <v/>
      </c>
      <c r="H14" s="214">
        <f>SUM(C9:C14)/6</f>
        <v/>
      </c>
      <c r="I14" s="214">
        <f>SUM(C8:C14)/7</f>
        <v/>
      </c>
      <c r="J14" s="214">
        <f>SUM(C7:C14)/8</f>
        <v/>
      </c>
      <c r="K14" s="214">
        <f>SUM(C6:C14)/9</f>
        <v/>
      </c>
      <c r="L14" s="214">
        <f>SUM(C5:C14)/10</f>
        <v/>
      </c>
      <c r="M14" s="214">
        <f>SUM(C4:C14)/11</f>
        <v/>
      </c>
      <c r="N14" s="214">
        <f>SUM(C3:C14)/12</f>
        <v/>
      </c>
      <c r="O14" s="214">
        <f>SUM(C2:C14)/13</f>
        <v/>
      </c>
      <c r="P14" s="214" t="n"/>
      <c r="Q14" s="214" t="n"/>
      <c r="R14" s="214" t="n"/>
      <c r="S14" s="214" t="n"/>
      <c r="T14" s="214" t="n"/>
      <c r="U14" s="214" t="n"/>
      <c r="V14" s="214" t="n"/>
    </row>
    <row r="15" ht="14.25" customHeight="1" s="326">
      <c r="A15" s="280" t="n">
        <v>45918</v>
      </c>
      <c r="B15" s="34" t="n">
        <v>1588.3</v>
      </c>
      <c r="C15" s="34" t="n">
        <v>1602.08</v>
      </c>
      <c r="D15" s="214">
        <f>SUM(C14:C15)/2</f>
        <v/>
      </c>
      <c r="E15" s="214">
        <f>SUM(C13:C15)/3</f>
        <v/>
      </c>
      <c r="F15" s="214">
        <f>SUM(C12:C15)/4</f>
        <v/>
      </c>
      <c r="G15" s="214">
        <f>SUM(C11:C15)/5</f>
        <v/>
      </c>
      <c r="H15" s="214">
        <f>SUM(C10:C15)/6</f>
        <v/>
      </c>
      <c r="I15" s="214">
        <f>SUM(C9:C15)/7</f>
        <v/>
      </c>
      <c r="J15" s="214">
        <f>SUM(C8:C15)/8</f>
        <v/>
      </c>
      <c r="K15" s="214">
        <f>SUM(C7:C15)/9</f>
        <v/>
      </c>
      <c r="L15" s="214">
        <f>SUM(C6:C15)/10</f>
        <v/>
      </c>
      <c r="M15" s="214">
        <f>SUM(C5:C15)/11</f>
        <v/>
      </c>
      <c r="N15" s="214">
        <f>SUM(C4:C15)/12</f>
        <v/>
      </c>
      <c r="O15" s="214">
        <f>SUM(C3:C15)/13</f>
        <v/>
      </c>
      <c r="P15" s="214">
        <f>SUM(C2:C15)/14</f>
        <v/>
      </c>
      <c r="Q15" s="214" t="n"/>
      <c r="R15" s="214" t="n"/>
      <c r="S15" s="214" t="n"/>
      <c r="T15" s="214" t="n"/>
      <c r="U15" s="214" t="n"/>
      <c r="V15" s="214" t="n"/>
    </row>
    <row r="16" ht="14.25" customHeight="1" s="326">
      <c r="A16" s="280" t="n">
        <v>45919</v>
      </c>
      <c r="B16" s="34" t="n">
        <v>1582</v>
      </c>
      <c r="C16" s="34" t="n">
        <v>1589.22</v>
      </c>
      <c r="D16" s="214">
        <f>SUM(C15:C16)/2</f>
        <v/>
      </c>
      <c r="E16" s="214">
        <f>SUM(C14:C16)/3</f>
        <v/>
      </c>
      <c r="F16" s="214">
        <f>SUM(C13:C16)/4</f>
        <v/>
      </c>
      <c r="G16" s="214">
        <f>SUM(C12:C16)/5</f>
        <v/>
      </c>
      <c r="H16" s="214">
        <f>SUM(C11:C16)/6</f>
        <v/>
      </c>
      <c r="I16" s="214">
        <f>SUM(C10:C16)/7</f>
        <v/>
      </c>
      <c r="J16" s="214">
        <f>SUM(C9:C16)/8</f>
        <v/>
      </c>
      <c r="K16" s="214">
        <f>SUM(C8:C16)/9</f>
        <v/>
      </c>
      <c r="L16" s="214">
        <f>SUM(C7:C16)/10</f>
        <v/>
      </c>
      <c r="M16" s="214">
        <f>SUM(C6:C16)/11</f>
        <v/>
      </c>
      <c r="N16" s="214">
        <f>SUM(C5:C16)/12</f>
        <v/>
      </c>
      <c r="O16" s="214">
        <f>SUM(C4:C16)/13</f>
        <v/>
      </c>
      <c r="P16" s="214">
        <f>SUM(C3:C16)/14</f>
        <v/>
      </c>
      <c r="Q16" s="214">
        <f>SUM(C2:C16)/15</f>
        <v/>
      </c>
      <c r="R16" s="214" t="n"/>
      <c r="S16" s="214" t="n"/>
      <c r="T16" s="214" t="n"/>
      <c r="U16" s="214" t="n"/>
      <c r="V16" s="214" t="n"/>
    </row>
    <row r="17" ht="14.25" customHeight="1" s="326">
      <c r="A17" s="280" t="n">
        <v>45922</v>
      </c>
      <c r="B17" s="34" t="n">
        <v>1558.5</v>
      </c>
      <c r="C17" s="34" t="n">
        <v>1568.56</v>
      </c>
      <c r="D17" s="214">
        <f>SUM(C16:C17)/2</f>
        <v/>
      </c>
      <c r="E17" s="214">
        <f>SUM(C15:C17)/3</f>
        <v/>
      </c>
      <c r="F17" s="214">
        <f>SUM(C14:C17)/4</f>
        <v/>
      </c>
      <c r="G17" s="214">
        <f>SUM(C13:C17)/5</f>
        <v/>
      </c>
      <c r="H17" s="214">
        <f>SUM(C12:C17)/6</f>
        <v/>
      </c>
      <c r="I17" s="214">
        <f>SUM(C11:C17)/7</f>
        <v/>
      </c>
      <c r="J17" s="214">
        <f>SUM(C10:C17)/8</f>
        <v/>
      </c>
      <c r="K17" s="214">
        <f>SUM(C9:C17)/9</f>
        <v/>
      </c>
      <c r="L17" s="214">
        <f>SUM(C8:C17)/10</f>
        <v/>
      </c>
      <c r="M17" s="214">
        <f>SUM(C7:C17)/11</f>
        <v/>
      </c>
      <c r="N17" s="214">
        <f>SUM(C6:C17)/12</f>
        <v/>
      </c>
      <c r="O17" s="214">
        <f>SUM(C5:C17)/13</f>
        <v/>
      </c>
      <c r="P17" s="214">
        <f>SUM(C4:C17)/14</f>
        <v/>
      </c>
      <c r="Q17" s="214">
        <f>SUM(C3:C17)/15</f>
        <v/>
      </c>
      <c r="R17" s="214">
        <f>SUM(C2:C17)/16</f>
        <v/>
      </c>
      <c r="S17" s="214" t="n"/>
      <c r="T17" s="214" t="n"/>
      <c r="U17" s="214" t="n"/>
      <c r="V17" s="214" t="n"/>
    </row>
    <row r="18" ht="14.25" customHeight="1" s="326">
      <c r="A18" s="280" t="n">
        <v>45923</v>
      </c>
      <c r="B18" s="34" t="n">
        <v>1546.6</v>
      </c>
      <c r="C18" s="34" t="n">
        <v>1542.42</v>
      </c>
      <c r="D18" s="214">
        <f>SUM(C17:C18)/2</f>
        <v/>
      </c>
      <c r="E18" s="214">
        <f>SUM(C16:C18)/3</f>
        <v/>
      </c>
      <c r="F18" s="214">
        <f>SUM(C15:C18)/4</f>
        <v/>
      </c>
      <c r="G18" s="214">
        <f>SUM(C14:C18)/5</f>
        <v/>
      </c>
      <c r="H18" s="214">
        <f>SUM(C13:C18)/6</f>
        <v/>
      </c>
      <c r="I18" s="214">
        <f>SUM(C12:C18)/7</f>
        <v/>
      </c>
      <c r="J18" s="214">
        <f>SUM(C11:C18)/8</f>
        <v/>
      </c>
      <c r="K18" s="214">
        <f>SUM(C10:C18)/9</f>
        <v/>
      </c>
      <c r="L18" s="214">
        <f>SUM(C9:C18)/10</f>
        <v/>
      </c>
      <c r="M18" s="214">
        <f>SUM(C8:C18)/11</f>
        <v/>
      </c>
      <c r="N18" s="214">
        <f>SUM(C7:C18)/12</f>
        <v/>
      </c>
      <c r="O18" s="214">
        <f>SUM(C6:C18)/13</f>
        <v/>
      </c>
      <c r="P18" s="214">
        <f>SUM(C5:C18)/14</f>
        <v/>
      </c>
      <c r="Q18" s="214">
        <f>SUM(C4:C18)/15</f>
        <v/>
      </c>
      <c r="R18" s="214">
        <f>SUM(C3:C18)/16</f>
        <v/>
      </c>
      <c r="S18" s="214">
        <f>SUM(C2:C18)/17</f>
        <v/>
      </c>
      <c r="T18" s="214" t="n"/>
      <c r="U18" s="214" t="n"/>
      <c r="V18" s="214" t="n"/>
    </row>
    <row r="19" ht="14.25" customHeight="1" s="326">
      <c r="A19" s="280" t="n">
        <v>45924</v>
      </c>
      <c r="B19" s="34" t="n">
        <v>1514</v>
      </c>
      <c r="C19" s="34" t="n">
        <v>1523.38</v>
      </c>
      <c r="D19" s="214">
        <f>SUM(C18:C19)/2</f>
        <v/>
      </c>
      <c r="E19" s="214">
        <f>SUM(C17:C19)/3</f>
        <v/>
      </c>
      <c r="F19" s="214">
        <f>SUM(C16:C19)/4</f>
        <v/>
      </c>
      <c r="G19" s="214">
        <f>SUM(C15:C19)/5</f>
        <v/>
      </c>
      <c r="H19" s="214">
        <f>SUM(C14:C19)/6</f>
        <v/>
      </c>
      <c r="I19" s="214">
        <f>SUM(C13:C19)/7</f>
        <v/>
      </c>
      <c r="J19" s="214">
        <f>SUM(C12:C19)/8</f>
        <v/>
      </c>
      <c r="K19" s="214">
        <f>SUM(C11:C19)/9</f>
        <v/>
      </c>
      <c r="L19" s="214">
        <f>SUM(C10:C19)/10</f>
        <v/>
      </c>
      <c r="M19" s="214">
        <f>SUM(C9:C19)/11</f>
        <v/>
      </c>
      <c r="N19" s="214">
        <f>SUM(C8:C19)/12</f>
        <v/>
      </c>
      <c r="O19" s="214">
        <f>SUM(C7:C19)/13</f>
        <v/>
      </c>
      <c r="P19" s="214">
        <f>SUM(C6:C19)/14</f>
        <v/>
      </c>
      <c r="Q19" s="214">
        <f>SUM(C5:C19)/15</f>
        <v/>
      </c>
      <c r="R19" s="214">
        <f>SUM(C4:C19)/16</f>
        <v/>
      </c>
      <c r="S19" s="214">
        <f>SUM(C3:C19)/17</f>
        <v/>
      </c>
      <c r="T19" s="214">
        <f>SUM(C2:C19)/18</f>
        <v/>
      </c>
      <c r="U19" s="214" t="n"/>
      <c r="V19" s="214" t="n"/>
    </row>
    <row r="20" ht="14.25" customHeight="1" s="326">
      <c r="A20" s="280" t="n">
        <v>45925</v>
      </c>
      <c r="B20" s="34" t="n">
        <v>1494.8</v>
      </c>
      <c r="C20" s="34" t="n">
        <v>1503.88</v>
      </c>
      <c r="D20" s="214">
        <f>SUM(C19:C20)/2</f>
        <v/>
      </c>
      <c r="E20" s="214">
        <f>SUM(C18:C20)/3</f>
        <v/>
      </c>
      <c r="F20" s="214">
        <f>SUM(C17:C20)/4</f>
        <v/>
      </c>
      <c r="G20" s="214">
        <f>SUM(C16:C20)/5</f>
        <v/>
      </c>
      <c r="H20" s="214">
        <f>SUM(C15:C20)/6</f>
        <v/>
      </c>
      <c r="I20" s="214">
        <f>SUM(C14:C20)/7</f>
        <v/>
      </c>
      <c r="J20" s="216">
        <f>SUM(C13:C20)/8</f>
        <v/>
      </c>
      <c r="K20" s="214">
        <f>SUM(C12:C20)/9</f>
        <v/>
      </c>
      <c r="L20" s="214">
        <f>SUM(C11:C20)/10</f>
        <v/>
      </c>
      <c r="M20" s="214">
        <f>SUM(C10:C20)/11</f>
        <v/>
      </c>
      <c r="N20" s="214">
        <f>SUM(C9:C20)/12</f>
        <v/>
      </c>
      <c r="O20" s="214">
        <f>SUM(C8:C20)/13</f>
        <v/>
      </c>
      <c r="P20" s="214">
        <f>SUM(C7:C20)/14</f>
        <v/>
      </c>
      <c r="Q20" s="214">
        <f>SUM(C6:C20)/15</f>
        <v/>
      </c>
      <c r="R20" s="214">
        <f>SUM(C5:C20)/16</f>
        <v/>
      </c>
      <c r="S20" s="214">
        <f>SUM(C4:C20)/17</f>
        <v/>
      </c>
      <c r="T20" s="214">
        <f>SUM(C3:C20)/18</f>
        <v/>
      </c>
      <c r="U20" s="214">
        <f>SUM(C2:C20)/19</f>
        <v/>
      </c>
      <c r="V20" s="214" t="n"/>
    </row>
    <row r="21" ht="14.25" customHeight="1" s="326">
      <c r="A21" s="280" t="n">
        <v>45926</v>
      </c>
      <c r="B21" s="34" t="n">
        <v>1467.7</v>
      </c>
      <c r="C21" s="34" t="n">
        <v>1479.23</v>
      </c>
      <c r="D21" s="214">
        <f>SUM(C20:C21)/2</f>
        <v/>
      </c>
      <c r="E21" s="214">
        <f>SUM(C19:C21)/3</f>
        <v/>
      </c>
      <c r="F21" s="214">
        <f>SUM(C18:C21)/4</f>
        <v/>
      </c>
      <c r="G21" s="214">
        <f>SUM(C17:C21)/5</f>
        <v/>
      </c>
      <c r="H21" s="214">
        <f>SUM(C16:C21)/6</f>
        <v/>
      </c>
      <c r="I21" s="214">
        <f>SUM(C15:C21)/7</f>
        <v/>
      </c>
      <c r="J21" s="216">
        <f>SUM(C14:C21)/8</f>
        <v/>
      </c>
      <c r="K21" s="214">
        <f>SUM(C13:C21)/9</f>
        <v/>
      </c>
      <c r="L21" s="214">
        <f>SUM(C12:C21)/10</f>
        <v/>
      </c>
      <c r="M21" s="214">
        <f>SUM(C11:C21)/11</f>
        <v/>
      </c>
      <c r="N21" s="214">
        <f>SUM(C10:C21)/12</f>
        <v/>
      </c>
      <c r="O21" s="214">
        <f>SUM(C9:C21)/13</f>
        <v/>
      </c>
      <c r="P21" s="214">
        <f>SUM(C8:C21)/14</f>
        <v/>
      </c>
      <c r="Q21" s="214">
        <f>SUM(C7:C21)/15</f>
        <v/>
      </c>
      <c r="R21" s="214">
        <f>SUM(C6:C21)/16</f>
        <v/>
      </c>
      <c r="S21" s="214">
        <f>SUM(C5:C21)/17</f>
        <v/>
      </c>
      <c r="T21" s="214">
        <f>SUM(C4:C21)/18</f>
        <v/>
      </c>
      <c r="U21" s="214">
        <f>SUM(C3:C21)/19</f>
        <v/>
      </c>
      <c r="V21" s="214">
        <f>SUM(C2:C21)/20</f>
        <v/>
      </c>
    </row>
    <row r="22" ht="14.25" customHeight="1" s="326">
      <c r="A22" s="280" t="n">
        <v>45929</v>
      </c>
      <c r="B22" s="34" t="n">
        <v>1475</v>
      </c>
      <c r="C22" s="34" t="n">
        <v>1481.48</v>
      </c>
      <c r="D22" s="214">
        <f>SUM(C21:C22)/2</f>
        <v/>
      </c>
      <c r="E22" s="214">
        <f>SUM(C20:C22)/3</f>
        <v/>
      </c>
      <c r="F22" s="214">
        <f>SUM(C19:C22)/4</f>
        <v/>
      </c>
      <c r="G22" s="214">
        <f>SUM(C18:C22)/5</f>
        <v/>
      </c>
      <c r="H22" s="214">
        <f>SUM(C17:C22)/6</f>
        <v/>
      </c>
      <c r="I22" s="214">
        <f>SUM(C16:C22)/7</f>
        <v/>
      </c>
      <c r="J22" s="216">
        <f>SUM(C15:C22)/8</f>
        <v/>
      </c>
      <c r="K22" s="214">
        <f>SUM(C14:C22)/9</f>
        <v/>
      </c>
      <c r="L22" s="214">
        <f>SUM(C13:C22)/10</f>
        <v/>
      </c>
      <c r="M22" s="214">
        <f>SUM(C12:C22)/11</f>
        <v/>
      </c>
      <c r="N22" s="214">
        <f>SUM(C11:C22)/12</f>
        <v/>
      </c>
      <c r="O22" s="214">
        <f>SUM(C10:C22)/13</f>
        <v/>
      </c>
      <c r="P22" s="214">
        <f>SUM(C9:C22)/14</f>
        <v/>
      </c>
      <c r="Q22" s="214">
        <f>SUM(C8:C22)/15</f>
        <v/>
      </c>
      <c r="R22" s="214">
        <f>SUM(C7:C22)/16</f>
        <v/>
      </c>
      <c r="S22" s="214">
        <f>SUM(C6:C22)/17</f>
        <v/>
      </c>
      <c r="T22" s="214">
        <f>SUM(C5:C22)/18</f>
        <v/>
      </c>
      <c r="U22" s="214">
        <f>SUM(C4:C22)/19</f>
        <v/>
      </c>
      <c r="V22" s="214">
        <f>SUM(C3:C22)/20</f>
        <v/>
      </c>
    </row>
    <row r="23" ht="14.25" customHeight="1" s="326">
      <c r="A23" s="280" t="n">
        <v>45930</v>
      </c>
      <c r="B23" s="34" t="n">
        <v>1458.6</v>
      </c>
      <c r="C23" s="34" t="n">
        <v>1462.84</v>
      </c>
      <c r="D23" s="214">
        <f>SUM(C22:C23)/2</f>
        <v/>
      </c>
      <c r="E23" s="214">
        <f>SUM(C21:C23)/3</f>
        <v/>
      </c>
      <c r="F23" s="214">
        <f>SUM(C20:C23)/4</f>
        <v/>
      </c>
      <c r="G23" s="214">
        <f>SUM(C19:C23)/5</f>
        <v/>
      </c>
      <c r="H23" s="214">
        <f>SUM(C18:C23)/6</f>
        <v/>
      </c>
      <c r="I23" s="214">
        <f>SUM(C17:C23)/7</f>
        <v/>
      </c>
      <c r="J23" s="216">
        <f>SUM(C16:C23)/8</f>
        <v/>
      </c>
      <c r="K23" s="214">
        <f>SUM(C15:C23)/9</f>
        <v/>
      </c>
      <c r="L23" s="214">
        <f>SUM(C14:C23)/10</f>
        <v/>
      </c>
      <c r="M23" s="214">
        <f>SUM(C13:C23)/11</f>
        <v/>
      </c>
      <c r="N23" s="214">
        <f>SUM(C12:C23)/12</f>
        <v/>
      </c>
      <c r="O23" s="214">
        <f>SUM(C11:C23)/13</f>
        <v/>
      </c>
      <c r="P23" s="214">
        <f>SUM(C10:C23)/14</f>
        <v/>
      </c>
      <c r="Q23" s="214">
        <f>SUM(C9:C23)/15</f>
        <v/>
      </c>
      <c r="R23" s="214">
        <f>SUM(C8:C23)/16</f>
        <v/>
      </c>
      <c r="S23" s="214">
        <f>SUM(C7:C23)/17</f>
        <v/>
      </c>
      <c r="T23" s="214">
        <f>SUM(C6:C23)/18</f>
        <v/>
      </c>
      <c r="U23" s="214">
        <f>SUM(C5:C23)/19</f>
        <v/>
      </c>
      <c r="V23" s="214">
        <f>SUM(C4:C23)/20</f>
        <v/>
      </c>
    </row>
    <row r="24" ht="14.25" customHeight="1" s="326">
      <c r="A24" s="280" t="n">
        <v>45931</v>
      </c>
      <c r="B24" s="34" t="n">
        <v>1475.5</v>
      </c>
      <c r="C24" s="34" t="n">
        <v>1470.91</v>
      </c>
      <c r="D24" s="214">
        <f>SUM(C23:C24)/2</f>
        <v/>
      </c>
      <c r="E24" s="214">
        <f>SUM(C22:C24)/3</f>
        <v/>
      </c>
      <c r="F24" s="214">
        <f>SUM(C21:C24)/4</f>
        <v/>
      </c>
      <c r="G24" s="214">
        <f>SUM(C20:C24)/5</f>
        <v/>
      </c>
      <c r="H24" s="214">
        <f>SUM(C19:C24)/6</f>
        <v/>
      </c>
      <c r="I24" s="214">
        <f>SUM(C18:C24)/7</f>
        <v/>
      </c>
      <c r="J24" s="216">
        <f>SUM(C17:C24)/8</f>
        <v/>
      </c>
      <c r="K24" s="214">
        <f>SUM(C16:C24)/9</f>
        <v/>
      </c>
      <c r="L24" s="214">
        <f>SUM(C15:C24)/10</f>
        <v/>
      </c>
      <c r="M24" s="214">
        <f>SUM(C14:C24)/11</f>
        <v/>
      </c>
      <c r="N24" s="214">
        <f>SUM(C13:C24)/12</f>
        <v/>
      </c>
      <c r="O24" s="214">
        <f>SUM(C12:C24)/13</f>
        <v/>
      </c>
      <c r="P24" s="214">
        <f>SUM(C11:C24)/14</f>
        <v/>
      </c>
      <c r="Q24" s="214">
        <f>SUM(C10:C24)/15</f>
        <v/>
      </c>
      <c r="R24" s="214">
        <f>SUM(C9:C24)/16</f>
        <v/>
      </c>
      <c r="S24" s="214">
        <f>SUM(C8:C24)/17</f>
        <v/>
      </c>
      <c r="T24" s="214">
        <f>SUM(C7:C24)/18</f>
        <v/>
      </c>
      <c r="U24" s="214">
        <f>SUM(C6:C24)/19</f>
        <v/>
      </c>
      <c r="V24" s="214">
        <f>SUM(C5:C24)/20</f>
        <v/>
      </c>
    </row>
    <row r="25" ht="14.25" customHeight="1" s="326">
      <c r="A25" s="280" t="n">
        <v>45933</v>
      </c>
      <c r="B25" s="34" t="n">
        <v>1490.1</v>
      </c>
      <c r="C25" s="34" t="n">
        <v>1485.49</v>
      </c>
      <c r="D25" s="214">
        <f>SUM(C24:C25)/2</f>
        <v/>
      </c>
      <c r="E25" s="214">
        <f>SUM(C23:C25)/3</f>
        <v/>
      </c>
      <c r="F25" s="214">
        <f>SUM(C22:C25)/4</f>
        <v/>
      </c>
      <c r="G25" s="214">
        <f>SUM(C21:C25)/5</f>
        <v/>
      </c>
      <c r="H25" s="214">
        <f>SUM(C20:C25)/6</f>
        <v/>
      </c>
      <c r="I25" s="214">
        <f>SUM(C19:C25)/7</f>
        <v/>
      </c>
      <c r="J25" s="216">
        <f>SUM(C18:C25)/8</f>
        <v/>
      </c>
      <c r="K25" s="214">
        <f>SUM(C17:C25)/9</f>
        <v/>
      </c>
      <c r="L25" s="214">
        <f>SUM(C16:C25)/10</f>
        <v/>
      </c>
      <c r="M25" s="214">
        <f>SUM(C15:C25)/11</f>
        <v/>
      </c>
      <c r="N25" s="214">
        <f>SUM(C14:C25)/12</f>
        <v/>
      </c>
      <c r="O25" s="214">
        <f>SUM(C13:C25)/13</f>
        <v/>
      </c>
      <c r="P25" s="214">
        <f>SUM(C12:C25)/14</f>
        <v/>
      </c>
      <c r="Q25" s="214">
        <f>SUM(C11:C25)/15</f>
        <v/>
      </c>
      <c r="R25" s="214">
        <f>SUM(C10:C25)/16</f>
        <v/>
      </c>
      <c r="S25" s="214">
        <f>SUM(C9:C25)/17</f>
        <v/>
      </c>
      <c r="T25" s="214">
        <f>SUM(C8:C25)/18</f>
        <v/>
      </c>
      <c r="U25" s="214">
        <f>SUM(C7:C25)/19</f>
        <v/>
      </c>
      <c r="V25" s="214">
        <f>SUM(C6:C25)/20</f>
        <v/>
      </c>
    </row>
    <row r="26" ht="14.25" customHeight="1" s="326">
      <c r="A26" s="280" t="n">
        <v>45936</v>
      </c>
      <c r="B26" s="34" t="n">
        <v>1524.9</v>
      </c>
      <c r="C26" s="34" t="n">
        <v>1511.47</v>
      </c>
      <c r="D26" s="214">
        <f>SUM(C25:C26)/2</f>
        <v/>
      </c>
      <c r="E26" s="214">
        <f>SUM(C24:C26)/3</f>
        <v/>
      </c>
      <c r="F26" s="214">
        <f>SUM(C23:C26)/4</f>
        <v/>
      </c>
      <c r="G26" s="214">
        <f>SUM(C22:C26)/5</f>
        <v/>
      </c>
      <c r="H26" s="214">
        <f>SUM(C21:C26)/6</f>
        <v/>
      </c>
      <c r="I26" s="214">
        <f>SUM(C20:C26)/7</f>
        <v/>
      </c>
      <c r="J26" s="216">
        <f>SUM(C19:C26)/8</f>
        <v/>
      </c>
      <c r="K26" s="214">
        <f>SUM(C18:C26)/9</f>
        <v/>
      </c>
      <c r="L26" s="214">
        <f>SUM(C17:C26)/10</f>
        <v/>
      </c>
      <c r="M26" s="214">
        <f>SUM(C16:C26)/11</f>
        <v/>
      </c>
      <c r="N26" s="214">
        <f>SUM(C15:C26)/12</f>
        <v/>
      </c>
      <c r="O26" s="214">
        <f>SUM(C14:C26)/13</f>
        <v/>
      </c>
      <c r="P26" s="214">
        <f>SUM(C13:C26)/14</f>
        <v/>
      </c>
      <c r="Q26" s="214">
        <f>SUM(C12:C26)/15</f>
        <v/>
      </c>
      <c r="R26" s="214">
        <f>SUM(C11:C26)/16</f>
        <v/>
      </c>
      <c r="S26" s="214">
        <f>SUM(C10:C26)/17</f>
        <v/>
      </c>
      <c r="T26" s="214">
        <f>SUM(C9:C26)/18</f>
        <v/>
      </c>
      <c r="U26" s="214">
        <f>SUM(C8:C26)/19</f>
        <v/>
      </c>
      <c r="V26" s="214">
        <f>SUM(C7:C26)/20</f>
        <v/>
      </c>
    </row>
    <row r="27" ht="14.25" customHeight="1" s="326">
      <c r="A27" s="280" t="n">
        <v>45937</v>
      </c>
      <c r="B27" s="34" t="n">
        <v>1562.8</v>
      </c>
      <c r="C27" s="34" t="n">
        <v>1569.55</v>
      </c>
      <c r="D27" s="214">
        <f>SUM(C26:C27)/2</f>
        <v/>
      </c>
      <c r="E27" s="214">
        <f>SUM(C25:C27)/3</f>
        <v/>
      </c>
      <c r="F27" s="214">
        <f>SUM(C24:C27)/4</f>
        <v/>
      </c>
      <c r="G27" s="214">
        <f>SUM(C23:C27)/5</f>
        <v/>
      </c>
      <c r="H27" s="214">
        <f>SUM(C22:C27)/6</f>
        <v/>
      </c>
      <c r="I27" s="214">
        <f>SUM(C21:C27)/7</f>
        <v/>
      </c>
      <c r="J27" s="216">
        <f>SUM(C20:C27)/8</f>
        <v/>
      </c>
      <c r="K27" s="214">
        <f>SUM(C19:C27)/9</f>
        <v/>
      </c>
      <c r="L27" s="214">
        <f>SUM(C18:C27)/10</f>
        <v/>
      </c>
      <c r="M27" s="214">
        <f>SUM(C17:C27)/11</f>
        <v/>
      </c>
      <c r="N27" s="214">
        <f>SUM(C16:C27)/12</f>
        <v/>
      </c>
      <c r="O27" s="214">
        <f>SUM(C15:C27)/13</f>
        <v/>
      </c>
      <c r="P27" s="214">
        <f>SUM(C14:C27)/14</f>
        <v/>
      </c>
      <c r="Q27" s="214">
        <f>SUM(C13:C27)/15</f>
        <v/>
      </c>
      <c r="R27" s="214">
        <f>SUM(C12:C27)/16</f>
        <v/>
      </c>
      <c r="S27" s="214">
        <f>SUM(C11:C27)/17</f>
        <v/>
      </c>
      <c r="T27" s="214">
        <f>SUM(C10:C27)/18</f>
        <v/>
      </c>
      <c r="U27" s="214">
        <f>SUM(C9:C27)/19</f>
        <v/>
      </c>
      <c r="V27" s="214">
        <f>SUM(C8:C27)/20</f>
        <v/>
      </c>
    </row>
    <row r="28" ht="14.25" customHeight="1" s="326">
      <c r="A28" s="280" t="n">
        <v>45938</v>
      </c>
      <c r="B28" s="34" t="n">
        <v>1539.7</v>
      </c>
      <c r="C28" s="34" t="n">
        <v>1548.17</v>
      </c>
      <c r="D28" s="214">
        <f>SUM(C27:C28)/2</f>
        <v/>
      </c>
      <c r="E28" s="214">
        <f>SUM(C26:C28)/3</f>
        <v/>
      </c>
      <c r="F28" s="214">
        <f>SUM(C25:C28)/4</f>
        <v/>
      </c>
      <c r="G28" s="214">
        <f>SUM(C24:C28)/5</f>
        <v/>
      </c>
      <c r="H28" s="214">
        <f>SUM(C23:C28)/6</f>
        <v/>
      </c>
      <c r="I28" s="214">
        <f>SUM(C22:C28)/7</f>
        <v/>
      </c>
      <c r="J28" s="216">
        <f>SUM(C21:C28)/8</f>
        <v/>
      </c>
      <c r="K28" s="214">
        <f>SUM(C20:C28)/9</f>
        <v/>
      </c>
      <c r="L28" s="214">
        <f>SUM(C19:C28)/10</f>
        <v/>
      </c>
      <c r="M28" s="214">
        <f>SUM(C18:C28)/11</f>
        <v/>
      </c>
      <c r="N28" s="214">
        <f>SUM(C17:C28)/12</f>
        <v/>
      </c>
      <c r="O28" s="214">
        <f>SUM(C16:C28)/13</f>
        <v/>
      </c>
      <c r="P28" s="214">
        <f>SUM(C15:C28)/14</f>
        <v/>
      </c>
      <c r="Q28" s="214">
        <f>SUM(C14:C28)/15</f>
        <v/>
      </c>
      <c r="R28" s="214">
        <f>SUM(C13:C28)/16</f>
        <v/>
      </c>
      <c r="S28" s="214">
        <f>SUM(C12:C28)/17</f>
        <v/>
      </c>
      <c r="T28" s="214">
        <f>SUM(C11:C28)/18</f>
        <v/>
      </c>
      <c r="U28" s="214">
        <f>SUM(C10:C28)/19</f>
        <v/>
      </c>
      <c r="V28" s="214">
        <f>SUM(C9:C28)/20</f>
        <v/>
      </c>
    </row>
    <row r="29" ht="14.25" customHeight="1" s="326">
      <c r="A29" s="280" t="n">
        <v>45939</v>
      </c>
      <c r="B29" s="34" t="n">
        <v>1558.6</v>
      </c>
      <c r="C29" s="34" t="n">
        <v>1550.51</v>
      </c>
      <c r="D29" s="214">
        <f>SUM(C28:C29)/2</f>
        <v/>
      </c>
      <c r="E29" s="214">
        <f>SUM(C27:C29)/3</f>
        <v/>
      </c>
      <c r="F29" s="214">
        <f>SUM(C26:C29)/4</f>
        <v/>
      </c>
      <c r="G29" s="214">
        <f>SUM(C25:C29)/5</f>
        <v/>
      </c>
      <c r="H29" s="214">
        <f>SUM(C24:C29)/6</f>
        <v/>
      </c>
      <c r="I29" s="214">
        <f>SUM(C23:C29)/7</f>
        <v/>
      </c>
      <c r="J29" s="216">
        <f>SUM(C22:C29)/8</f>
        <v/>
      </c>
      <c r="K29" s="214">
        <f>SUM(C21:C29)/9</f>
        <v/>
      </c>
      <c r="L29" s="214">
        <f>SUM(C20:C29)/10</f>
        <v/>
      </c>
      <c r="M29" s="214">
        <f>SUM(C19:C29)/11</f>
        <v/>
      </c>
      <c r="N29" s="214">
        <f>SUM(C18:C29)/12</f>
        <v/>
      </c>
      <c r="O29" s="214">
        <f>SUM(C17:C29)/13</f>
        <v/>
      </c>
      <c r="P29" s="214">
        <f>SUM(C16:C29)/14</f>
        <v/>
      </c>
      <c r="Q29" s="214">
        <f>SUM(C15:C29)/15</f>
        <v/>
      </c>
      <c r="R29" s="214">
        <f>SUM(C14:C29)/16</f>
        <v/>
      </c>
      <c r="S29" s="214">
        <f>SUM(C13:C29)/17</f>
        <v/>
      </c>
      <c r="T29" s="214">
        <f>SUM(C12:C29)/18</f>
        <v/>
      </c>
      <c r="U29" s="214">
        <f>SUM(C11:C29)/19</f>
        <v/>
      </c>
      <c r="V29" s="214">
        <f>SUM(C10:C29)/20</f>
        <v/>
      </c>
    </row>
    <row r="30" ht="14.25" customHeight="1" s="326">
      <c r="A30" s="280" t="n">
        <v>45940</v>
      </c>
      <c r="B30" s="34" t="n">
        <v>1605.3</v>
      </c>
      <c r="C30" s="34" t="n">
        <v>1591.58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 ht="14.25" customHeight="1" s="326">
      <c r="A31" s="280" t="n">
        <v>45943</v>
      </c>
      <c r="B31" s="34" t="n">
        <v>1619.4</v>
      </c>
      <c r="C31" s="34" t="n">
        <v>1612.38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 ht="14.25" customHeight="1" s="326">
      <c r="A32" s="280" t="n">
        <v>45944</v>
      </c>
      <c r="B32" s="34" t="n">
        <v>1606.5</v>
      </c>
      <c r="C32" s="34" t="n">
        <v>1626.84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 ht="14.25" customHeight="1" s="326">
      <c r="A33" s="280" t="n">
        <v>45945</v>
      </c>
      <c r="B33" s="34" t="n">
        <v>1622</v>
      </c>
      <c r="C33" s="34" t="n">
        <v>1622.58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 ht="14.25" customHeight="1" s="326">
      <c r="A34" s="280" t="n">
        <v>45946</v>
      </c>
      <c r="B34" s="34" t="n">
        <v>1620.3</v>
      </c>
      <c r="C34" s="34" t="n">
        <v>1625.04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 ht="14.25" customHeight="1" s="326">
      <c r="A35" s="280" t="n">
        <v>45947</v>
      </c>
      <c r="B35" s="34" t="n">
        <v>1611.3</v>
      </c>
      <c r="C35" s="34" t="n">
        <v>1625.09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 ht="14.25" customHeight="1" s="326">
      <c r="A36" s="280" t="n">
        <v>45950</v>
      </c>
      <c r="B36" s="4" t="n">
        <v>1599.8</v>
      </c>
      <c r="C36" s="4" t="n">
        <v>1607.73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 ht="14.25" customHeight="1" s="326">
      <c r="A37" s="280" t="n">
        <v>45951</v>
      </c>
      <c r="B37" s="4" t="n">
        <v>1604</v>
      </c>
      <c r="C37" s="4" t="n">
        <v>1605.67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 ht="14.25" customHeight="1" s="326">
      <c r="A38" s="280" t="n">
        <v>45953</v>
      </c>
      <c r="B38" s="4" t="n">
        <v>1600.3</v>
      </c>
      <c r="C38" s="4" t="n">
        <v>1611.68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 ht="14.25" customHeight="1" s="326">
      <c r="A39" s="280" t="n">
        <v>45954</v>
      </c>
      <c r="B39" s="4" t="n">
        <v>1590.2</v>
      </c>
      <c r="C39" s="4" t="n">
        <v>1598.6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 ht="14.25" customHeight="1" s="326">
      <c r="A40" s="280" t="n">
        <v>45957</v>
      </c>
      <c r="B40" s="4" t="n">
        <v>1636.5</v>
      </c>
      <c r="C40" s="4" t="n">
        <v>1624.14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 ht="14.25" customHeight="1" s="326">
      <c r="A41" s="280" t="n">
        <v>45958</v>
      </c>
      <c r="B41" s="4" t="n">
        <v>1632.8</v>
      </c>
      <c r="C41" s="4" t="n">
        <v>1635.95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 ht="14.25" customHeight="1" s="326">
      <c r="A42" s="280" t="n">
        <v>45959</v>
      </c>
      <c r="B42" s="4" t="n">
        <v>1616.4</v>
      </c>
      <c r="C42" s="4" t="n">
        <v>1609.82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 ht="14.25" customHeight="1" s="326">
      <c r="A43" s="280" t="n">
        <v>45960</v>
      </c>
      <c r="B43" s="4" t="n">
        <v>1614.7</v>
      </c>
      <c r="C43" s="4" t="n">
        <v>1615.35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 ht="14.25" customHeight="1" s="326">
      <c r="A44" s="280" t="n">
        <v>45961</v>
      </c>
      <c r="B44" s="4" t="n">
        <v>1587.2</v>
      </c>
      <c r="C44" s="4" t="n">
        <v>1592.17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 ht="14.25" customHeight="1" s="326">
      <c r="A45" s="280" t="n">
        <v>45964</v>
      </c>
      <c r="B45" s="4" t="n">
        <v>1593.4</v>
      </c>
      <c r="C45" s="4" t="n">
        <v>1597.18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 ht="14.25" customHeight="1" s="326">
      <c r="A46" s="280" t="n">
        <v>45965</v>
      </c>
      <c r="B46" s="4" t="n">
        <v>1539.1</v>
      </c>
      <c r="C46" s="4" t="n">
        <v>1550.22</v>
      </c>
      <c r="D46" s="84">
        <f>SUM(C45:C46)/2</f>
        <v/>
      </c>
      <c r="E46" s="74">
        <f>SUM(C44:C46)/3</f>
        <v/>
      </c>
      <c r="F46" s="95">
        <f>SUM(C43:C46)/4</f>
        <v/>
      </c>
      <c r="G46" s="217">
        <f>SUM(C42:C46)/5</f>
        <v/>
      </c>
      <c r="H46" s="79">
        <f>SUM(C41:C46)/6</f>
        <v/>
      </c>
      <c r="I46" s="80">
        <f>SUM(C40:C46)/7</f>
        <v/>
      </c>
      <c r="J46" s="86">
        <f>SUM(C39:C46)/8</f>
        <v/>
      </c>
      <c r="K46" s="82">
        <f>SUM(C38:C46)/9</f>
        <v/>
      </c>
      <c r="L46" s="88">
        <f>SUM(C37:C46)/10</f>
        <v/>
      </c>
      <c r="M46" s="73">
        <f>SUM(C36:C46)/11</f>
        <v/>
      </c>
      <c r="N46" s="59">
        <f>SUM(C35:C46)/12</f>
        <v/>
      </c>
      <c r="O46" s="61">
        <f>SUM(C34:C46)/13</f>
        <v/>
      </c>
      <c r="P46" s="200">
        <f>SUM(C33:C46)/14</f>
        <v/>
      </c>
      <c r="Q46" s="198">
        <f>SUM(C32:C46)/15</f>
        <v/>
      </c>
      <c r="R46" s="208">
        <f>SUM(C31:C46)/16</f>
        <v/>
      </c>
      <c r="S46" s="194">
        <f>SUM(C30:C46)/17</f>
        <v/>
      </c>
      <c r="T46" s="218">
        <f>SUM(C29:C46)/18</f>
        <v/>
      </c>
      <c r="U46" s="219">
        <f>SUM(C28:C46)/19</f>
        <v/>
      </c>
      <c r="V46" s="220">
        <f>SUM(C27:C46)/20</f>
        <v/>
      </c>
    </row>
    <row r="47" ht="14.25" customHeight="1" s="326">
      <c r="A47" s="280" t="n">
        <v>45967</v>
      </c>
      <c r="B47" s="4" t="n">
        <v>1532.9</v>
      </c>
      <c r="C47" s="4" t="n">
        <v>1527.74</v>
      </c>
      <c r="D47" s="62">
        <f>SUM(C46:C47)/2</f>
        <v/>
      </c>
      <c r="E47" s="73">
        <f>SUM(C45:C47)/3</f>
        <v/>
      </c>
      <c r="F47" s="57">
        <f>SUM(C44:C47)/4</f>
        <v/>
      </c>
      <c r="G47" s="56">
        <f>SUM(C43:C47)/5</f>
        <v/>
      </c>
      <c r="H47" s="86">
        <f>SUM(C42:C47)/6</f>
        <v/>
      </c>
      <c r="I47" s="56">
        <f>SUM(C41:C47)/7</f>
        <v/>
      </c>
      <c r="J47" s="205">
        <f>SUM(C40:C47)/8</f>
        <v/>
      </c>
      <c r="K47" s="56">
        <f>SUM(C39:C47)/9</f>
        <v/>
      </c>
      <c r="L47" s="55">
        <f>SUM(C38:C47)/10</f>
        <v/>
      </c>
      <c r="M47" s="86">
        <f>SUM(C37:C47)/11</f>
        <v/>
      </c>
      <c r="N47" s="72">
        <f>SUM(C36:C47)/12</f>
        <v/>
      </c>
      <c r="O47" s="57">
        <f>SUM(C35:C47)/13</f>
        <v/>
      </c>
      <c r="P47" s="64">
        <f>SUM(C34:C47)/14</f>
        <v/>
      </c>
      <c r="Q47" s="59">
        <f>SUM(C33:C47)/15</f>
        <v/>
      </c>
      <c r="R47" s="61">
        <f>SUM(C32:C47)/16</f>
        <v/>
      </c>
      <c r="S47" s="199">
        <f>SUM(C31:C47)/17</f>
        <v/>
      </c>
      <c r="T47" s="221">
        <f>SUM(C30:C47)/18</f>
        <v/>
      </c>
      <c r="U47" s="208">
        <f>SUM(C29:C47)/19</f>
        <v/>
      </c>
      <c r="V47" s="194">
        <f>SUM(C28:C47)/20</f>
        <v/>
      </c>
    </row>
    <row r="48" ht="14.25" customHeight="1" s="326">
      <c r="A48" s="280" t="n">
        <v>45968</v>
      </c>
      <c r="B48" s="4" t="n">
        <v>1578.8</v>
      </c>
      <c r="C48" s="4" t="n">
        <v>1569.19</v>
      </c>
      <c r="D48" s="208">
        <f>SUM(C47:C48)/2</f>
        <v/>
      </c>
      <c r="E48" s="199">
        <f>SUM(C46:C48)/3</f>
        <v/>
      </c>
      <c r="F48" s="62">
        <f>SUM(C45:C48)/4</f>
        <v/>
      </c>
      <c r="G48" s="73">
        <f>SUM(C44:C48)/5</f>
        <v/>
      </c>
      <c r="H48" s="82">
        <f>SUM(C43:C48)/6</f>
        <v/>
      </c>
      <c r="I48" s="82">
        <f>SUM(C42:C48)/7</f>
        <v/>
      </c>
      <c r="J48" s="72">
        <f>SUM(C41:C48)/8</f>
        <v/>
      </c>
      <c r="K48" s="82">
        <f>SUM(C40:C48)/9</f>
        <v/>
      </c>
      <c r="L48" s="72">
        <f>SUM(C39:C48)/10</f>
        <v/>
      </c>
      <c r="M48" s="72">
        <f>SUM(C38:C48)/11</f>
        <v/>
      </c>
      <c r="N48" s="72">
        <f>SUM(C37:C48)/12</f>
        <v/>
      </c>
      <c r="O48" s="83">
        <f>SUM(C36:C48)/13</f>
        <v/>
      </c>
      <c r="P48" s="66">
        <f>SUM(C35:C48)/14</f>
        <v/>
      </c>
      <c r="Q48" s="73">
        <f>SUM(C34:C48)/15</f>
        <v/>
      </c>
      <c r="R48" s="90">
        <f>SUM(C33:C48)/16</f>
        <v/>
      </c>
      <c r="S48" s="91">
        <f>SUM(C32:C48)/17</f>
        <v/>
      </c>
      <c r="T48" s="200">
        <f>SUM(C31:C48)/18</f>
        <v/>
      </c>
      <c r="U48" s="198">
        <f>SUM(C30:C48)/19</f>
        <v/>
      </c>
      <c r="V48" s="208">
        <f>SUM(C29:C48)/20</f>
        <v/>
      </c>
    </row>
    <row r="49" ht="14.25" customHeight="1" s="326">
      <c r="A49" s="280" t="n">
        <v>45971</v>
      </c>
      <c r="B49" s="4" t="n">
        <v>1589.8</v>
      </c>
      <c r="C49" s="4" t="n">
        <v>1595.33</v>
      </c>
      <c r="D49" s="222">
        <f>SUM(C48:C49)/2</f>
        <v/>
      </c>
      <c r="E49" s="223">
        <f>SUM(C47:C49)/3</f>
        <v/>
      </c>
      <c r="F49" s="208">
        <f>SUM(C46:C49)/4</f>
        <v/>
      </c>
      <c r="G49" s="224">
        <f>SUM(C45:C49)/5</f>
        <v/>
      </c>
      <c r="H49" s="62">
        <f>SUM(C44:C49)/6</f>
        <v/>
      </c>
      <c r="I49" s="73">
        <f>SUM(C43:C49)/7</f>
        <v/>
      </c>
      <c r="J49" s="64">
        <f>SUM(C42:C49)/8</f>
        <v/>
      </c>
      <c r="K49" s="202">
        <f>SUM(C41:C49)/9</f>
        <v/>
      </c>
      <c r="L49" s="65">
        <f>SUM(C40:C49)/10</f>
        <v/>
      </c>
      <c r="M49" s="88">
        <f>SUM(C39:C49)/11</f>
        <v/>
      </c>
      <c r="N49" s="88">
        <f>SUM(C38:C49)/12</f>
        <v/>
      </c>
      <c r="O49" s="88">
        <f>SUM(C37:C49)/13</f>
        <v/>
      </c>
      <c r="P49" s="202">
        <f>SUM(C36:C49)/14</f>
        <v/>
      </c>
      <c r="Q49" s="64">
        <f>SUM(C35:C49)/15</f>
        <v/>
      </c>
      <c r="R49" s="63">
        <f>SUM(C34:C49)/16</f>
        <v/>
      </c>
      <c r="S49" s="61">
        <f>SUM(C33:C49)/17</f>
        <v/>
      </c>
      <c r="T49" s="199">
        <f>SUM(C32:C49)/18</f>
        <v/>
      </c>
      <c r="U49" s="206">
        <f>SUM(C31:C49)/19</f>
        <v/>
      </c>
      <c r="V49" s="207">
        <f>SUM(C30:C49)/20</f>
        <v/>
      </c>
    </row>
    <row r="50" ht="14.25" customHeight="1" s="326">
      <c r="A50" s="280" t="n">
        <v>45972</v>
      </c>
      <c r="B50" s="4" t="n">
        <v>1600.9</v>
      </c>
      <c r="C50" s="4" t="n">
        <v>1595.13</v>
      </c>
      <c r="D50" s="222">
        <f>SUM(C49:C50)/2</f>
        <v/>
      </c>
      <c r="E50" s="219">
        <f>SUM(C48:C50)/3</f>
        <v/>
      </c>
      <c r="F50" s="196">
        <f>SUM(C47:C50)/4</f>
        <v/>
      </c>
      <c r="G50" s="197">
        <f>SUM(C46:C50)/5</f>
        <v/>
      </c>
      <c r="H50" s="206">
        <f>SUM(C45:C50)/6</f>
        <v/>
      </c>
      <c r="I50" s="91">
        <f>SUM(C44:C50)/7</f>
        <v/>
      </c>
      <c r="J50" s="89">
        <f>SUM(C43:C50)/8</f>
        <v/>
      </c>
      <c r="K50" s="89">
        <f>SUM(C42:C50)/9</f>
        <v/>
      </c>
      <c r="L50" s="73">
        <f>SUM(C41:C50)/10</f>
        <v/>
      </c>
      <c r="M50" s="73">
        <f>SUM(C40:C50)/11</f>
        <v/>
      </c>
      <c r="N50" s="65">
        <f>SUM(C39:C50)/12</f>
        <v/>
      </c>
      <c r="O50" s="202">
        <f>SUM(C38:C50)/13</f>
        <v/>
      </c>
      <c r="P50" s="202">
        <f>SUM(C37:C50)/14</f>
        <v/>
      </c>
      <c r="Q50" s="58">
        <f>SUM(C36:C50)/15</f>
        <v/>
      </c>
      <c r="R50" s="73">
        <f>SUM(C35:C50)/16</f>
        <v/>
      </c>
      <c r="S50" s="59">
        <f>SUM(C34:C50)/17</f>
        <v/>
      </c>
      <c r="T50" s="61">
        <f>SUM(C33:C50)/18</f>
        <v/>
      </c>
      <c r="U50" s="199">
        <f>SUM(C32:C50)/19</f>
        <v/>
      </c>
      <c r="V50" s="206">
        <f>SUM(C31:C50)/20</f>
        <v/>
      </c>
    </row>
    <row r="51" ht="14.25" customHeight="1" s="326">
      <c r="A51" s="280" t="n">
        <v>45973</v>
      </c>
      <c r="B51" s="4" t="n">
        <v>1655.3</v>
      </c>
      <c r="C51" s="4" t="n">
        <v>1641.51</v>
      </c>
      <c r="D51" s="222">
        <f>SUM(C50:C51)/2</f>
        <v/>
      </c>
      <c r="E51" s="219">
        <f>SUM(C49:C51)/3</f>
        <v/>
      </c>
      <c r="F51" s="196">
        <f>SUM(C48:C51)/4</f>
        <v/>
      </c>
      <c r="G51" s="197">
        <f>SUM(C47:C51)/5</f>
        <v/>
      </c>
      <c r="H51" s="206">
        <f>SUM(C46:C51)/6</f>
        <v/>
      </c>
      <c r="I51" s="91">
        <f>SUM(C45:C51)/7</f>
        <v/>
      </c>
      <c r="J51" s="89">
        <f>SUM(C44:C51)/8</f>
        <v/>
      </c>
      <c r="K51" s="89">
        <f>SUM(C43:C51)/9</f>
        <v/>
      </c>
      <c r="L51" s="73">
        <f>SUM(C42:C51)/10</f>
        <v/>
      </c>
      <c r="M51" s="73">
        <f>SUM(C41:C51)/11</f>
        <v/>
      </c>
      <c r="N51" s="65">
        <f>SUM(C40:C51)/12</f>
        <v/>
      </c>
      <c r="O51" s="202">
        <f>SUM(C39:C51)/13</f>
        <v/>
      </c>
      <c r="P51" s="202">
        <f>SUM(C38:C51)/14</f>
        <v/>
      </c>
      <c r="Q51" s="58">
        <f>SUM(C37:C51)/15</f>
        <v/>
      </c>
      <c r="R51" s="73">
        <f>SUM(C36:C51)/16</f>
        <v/>
      </c>
      <c r="S51" s="59">
        <f>SUM(C35:C51)/17</f>
        <v/>
      </c>
      <c r="T51" s="61">
        <f>SUM(C34:C51)/18</f>
        <v/>
      </c>
      <c r="U51" s="199">
        <f>SUM(C33:C51)/19</f>
        <v/>
      </c>
      <c r="V51" s="206">
        <f>SUM(C32:C51)/20</f>
        <v/>
      </c>
    </row>
    <row r="52" ht="14.25" customHeight="1" s="326">
      <c r="A52" s="280" t="n">
        <v>45974</v>
      </c>
      <c r="B52" s="4" t="n">
        <v>1626.3</v>
      </c>
      <c r="C52" s="4" t="n">
        <v>1647.42</v>
      </c>
      <c r="D52" s="59">
        <f>SUM(C51:C52)/2</f>
        <v/>
      </c>
      <c r="E52" s="199">
        <f>SUM(C50:C52)/3</f>
        <v/>
      </c>
      <c r="F52" s="208">
        <f>SUM(C49:C52)/4</f>
        <v/>
      </c>
      <c r="G52" s="208">
        <f>SUM(C48:C52)/5</f>
        <v/>
      </c>
      <c r="H52" s="208">
        <f>SUM(C47:C52)/6</f>
        <v/>
      </c>
      <c r="I52" s="198">
        <f>SUM(C46:C52)/7</f>
        <v/>
      </c>
      <c r="J52" s="200">
        <f>SUM(C45:C52)/8</f>
        <v/>
      </c>
      <c r="K52" s="61">
        <f>SUM(C44:C52)/9</f>
        <v/>
      </c>
      <c r="L52" s="63">
        <f>SUM(C43:C52)/10</f>
        <v/>
      </c>
      <c r="M52" s="89">
        <f>SUM(C42:C52)/11</f>
        <v/>
      </c>
      <c r="N52" s="73">
        <f>SUM(C41:C52)/12</f>
        <v/>
      </c>
      <c r="O52" s="73">
        <f>SUM(C40:C52)/13</f>
        <v/>
      </c>
      <c r="P52" s="58">
        <f>SUM(C39:C52)/14</f>
        <v/>
      </c>
      <c r="Q52" s="58">
        <f>SUM(C38:C52)/15</f>
        <v/>
      </c>
      <c r="R52" s="58">
        <f>SUM(C37:C52)/16</f>
        <v/>
      </c>
      <c r="S52" s="64">
        <f>SUM(C36:C52)/17</f>
        <v/>
      </c>
      <c r="T52" s="225">
        <f>SUM(C35:C52)/18</f>
        <v/>
      </c>
      <c r="U52" s="59">
        <f>SUM(C34:C52)/19</f>
        <v/>
      </c>
      <c r="V52" s="61">
        <f>SUM(C33:C52)/20</f>
        <v/>
      </c>
    </row>
    <row r="53" ht="14.25" customHeight="1" s="326">
      <c r="A53" s="280" t="n">
        <v>45975</v>
      </c>
      <c r="B53" s="4" t="n">
        <v>1625.8</v>
      </c>
      <c r="C53" s="4" t="n">
        <v>1631.93</v>
      </c>
      <c r="D53" s="56">
        <f>SUM(C52:C53)/2</f>
        <v/>
      </c>
      <c r="E53" s="58">
        <f>SUM(C51:C53)/3</f>
        <v/>
      </c>
      <c r="F53" s="63">
        <f>SUM(C50:C53)/4</f>
        <v/>
      </c>
      <c r="G53" s="199">
        <f>SUM(C49:C53)/5</f>
        <v/>
      </c>
      <c r="H53" s="206">
        <f>SUM(C48:C53)/6</f>
        <v/>
      </c>
      <c r="I53" s="206">
        <f>SUM(C47:C53)/7</f>
        <v/>
      </c>
      <c r="J53" s="199">
        <f>SUM(C46:C53)/8</f>
        <v/>
      </c>
      <c r="K53" s="91">
        <f>SUM(C45:C53)/9</f>
        <v/>
      </c>
      <c r="L53" s="62">
        <f>SUM(C44:C53)/10</f>
        <v/>
      </c>
      <c r="M53" s="225">
        <f>SUM(C43:C53)/11</f>
        <v/>
      </c>
      <c r="N53" s="73">
        <f>SUM(C42:C53)/12</f>
        <v/>
      </c>
      <c r="O53" s="64">
        <f>SUM(C41:C53)/13</f>
        <v/>
      </c>
      <c r="P53" s="64">
        <f>SUM(C40:C53)/14</f>
        <v/>
      </c>
      <c r="Q53" s="65">
        <f>SUM(C39:C53)/15</f>
        <v/>
      </c>
      <c r="R53" s="65">
        <f>SUM(C38:C53)/16</f>
        <v/>
      </c>
      <c r="S53" s="65">
        <f>SUM(C37:C53)/17</f>
        <v/>
      </c>
      <c r="T53" s="58">
        <f>SUM(C36:C53)/18</f>
        <v/>
      </c>
      <c r="U53" s="73">
        <f>SUM(C35:C53)/19</f>
        <v/>
      </c>
      <c r="V53" s="63">
        <f>SUM(C34:C53)/20</f>
        <v/>
      </c>
    </row>
    <row r="54" ht="14.25" customHeight="1" s="326">
      <c r="A54" s="280" t="n">
        <v>45978</v>
      </c>
      <c r="B54" s="4" t="n">
        <v>1631.5</v>
      </c>
      <c r="C54" s="4" t="n">
        <v>1630.58</v>
      </c>
      <c r="D54" s="81">
        <f>SUM(C53:C54)/2</f>
        <v/>
      </c>
      <c r="E54" s="205">
        <f>SUM(C52:C54)/3</f>
        <v/>
      </c>
      <c r="F54" s="65">
        <f>SUM(C51:C54)/4</f>
        <v/>
      </c>
      <c r="G54" s="89">
        <f>SUM(C50:C54)/5</f>
        <v/>
      </c>
      <c r="H54" s="91">
        <f>SUM(C49:C54)/6</f>
        <v/>
      </c>
      <c r="I54" s="199">
        <f>SUM(C48:C54)/7</f>
        <v/>
      </c>
      <c r="J54" s="199">
        <f>SUM(C47:C54)/8</f>
        <v/>
      </c>
      <c r="K54" s="226">
        <f>SUM(C46:C54)/9</f>
        <v/>
      </c>
      <c r="L54" s="61">
        <f>SUM(C45:C54)/10</f>
        <v/>
      </c>
      <c r="M54" s="59">
        <f>SUM(C44:C54)/11</f>
        <v/>
      </c>
      <c r="N54" s="73">
        <f>SUM(C43:C54)/12</f>
        <v/>
      </c>
      <c r="O54" s="73">
        <f>SUM(C42:C54)/13</f>
        <v/>
      </c>
      <c r="P54" s="64">
        <f>SUM(C41:C54)/14</f>
        <v/>
      </c>
      <c r="Q54" s="64">
        <f>SUM(C40:C54)/15</f>
        <v/>
      </c>
      <c r="R54" s="65">
        <f>SUM(C39:C54)/16</f>
        <v/>
      </c>
      <c r="S54" s="65">
        <f>SUM(C38:C54)/17</f>
        <v/>
      </c>
      <c r="T54" s="202">
        <f>SUM(C37:C54)/18</f>
        <v/>
      </c>
      <c r="U54" s="58">
        <f>SUM(C36:C54)/19</f>
        <v/>
      </c>
      <c r="V54" s="73">
        <f>SUM(C35:C54)/20</f>
        <v/>
      </c>
    </row>
    <row r="55" ht="14.25" customHeight="1" s="326">
      <c r="A55" s="280" t="n">
        <v>45979</v>
      </c>
      <c r="B55" s="4" t="n">
        <v>1605.7</v>
      </c>
      <c r="C55" s="4" t="n">
        <v>1614.26</v>
      </c>
      <c r="D55" s="55">
        <f>SUM(C54:C55)/2</f>
        <v/>
      </c>
      <c r="E55" s="56">
        <f>SUM(C53:C55)/3</f>
        <v/>
      </c>
      <c r="F55" s="56">
        <f>SUM(C52:C55)/4</f>
        <v/>
      </c>
      <c r="G55" s="57">
        <f>SUM(C51:C55)/5</f>
        <v/>
      </c>
      <c r="H55" s="58">
        <f>SUM(C50:C55)/6</f>
        <v/>
      </c>
      <c r="I55" s="59">
        <f>SUM(C49:C55)/7</f>
        <v/>
      </c>
      <c r="J55" s="60">
        <f>SUM(C48:C55)/8</f>
        <v/>
      </c>
      <c r="K55" s="61">
        <f>SUM(C47:C55)/9</f>
        <v/>
      </c>
      <c r="L55" s="62">
        <f>SUM(C46:C55)/10</f>
        <v/>
      </c>
      <c r="M55" s="59">
        <f>SUM(C45:C55)/11</f>
        <v/>
      </c>
      <c r="N55" s="63">
        <f>SUM(C44:C55)/12</f>
        <v/>
      </c>
      <c r="O55" s="64">
        <f>SUM(C43:C55)/13</f>
        <v/>
      </c>
      <c r="P55" s="64">
        <f>SUM(C42:C55)/14</f>
        <v/>
      </c>
      <c r="Q55" s="65">
        <f>SUM(C41:C55)/15</f>
        <v/>
      </c>
      <c r="R55" s="58">
        <f>SUM(C40:C55)/16</f>
        <v/>
      </c>
      <c r="S55" s="66">
        <f>SUM(C39:C55)/17</f>
        <v/>
      </c>
      <c r="T55" s="66">
        <f>SUM(C38:C55)/18</f>
        <v/>
      </c>
      <c r="U55" s="66">
        <f>SUM(C37:C55)/19</f>
        <v/>
      </c>
      <c r="V55" s="65">
        <f>SUM(C36:C55)/20</f>
        <v/>
      </c>
    </row>
    <row r="56" ht="14.25" customHeight="1" s="326">
      <c r="A56" s="280" t="n">
        <v>45980</v>
      </c>
      <c r="B56" s="4" t="n">
        <v>1622.8</v>
      </c>
      <c r="C56" s="4" t="n">
        <v>1614.94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 ht="14.25" customHeight="1" s="326">
      <c r="A57" s="280" t="n">
        <v>45981</v>
      </c>
      <c r="B57" s="4" t="n">
        <v>1640.1</v>
      </c>
      <c r="C57" s="4" t="n">
        <v>1656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 ht="14.25" customHeight="1" s="326">
      <c r="A58" s="280" t="n">
        <v>45982</v>
      </c>
      <c r="B58" s="4" t="n">
        <v>1610.2</v>
      </c>
      <c r="C58" s="4" t="n">
        <v>1625.6</v>
      </c>
      <c r="D58" s="67">
        <f>SUM(C57:C58)/2</f>
        <v/>
      </c>
      <c r="E58" s="68">
        <f>SUM(C56:C58)/3</f>
        <v/>
      </c>
      <c r="F58" s="68">
        <f>SUM(C55:C58)/4</f>
        <v/>
      </c>
      <c r="G58" s="69">
        <f>SUM(C54:C58)/5</f>
        <v/>
      </c>
      <c r="H58" s="70">
        <f>SUM(C53:C58)/6</f>
        <v/>
      </c>
      <c r="I58" s="71">
        <f>SUM(C52:C58)/7</f>
        <v/>
      </c>
      <c r="J58" s="55">
        <f>SUM(C51:C58)/8</f>
        <v/>
      </c>
      <c r="K58" s="72">
        <f>SUM(C50:C58)/9</f>
        <v/>
      </c>
      <c r="L58" s="66">
        <f>SUM(C49:C58)/10</f>
        <v/>
      </c>
      <c r="M58" s="64">
        <f>SUM(C48:C58)/11</f>
        <v/>
      </c>
      <c r="N58" s="73">
        <f>SUM(C47:C58)/12</f>
        <v/>
      </c>
      <c r="O58" s="73">
        <f>SUM(C46:C58)/13</f>
        <v/>
      </c>
      <c r="P58" s="64">
        <f>SUM(C45:C58)/14</f>
        <v/>
      </c>
      <c r="Q58" s="65">
        <f>SUM(C44:C58)/15</f>
        <v/>
      </c>
      <c r="R58" s="57">
        <f>SUM(C43:C58)/16</f>
        <v/>
      </c>
      <c r="S58" s="57">
        <f>SUM(C42:C58)/17</f>
        <v/>
      </c>
      <c r="T58" s="57">
        <f>SUM(C41:C58)/18</f>
        <v/>
      </c>
      <c r="U58" s="57">
        <f>SUM(C40:C58)/19</f>
        <v/>
      </c>
      <c r="V58" s="57">
        <f>SUM(C39:C58)/20</f>
        <v/>
      </c>
    </row>
    <row r="59" ht="14.25" customHeight="1" s="326">
      <c r="A59" s="280" t="n">
        <v>45985</v>
      </c>
      <c r="B59" s="4" t="n">
        <v>1587.6</v>
      </c>
      <c r="C59" s="4" t="n">
        <v>1602.71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 ht="14.25" customHeight="1" s="326">
      <c r="A60" s="280" t="n">
        <v>45986</v>
      </c>
      <c r="B60" s="4" t="n">
        <v>1574.1</v>
      </c>
      <c r="C60" s="4" t="n">
        <v>1582.21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 ht="14.25" customHeight="1" s="326">
      <c r="A61" s="280" t="n">
        <v>45987</v>
      </c>
      <c r="B61" s="4" t="n">
        <v>1619.9</v>
      </c>
      <c r="C61" s="4" t="n">
        <v>1614.84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 ht="14.25" customHeight="1" s="326">
      <c r="A62" s="280" t="n">
        <v>45988</v>
      </c>
      <c r="B62" s="4" t="n">
        <v>1624.6</v>
      </c>
      <c r="C62" s="4" t="n">
        <v>1620.66</v>
      </c>
      <c r="D62" s="74">
        <f>SUM(C61:C62)/2</f>
        <v/>
      </c>
      <c r="E62" s="75">
        <f>SUM(C60:C62)/3</f>
        <v/>
      </c>
      <c r="F62" s="75">
        <f>SUM(C59:C62)/4</f>
        <v/>
      </c>
      <c r="G62" s="76">
        <f>SUM(C58:C62)/5</f>
        <v/>
      </c>
      <c r="H62" s="75">
        <f>SUM(C57:C62)/6</f>
        <v/>
      </c>
      <c r="I62" s="77">
        <f>SUM(C56:C62)/7</f>
        <v/>
      </c>
      <c r="J62" s="78">
        <f>SUM(C55:C62)/8</f>
        <v/>
      </c>
      <c r="K62" s="68">
        <f>SUM(C54:C62)/9</f>
        <v/>
      </c>
      <c r="L62" s="68">
        <f>SUM(C53:C62)/10</f>
        <v/>
      </c>
      <c r="M62" s="79">
        <f>SUM(C52:C62)/11</f>
        <v/>
      </c>
      <c r="N62" s="71">
        <f>SUM(C51:C62)/12</f>
        <v/>
      </c>
      <c r="O62" s="80">
        <f>SUM(C50:C62)/13</f>
        <v/>
      </c>
      <c r="P62" s="81">
        <f>SUM(C49:C62)/14</f>
        <v/>
      </c>
      <c r="Q62" s="82">
        <f>SUM(C48:C62)/15</f>
        <v/>
      </c>
      <c r="R62" s="83">
        <f>SUM(C47:C62)/16</f>
        <v/>
      </c>
      <c r="S62" s="57">
        <f>SUM(C46:C62)/17</f>
        <v/>
      </c>
      <c r="T62" s="57">
        <f>SUM(C45:C62)/18</f>
        <v/>
      </c>
      <c r="U62" s="82">
        <f>SUM(C44:C62)/19</f>
        <v/>
      </c>
      <c r="V62" s="72">
        <f>SUM(C43:C62)/20</f>
        <v/>
      </c>
    </row>
    <row r="63" ht="14.25" customHeight="1" s="326">
      <c r="A63" s="280" t="n">
        <v>45989</v>
      </c>
      <c r="B63" s="4" t="n">
        <v>1617.2</v>
      </c>
      <c r="C63" s="4" t="n">
        <v>1617.77</v>
      </c>
      <c r="D63" s="84">
        <f>SUM(C62:C63)/2</f>
        <v/>
      </c>
      <c r="E63" s="69">
        <f>SUM(C61:C63)/3</f>
        <v/>
      </c>
      <c r="F63" s="85">
        <f>SUM(C60:C63)/4</f>
        <v/>
      </c>
      <c r="G63" s="80">
        <f>SUM(C59:C63)/5</f>
        <v/>
      </c>
      <c r="H63" s="80">
        <f>SUM(C58:C63)/6</f>
        <v/>
      </c>
      <c r="I63" s="86">
        <f>SUM(C57:C63)/7</f>
        <v/>
      </c>
      <c r="J63" s="87">
        <f>SUM(C56:C63)/8</f>
        <v/>
      </c>
      <c r="K63" s="72">
        <f>SUM(C55:C63)/9</f>
        <v/>
      </c>
      <c r="L63" s="57">
        <f>SUM(C54:C63)/10</f>
        <v/>
      </c>
      <c r="M63" s="57">
        <f>SUM(C53:C63)/11</f>
        <v/>
      </c>
      <c r="N63" s="88">
        <f>SUM(C52:C63)/12</f>
        <v/>
      </c>
      <c r="O63" s="64">
        <f>SUM(C51:C63)/13</f>
        <v/>
      </c>
      <c r="P63" s="89">
        <f>SUM(C50:C63)/14</f>
        <v/>
      </c>
      <c r="Q63" s="90">
        <f>SUM(C49:C63)/15</f>
        <v/>
      </c>
      <c r="R63" s="61">
        <f>SUM(C48:C63)/16</f>
        <v/>
      </c>
      <c r="S63" s="91">
        <f>SUM(C47:C63)/17</f>
        <v/>
      </c>
      <c r="T63" s="91">
        <f>SUM(C46:C63)/18</f>
        <v/>
      </c>
      <c r="U63" s="91">
        <f>SUM(C45:C63)/19</f>
        <v/>
      </c>
      <c r="V63" s="91">
        <f>SUM(C44:C63)/20</f>
        <v/>
      </c>
    </row>
    <row r="64" ht="14.25" customHeight="1" s="326">
      <c r="A64" s="280" t="n">
        <v>45992</v>
      </c>
      <c r="B64" s="4" t="n">
        <v>1604.5</v>
      </c>
      <c r="C64" s="4" t="n">
        <v>1617.09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 ht="14.25" customHeight="1" s="326">
      <c r="A65" s="280" t="n">
        <v>45993</v>
      </c>
      <c r="B65" s="4" t="n">
        <v>1592.1</v>
      </c>
      <c r="C65" s="4" t="n">
        <v>1593.22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 ht="14.25" customHeight="1" s="326">
      <c r="A66" s="280" t="n">
        <v>45994</v>
      </c>
      <c r="B66" s="4" t="n">
        <v>1550.5</v>
      </c>
      <c r="C66" s="4" t="n">
        <v>1560.74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 ht="14.25" customHeight="1" s="326">
      <c r="A67" s="280" t="n">
        <v>45995</v>
      </c>
      <c r="B67" s="4" t="n">
        <v>1536.3</v>
      </c>
      <c r="C67" s="4" t="n">
        <v>1542.06</v>
      </c>
      <c r="D67" s="72">
        <f>SUM(C66:C67)/2</f>
        <v/>
      </c>
      <c r="E67" s="85">
        <f>SUM(C65:C67)/3</f>
        <v/>
      </c>
      <c r="F67" s="79">
        <f>SUM(C64:C67)/4</f>
        <v/>
      </c>
      <c r="G67" s="92">
        <f>SUM(C63:C67)/5</f>
        <v/>
      </c>
      <c r="H67" s="92">
        <f>SUM(C62:C67)/6</f>
        <v/>
      </c>
      <c r="I67" s="93">
        <f>SUM(C61:C67)/7</f>
        <v/>
      </c>
      <c r="J67" s="85">
        <f>SUM(C60:C67)/8</f>
        <v/>
      </c>
      <c r="K67" s="80">
        <f>SUM(C59:C67)/9</f>
        <v/>
      </c>
      <c r="L67" s="56">
        <f>SUM(C58:C67)/10</f>
        <v/>
      </c>
      <c r="M67" s="86">
        <f>SUM(C57:C67)/11</f>
        <v/>
      </c>
      <c r="N67" s="81">
        <f>SUM(C56:C67)/12</f>
        <v/>
      </c>
      <c r="O67" s="72">
        <f>SUM(C55:C67)/13</f>
        <v/>
      </c>
      <c r="P67" s="82">
        <f>SUM(C54:C67)/14</f>
        <v/>
      </c>
      <c r="Q67" s="57">
        <f>SUM(C53:C67)/15</f>
        <v/>
      </c>
      <c r="R67" s="88">
        <f>SUM(C52:C67)/16</f>
        <v/>
      </c>
      <c r="S67" s="65">
        <f>SUM(C51:C67)/17</f>
        <v/>
      </c>
      <c r="T67" s="73">
        <f>SUM(C50:C67)/18</f>
        <v/>
      </c>
      <c r="U67" s="63">
        <f>SUM(C49:C67)/19</f>
        <v/>
      </c>
      <c r="V67" s="90">
        <f>SUM(C48:C67)/20</f>
        <v/>
      </c>
    </row>
    <row r="68" ht="14.25" customHeight="1" s="326">
      <c r="A68" s="280" t="n">
        <v>45996</v>
      </c>
      <c r="B68" s="4" t="n">
        <v>1550.6</v>
      </c>
      <c r="C68" s="4" t="n">
        <v>1542.66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 ht="14.25" customHeight="1" s="326">
      <c r="A69" s="280" t="n">
        <v>45999</v>
      </c>
      <c r="B69" s="4" t="n">
        <v>1520.9</v>
      </c>
      <c r="C69" s="4" t="n">
        <v>1534.57</v>
      </c>
      <c r="D69" s="74">
        <f>SUM(C68:C69)/2</f>
        <v/>
      </c>
      <c r="E69" s="74">
        <f>SUM(C67:C69)/3</f>
        <v/>
      </c>
      <c r="F69" s="74">
        <f>SUM(C66:C69)/4</f>
        <v/>
      </c>
      <c r="G69" s="74">
        <f>SUM(C65:C69)/5</f>
        <v/>
      </c>
      <c r="H69" s="94">
        <f>SUM(C64:C69)/6</f>
        <v/>
      </c>
      <c r="I69" s="94">
        <f>SUM(C63:C69)/7</f>
        <v/>
      </c>
      <c r="J69" s="94">
        <f>SUM(C62:C69)/8</f>
        <v/>
      </c>
      <c r="K69" s="74">
        <f>SUM(C61:C69)/9</f>
        <v/>
      </c>
      <c r="L69" s="74">
        <f>SUM(C60:C69)/10</f>
        <v/>
      </c>
      <c r="M69" s="74">
        <f>SUM(C59:C69)/11</f>
        <v/>
      </c>
      <c r="N69" s="74">
        <f>SUM(C58:C69)/12</f>
        <v/>
      </c>
      <c r="O69" s="74">
        <f>SUM(C57:C69)/13</f>
        <v/>
      </c>
      <c r="P69" s="74">
        <f>SUM(C56:C69)/14</f>
        <v/>
      </c>
      <c r="Q69" s="74">
        <f>SUM(C55:C69)/15</f>
        <v/>
      </c>
      <c r="R69" s="74">
        <f>SUM(C54:C69)/16</f>
        <v/>
      </c>
      <c r="S69" s="74">
        <f>SUM(C53:C69)/17</f>
        <v/>
      </c>
      <c r="T69" s="74">
        <f>SUM(C52:C69)/18</f>
        <v/>
      </c>
      <c r="U69" s="76">
        <f>SUM(C51:C69)/19</f>
        <v/>
      </c>
      <c r="V69" s="95">
        <f>SUM(C50:C69)/20</f>
        <v/>
      </c>
    </row>
    <row r="70" ht="14.25" customHeight="1" s="326">
      <c r="A70" s="280" t="n">
        <v>46000</v>
      </c>
      <c r="B70" s="4" t="n">
        <v>1517.2</v>
      </c>
      <c r="C70" s="4" t="n">
        <v>1495.84</v>
      </c>
      <c r="D70" s="84">
        <f>SUM(C69:C70)/2</f>
        <v/>
      </c>
      <c r="E70" s="74">
        <f>SUM(C68:C70)/3</f>
        <v/>
      </c>
      <c r="F70" s="78">
        <f>SUM(C67:C70)/4</f>
        <v/>
      </c>
      <c r="G70" s="85">
        <f>SUM(C66:C70)/5</f>
        <v/>
      </c>
      <c r="H70" s="72">
        <f>SUM(C65:C70)/6</f>
        <v/>
      </c>
      <c r="I70" s="57">
        <f>SUM(C64:C70)/7</f>
        <v/>
      </c>
      <c r="J70" s="65">
        <f>SUM(C63:C70)/8</f>
        <v/>
      </c>
      <c r="K70" s="64">
        <f>SUM(C62:C70)/9</f>
        <v/>
      </c>
      <c r="L70" s="89">
        <f>SUM(C61:C70)/10</f>
        <v/>
      </c>
      <c r="M70" s="63">
        <f>SUM(C60:C70)/11</f>
        <v/>
      </c>
      <c r="N70" s="63">
        <f>SUM(C59:C70)/12</f>
        <v/>
      </c>
      <c r="O70" s="63">
        <f>SUM(C58:C70)/13</f>
        <v/>
      </c>
      <c r="P70" s="90">
        <f>SUM(C57:C70)/14</f>
        <v/>
      </c>
      <c r="Q70" s="61">
        <f>SUM(C56:C70)/15</f>
        <v/>
      </c>
      <c r="R70" s="226">
        <f>SUM(C55:C70)/16</f>
        <v/>
      </c>
      <c r="S70" s="200">
        <f>SUM(C54:C70)/17</f>
        <v/>
      </c>
      <c r="T70" s="224">
        <f>SUM(C53:C70)/18</f>
        <v/>
      </c>
      <c r="U70" s="206">
        <f>SUM(C52:C70)/19</f>
        <v/>
      </c>
      <c r="V70" s="207">
        <f>SUM(C51:C70)/20</f>
        <v/>
      </c>
    </row>
    <row r="71" ht="14.25" customHeight="1" s="326">
      <c r="A71" s="280" t="n">
        <v>46001</v>
      </c>
      <c r="B71" s="4" t="n">
        <v>1479.3</v>
      </c>
      <c r="C71" s="4" t="n">
        <v>1494.44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 ht="14.25" customHeight="1" s="326">
      <c r="A72" s="280" t="n">
        <v>46002</v>
      </c>
      <c r="B72" s="4" t="n">
        <v>1522.7</v>
      </c>
      <c r="C72" s="4" t="n">
        <v>1508.98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 ht="14.25" customHeight="1" s="326">
      <c r="A73" s="280" t="n">
        <v>46003</v>
      </c>
      <c r="B73" s="4" t="n">
        <v>1526.5</v>
      </c>
      <c r="C73" s="4" t="n">
        <v>1527.51</v>
      </c>
      <c r="D73" s="206">
        <f>SUM(C72:C73)/2</f>
        <v/>
      </c>
      <c r="E73" s="206">
        <f>SUM(C71:C73)/3</f>
        <v/>
      </c>
      <c r="F73" s="91">
        <f>SUM(C70:C73)/4</f>
        <v/>
      </c>
      <c r="G73" s="63">
        <f>SUM(C69:C73)/5</f>
        <v/>
      </c>
      <c r="H73" s="73">
        <f>SUM(C68:C73)/6</f>
        <v/>
      </c>
      <c r="I73" s="73">
        <f>SUM(C67:C73)/7</f>
        <v/>
      </c>
      <c r="J73" s="58">
        <f>SUM(C66:C73)/8</f>
        <v/>
      </c>
      <c r="K73" s="88">
        <f>SUM(C65:C73)/9</f>
        <v/>
      </c>
      <c r="L73" s="82">
        <f>SUM(C64:C73)/10</f>
        <v/>
      </c>
      <c r="M73" s="81">
        <f>SUM(C63:C73)/11</f>
        <v/>
      </c>
      <c r="N73" s="86">
        <f>SUM(C62:C73)/12</f>
        <v/>
      </c>
      <c r="O73" s="72">
        <f>SUM(C61:C73)/13</f>
        <v/>
      </c>
      <c r="P73" s="72">
        <f>SUM(C60:C73)/14</f>
        <v/>
      </c>
      <c r="Q73" s="72">
        <f>SUM(C59:C73)/15</f>
        <v/>
      </c>
      <c r="R73" s="72">
        <f>SUM(C58:C73)/16</f>
        <v/>
      </c>
      <c r="S73" s="82">
        <f>SUM(C57:C73)/17</f>
        <v/>
      </c>
      <c r="T73" s="57">
        <f>SUM(C56:C73)/18</f>
        <v/>
      </c>
      <c r="U73" s="57">
        <f>SUM(C55:C73)/19</f>
        <v/>
      </c>
      <c r="V73" s="88">
        <f>SUM(C54:C73)/20</f>
        <v/>
      </c>
    </row>
    <row r="74" ht="14.25" customHeight="1" s="326">
      <c r="A74" s="280" t="n">
        <v>46006</v>
      </c>
      <c r="B74" s="4" t="n">
        <v>1517.6</v>
      </c>
      <c r="C74" s="4" t="n">
        <v>1514.51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 ht="14.25" customHeight="1" s="326">
      <c r="A75" s="280" t="n">
        <v>46007</v>
      </c>
      <c r="B75" s="4" t="n">
        <v>1501.2</v>
      </c>
      <c r="C75" s="4" t="n">
        <v>1502.93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 ht="14.25" customHeight="1" s="326">
      <c r="A76" s="280" t="n">
        <v>46008</v>
      </c>
      <c r="B76" s="4" t="n">
        <v>1477.3</v>
      </c>
      <c r="C76" s="4" t="n">
        <v>1484.69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 ht="14.25" customHeight="1" s="326">
      <c r="A77" s="280" t="n">
        <v>46009</v>
      </c>
      <c r="B77" s="4" t="n">
        <v>1489.6</v>
      </c>
      <c r="C77" s="4" t="n">
        <v>1481.75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 ht="14.25" customHeight="1" s="326">
      <c r="A78" s="280" t="n">
        <v>46010</v>
      </c>
      <c r="B78" s="4" t="n">
        <v>1499.6</v>
      </c>
      <c r="C78" s="4" t="n">
        <v>1494.36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 ht="14.25" customHeight="1" s="326">
      <c r="A79" s="280" t="n">
        <v>46013</v>
      </c>
      <c r="B79" s="4" t="n">
        <v>1518.7</v>
      </c>
      <c r="C79" s="4" t="n">
        <v>1514.96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 ht="14.25" customHeight="1" s="326">
      <c r="A80" s="280" t="n">
        <v>46014</v>
      </c>
      <c r="B80" s="4" t="n">
        <v>1515.5</v>
      </c>
      <c r="C80" s="4" t="n">
        <v>1517.33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 ht="14.25" customHeight="1" s="326">
      <c r="A81" s="280" t="n">
        <v>46015</v>
      </c>
      <c r="B81" s="4" t="n">
        <v>1498.9</v>
      </c>
      <c r="C81" s="4" t="n">
        <v>1507.47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 ht="14.25" customHeight="1" s="326">
      <c r="A82" s="280" t="n">
        <v>46017</v>
      </c>
      <c r="B82" s="4" t="n">
        <v>1482.7</v>
      </c>
      <c r="C82" s="4" t="n">
        <v>1489.31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 ht="14.25" customHeight="1" s="326">
      <c r="A83" s="280" t="n">
        <v>46020</v>
      </c>
      <c r="B83" s="4" t="n">
        <v>1463.5</v>
      </c>
      <c r="C83" s="4" t="n">
        <v>1470.49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 ht="14.25" customHeight="1" s="326">
      <c r="A84" s="280" t="n">
        <v>46021</v>
      </c>
      <c r="B84" s="4" t="n">
        <v>1433.9</v>
      </c>
      <c r="C84" s="4" t="n">
        <v>1437.41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 ht="14.25" customHeight="1" s="326">
      <c r="A85" s="280" t="n">
        <v>46022</v>
      </c>
      <c r="B85" s="4" t="n">
        <v>1443.6</v>
      </c>
      <c r="C85" s="4" t="n">
        <v>1445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 ht="14.25" customHeight="1" s="326">
      <c r="A86" s="280" t="n">
        <v>46023</v>
      </c>
      <c r="B86" s="4" t="n">
        <v>1446.2</v>
      </c>
      <c r="C86" s="4" t="n">
        <v>1444.57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  <c r="X86" s="192">
        <f>IF(W86=W85,X85+1,1)</f>
        <v/>
      </c>
      <c r="Y86" s="191">
        <f>IF(AND(W86="GREEN",X86=2),"CALL ENTRY",IF(AND(W86="RED",X86=1,W85="GREEN",X85&gt;=2),"PUT ENTRY 1-day",IF(AND(W86="GREEN",X86&gt;2),"HOLD CALL",IF(AND(W86="RED",X86&gt;1),"HOLD PUT","WAIT"))))</f>
        <v/>
      </c>
    </row>
    <row r="87" ht="14.25" customHeight="1" s="326">
      <c r="A87" s="280" t="n">
        <v>46024</v>
      </c>
      <c r="B87" s="4" t="n">
        <v>1466.6</v>
      </c>
      <c r="C87" s="4" t="n">
        <v>1461.27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 ht="14.25" customHeight="1" s="326">
      <c r="A88" s="280" t="n">
        <v>46027</v>
      </c>
      <c r="B88" s="4" t="n">
        <v>1468.6</v>
      </c>
      <c r="C88" s="4" t="n">
        <v>1464.42</v>
      </c>
      <c r="D88" s="75">
        <f>SUM(C87:C88)/2</f>
        <v/>
      </c>
      <c r="E88" s="201">
        <f>SUM(C86:C88)/3</f>
        <v/>
      </c>
      <c r="F88" s="80">
        <f>SUM(C85:C88)/4</f>
        <v/>
      </c>
      <c r="G88" s="87">
        <f>SUM(C84:C88)/5</f>
        <v/>
      </c>
      <c r="H88" s="82">
        <f>SUM(C83:C88)/6</f>
        <v/>
      </c>
      <c r="I88" s="72">
        <f>SUM(C82:C88)/7</f>
        <v/>
      </c>
      <c r="J88" s="72">
        <f>SUM(C81:C88)/8</f>
        <v/>
      </c>
      <c r="K88" s="72">
        <f>SUM(C80:C88)/9</f>
        <v/>
      </c>
      <c r="L88" s="82">
        <f>SUM(C79:C88)/10</f>
        <v/>
      </c>
      <c r="M88" s="57">
        <f>SUM(C78:C88)/11</f>
        <v/>
      </c>
      <c r="N88" s="202">
        <f>SUM(C77:C88)/12</f>
        <v/>
      </c>
      <c r="O88" s="65">
        <f>SUM(C76:C88)/13</f>
        <v/>
      </c>
      <c r="P88" s="58">
        <f>SUM(C75:C88)/14</f>
        <v/>
      </c>
      <c r="Q88" s="65">
        <f>SUM(C74:C88)/15</f>
        <v/>
      </c>
      <c r="R88" s="64">
        <f>SUM(C73:C88)/16</f>
        <v/>
      </c>
      <c r="S88" s="73">
        <f>SUM(C72:C88)/17</f>
        <v/>
      </c>
      <c r="T88" s="73">
        <f>SUM(C71:C88)/18</f>
        <v/>
      </c>
      <c r="U88" s="73">
        <f>SUM(C70:C88)/19</f>
        <v/>
      </c>
      <c r="V88" s="64">
        <f>SUM(C69:C88)/20</f>
        <v/>
      </c>
    </row>
    <row r="89" ht="14.25" customHeight="1" s="326">
      <c r="A89" s="280" t="n">
        <v>46028</v>
      </c>
      <c r="B89" s="4" t="n">
        <v>1457</v>
      </c>
      <c r="C89" s="4" t="n">
        <v>1462.04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 ht="14.25" customHeight="1" s="326">
      <c r="A90" s="280" t="n">
        <v>46029</v>
      </c>
      <c r="B90" s="4" t="n">
        <v>1475.6</v>
      </c>
      <c r="C90" s="4" t="n">
        <v>1470.83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 ht="14.25" customHeight="1" s="326">
      <c r="A91" s="280" t="n">
        <v>46030</v>
      </c>
      <c r="B91" s="4" t="n">
        <v>1438.2</v>
      </c>
      <c r="C91" s="4" t="n">
        <v>1447.76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 ht="14.25" customHeight="1" s="326">
      <c r="A92" s="280" t="n">
        <v>46031</v>
      </c>
      <c r="B92" s="4" t="n">
        <v>1409.7</v>
      </c>
      <c r="C92" s="4" t="n">
        <v>1425.86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 ht="14.25" customHeight="1" s="326">
      <c r="A93" s="280" t="n">
        <v>46034</v>
      </c>
      <c r="B93" s="4" t="n">
        <v>1417.5</v>
      </c>
      <c r="C93" s="4" t="n">
        <v>1413.69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 ht="14.25" customHeight="1" s="326">
      <c r="A94" s="280" t="n">
        <v>46035</v>
      </c>
      <c r="B94" s="4" t="n">
        <v>1419.9</v>
      </c>
      <c r="C94" s="4" t="n">
        <v>1417.96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 ht="14.25" customHeight="1" s="326">
      <c r="A95" s="280" t="n">
        <v>46036</v>
      </c>
      <c r="B95" s="4" t="n">
        <v>1415.6</v>
      </c>
      <c r="C95" s="4" t="n">
        <v>1420.24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 ht="14.25" customHeight="1" s="326">
      <c r="A96" s="280" t="n">
        <v>46038</v>
      </c>
      <c r="B96" s="4" t="n">
        <v>1434.3</v>
      </c>
      <c r="C96" s="4" t="n">
        <v>1437.22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 ht="14.25" customHeight="1" s="326">
      <c r="A97" s="280" t="n">
        <v>46041</v>
      </c>
      <c r="B97" s="4" t="n">
        <v>1414.9</v>
      </c>
      <c r="C97" s="4" t="n">
        <v>1422.06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 ht="14.25" customHeight="1" s="326">
      <c r="A98" s="280" t="n">
        <v>46042</v>
      </c>
      <c r="B98" s="4" t="n">
        <v>1341</v>
      </c>
      <c r="C98" s="4" t="n">
        <v>1367.4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 ht="14.25" customHeight="1" s="326">
      <c r="A99" s="280" t="n">
        <v>46043</v>
      </c>
      <c r="B99" s="4" t="n">
        <v>1333.8</v>
      </c>
      <c r="C99" s="4" t="n">
        <v>1333.33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 ht="14.25" customHeight="1" s="326">
      <c r="A100" s="280" t="n">
        <v>46044</v>
      </c>
      <c r="B100" s="4" t="n">
        <v>1356.6</v>
      </c>
      <c r="C100" s="4" t="n">
        <v>1366.03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 ht="14.25" customHeight="1" s="326">
      <c r="A101" s="280" t="n">
        <v>46045</v>
      </c>
      <c r="B101" s="4" t="n">
        <v>1326.3</v>
      </c>
      <c r="C101" s="4" t="n">
        <v>1350.61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 ht="14.25" customHeight="1" s="326">
      <c r="A102" s="280" t="n">
        <v>46049</v>
      </c>
      <c r="B102" s="4" t="n">
        <v>1322.1</v>
      </c>
      <c r="C102" s="4" t="n">
        <v>1319.88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 ht="14.25" customHeight="1" s="326">
      <c r="A103" s="280" t="n">
        <v>46050</v>
      </c>
      <c r="B103" s="4" t="n">
        <v>1356.9</v>
      </c>
      <c r="C103" s="4" t="n">
        <v>1343.5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 ht="14.25" customHeight="1" s="326">
      <c r="A104" s="280" t="n">
        <v>46051</v>
      </c>
      <c r="B104" s="4" t="n">
        <v>1323</v>
      </c>
      <c r="C104" s="4" t="n">
        <v>1326.01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 ht="14.25" customHeight="1" s="326">
      <c r="A105" s="280" t="n">
        <v>46052</v>
      </c>
      <c r="B105" s="4" t="n">
        <v>1320.2</v>
      </c>
      <c r="C105" s="4" t="n">
        <v>1324.24</v>
      </c>
      <c r="D105" s="155">
        <f>SUM(C104:C105)/2</f>
        <v/>
      </c>
      <c r="E105" s="123">
        <f>SUM(C103:C105)/3</f>
        <v/>
      </c>
      <c r="F105" s="100">
        <f>SUM(C102:C105)/4</f>
        <v/>
      </c>
      <c r="G105" s="100">
        <f>SUM(C101:C105)/5</f>
        <v/>
      </c>
      <c r="H105" s="122">
        <f>SUM(C100:C105)/6</f>
        <v/>
      </c>
      <c r="I105" s="100">
        <f>SUM(C99:C105)/7</f>
        <v/>
      </c>
      <c r="J105" s="134">
        <f>SUM(C98:C105)/8</f>
        <v/>
      </c>
      <c r="K105" s="124">
        <f>SUM(C97:C105)/9</f>
        <v/>
      </c>
      <c r="L105" s="272">
        <f>SUM(C96:C105)/10</f>
        <v/>
      </c>
      <c r="M105" s="105">
        <f>SUM(C95:C105)/11</f>
        <v/>
      </c>
      <c r="N105" s="156">
        <f>SUM(C94:C105)/12</f>
        <v/>
      </c>
      <c r="O105" s="108">
        <f>SUM(C93:C105)/13</f>
        <v/>
      </c>
      <c r="P105" s="109">
        <f>SUM(C92:C105)/14</f>
        <v/>
      </c>
      <c r="Q105" s="111">
        <f>SUM(C91:C105)/15</f>
        <v/>
      </c>
      <c r="R105" s="242">
        <f>SUM(C90:C105)/16</f>
        <v/>
      </c>
      <c r="S105" s="273">
        <f>SUM(C89:C105)/17</f>
        <v/>
      </c>
      <c r="T105" s="210">
        <f>SUM(C88:C105)/18</f>
        <v/>
      </c>
      <c r="U105" s="240">
        <f>SUM(C87:C105)/19</f>
        <v/>
      </c>
      <c r="V105" s="222">
        <f>SUM(C86:C105)/20</f>
        <v/>
      </c>
    </row>
    <row r="106" ht="14.25" customHeight="1" s="326">
      <c r="A106" s="280" t="n">
        <v>46054</v>
      </c>
      <c r="B106" s="4" t="n">
        <v>1230.3</v>
      </c>
      <c r="C106" s="4" t="n">
        <v>1253.11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 ht="14.25" customHeight="1" s="326">
      <c r="A107" s="280" t="n">
        <v>46055</v>
      </c>
      <c r="B107" s="4" t="n">
        <v>1237.2</v>
      </c>
      <c r="C107" s="4" t="n">
        <v>1218.76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 ht="14.25" customHeight="1" s="326">
      <c r="A108" s="280" t="n">
        <v>46056</v>
      </c>
      <c r="B108" s="4" t="n">
        <v>1343</v>
      </c>
      <c r="C108" s="4" t="n">
        <v>1339.71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 ht="14.25" customHeight="1" s="326">
      <c r="A109" s="280" t="n">
        <v>46057</v>
      </c>
      <c r="B109" s="4" t="n">
        <v>1366.3</v>
      </c>
      <c r="C109" s="4" t="n">
        <v>1352.03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 ht="14.25" customHeight="1" s="326">
      <c r="A110" s="280" t="n">
        <v>46058</v>
      </c>
      <c r="B110" s="4" t="n">
        <v>1363.3</v>
      </c>
      <c r="C110" s="4" t="n">
        <v>1355.68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 ht="14.25" customHeight="1" s="326">
      <c r="A111" s="280" t="n">
        <v>46059</v>
      </c>
      <c r="B111" s="4" t="n">
        <v>1331.4</v>
      </c>
      <c r="C111" s="4" t="n">
        <v>1326.33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 ht="14.25" customHeight="1" s="326">
      <c r="A112" s="280" t="n">
        <v>46062</v>
      </c>
      <c r="B112" s="4" t="n">
        <v>1374.3</v>
      </c>
      <c r="C112" s="4" t="n">
        <v>1363.82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 ht="14.25" customHeight="1" s="326">
      <c r="A113" s="280" t="n">
        <v>46063</v>
      </c>
      <c r="B113" s="4" t="n">
        <v>1400.9</v>
      </c>
      <c r="C113" s="4" t="n">
        <v>1400.75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 ht="14.25" customHeight="1" s="326">
      <c r="A114" s="280" t="n">
        <v>46064</v>
      </c>
      <c r="B114" s="4" t="n">
        <v>1397.2</v>
      </c>
      <c r="C114" s="4" t="n">
        <v>1395.6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 ht="14.25" customHeight="1" s="326">
      <c r="A115" s="280" t="n">
        <v>46065</v>
      </c>
      <c r="B115" s="4" t="n">
        <v>1370.2</v>
      </c>
      <c r="C115" s="4" t="n">
        <v>1375.71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 ht="14.25" customHeight="1" s="326">
      <c r="A116" s="280" t="n">
        <v>46066</v>
      </c>
      <c r="B116" s="4" t="n">
        <v>1335.3</v>
      </c>
      <c r="C116" s="4" t="n">
        <v>1336.85</v>
      </c>
      <c r="D116" s="206">
        <f>SUM(C115:C116)/2</f>
        <v/>
      </c>
      <c r="E116" s="269">
        <f>SUM(C114:C116)/3</f>
        <v/>
      </c>
      <c r="F116" s="206">
        <f>SUM(C113:C116)/4</f>
        <v/>
      </c>
      <c r="G116" s="197">
        <f>SUM(C112:C116)/5</f>
        <v/>
      </c>
      <c r="H116" s="317">
        <f>SUM(C111:C116)/6</f>
        <v/>
      </c>
      <c r="I116" s="318">
        <f>SUM(C110:C116)/7</f>
        <v/>
      </c>
      <c r="J116" s="317">
        <f>SUM(C109:C116)/8</f>
        <v/>
      </c>
      <c r="K116" s="277">
        <f>SUM(C108:C116)/9</f>
        <v/>
      </c>
      <c r="L116" s="319">
        <f>SUM(C107:C116)/10</f>
        <v/>
      </c>
      <c r="M116" s="211">
        <f>SUM(C106:C116)/11</f>
        <v/>
      </c>
      <c r="N116" s="242">
        <f>SUM(C105:C116)/12</f>
        <v/>
      </c>
      <c r="O116" s="276">
        <f>SUM(C104:C116)/13</f>
        <v/>
      </c>
      <c r="P116" s="111">
        <f>SUM(C103:C116)/14</f>
        <v/>
      </c>
      <c r="Q116" s="110">
        <f>SUM(C102:C116)/15</f>
        <v/>
      </c>
      <c r="R116" s="109">
        <f>SUM(C101:C116)/16</f>
        <v/>
      </c>
      <c r="S116" s="127">
        <f>SUM(C100:C116)/17</f>
        <v/>
      </c>
      <c r="T116" s="244">
        <f>SUM(C99:C116)/18</f>
        <v/>
      </c>
      <c r="U116" s="127">
        <f>SUM(C98:C116)/19</f>
        <v/>
      </c>
      <c r="V116" s="109">
        <f>SUM(C97:C116)/20</f>
        <v/>
      </c>
    </row>
    <row r="117" ht="14.25" customHeight="1" s="326">
      <c r="A117" s="280" t="n">
        <v>46069</v>
      </c>
      <c r="B117" s="4" t="n">
        <v>1353.7</v>
      </c>
      <c r="C117" s="4" t="n">
        <v>1339.23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 ht="14.25" customHeight="1" s="326">
      <c r="A118" s="280" t="n">
        <v>46070</v>
      </c>
      <c r="B118" s="4" t="n">
        <v>1339.4</v>
      </c>
      <c r="C118" s="4" t="n">
        <v>1342.19</v>
      </c>
      <c r="D118" s="85">
        <f>SUM(C117:C118)/2</f>
        <v/>
      </c>
      <c r="E118" s="68">
        <f>SUM(C116:C118)/3</f>
        <v/>
      </c>
      <c r="F118" s="78">
        <f>SUM(C115:C118)/4</f>
        <v/>
      </c>
      <c r="G118" s="203">
        <f>SUM(C114:C118)/5</f>
        <v/>
      </c>
      <c r="H118" s="203">
        <f>SUM(C113:C118)/6</f>
        <v/>
      </c>
      <c r="I118" s="69">
        <f>SUM(C112:C118)/7</f>
        <v/>
      </c>
      <c r="J118" s="204">
        <f>SUM(C111:C118)/8</f>
        <v/>
      </c>
      <c r="K118" s="56">
        <f>SUM(C110:C118)/9</f>
        <v/>
      </c>
      <c r="L118" s="205">
        <f>SUM(C109:C118)/10</f>
        <v/>
      </c>
      <c r="M118" s="90">
        <f>SUM(C108:C118)/11</f>
        <v/>
      </c>
      <c r="N118" s="206">
        <f>SUM(C107:C118)/12</f>
        <v/>
      </c>
      <c r="O118" s="198">
        <f>SUM(C106:C118)/13</f>
        <v/>
      </c>
      <c r="P118" s="207">
        <f>SUM(C105:C118)/14</f>
        <v/>
      </c>
      <c r="Q118" s="208">
        <f>SUM(C104:C118)/15</f>
        <v/>
      </c>
      <c r="R118" s="195">
        <f>SUM(C103:C118)/16</f>
        <v/>
      </c>
      <c r="S118" s="209">
        <f>SUM(C102:C118)/17</f>
        <v/>
      </c>
      <c r="T118" s="210">
        <f>SUM(C101:C118)/18</f>
        <v/>
      </c>
      <c r="U118" s="211">
        <f>SUM(C100:C118)/19</f>
        <v/>
      </c>
      <c r="V118" s="212">
        <f>SUM(C99:C118)/20</f>
        <v/>
      </c>
    </row>
    <row r="119" ht="14.25" customHeight="1" s="326">
      <c r="A119" s="280" t="n">
        <v>46071</v>
      </c>
      <c r="B119" s="4" t="n">
        <v>1355.7</v>
      </c>
      <c r="C119" s="4" t="n">
        <v>1346.66</v>
      </c>
      <c r="D119" s="242">
        <f>SUM(C118:C119)/2</f>
        <v/>
      </c>
      <c r="E119" s="276">
        <f>SUM(C117:C119)/3</f>
        <v/>
      </c>
      <c r="F119" s="273">
        <f>SUM(C116:C119)/4</f>
        <v/>
      </c>
      <c r="G119" s="277">
        <f>SUM(C115:C119)/5</f>
        <v/>
      </c>
      <c r="H119" s="219">
        <f>SUM(C114:C119)/6</f>
        <v/>
      </c>
      <c r="I119" s="195">
        <f>SUM(C113:C119)/7</f>
        <v/>
      </c>
      <c r="J119" s="220">
        <f>SUM(C112:C119)/8</f>
        <v/>
      </c>
      <c r="K119" s="220">
        <f>SUM(C111:C119)/9</f>
        <v/>
      </c>
      <c r="L119" s="220">
        <f>SUM(C110:C119)/10</f>
        <v/>
      </c>
      <c r="M119" s="219">
        <f>SUM(C109:C119)/11</f>
        <v/>
      </c>
      <c r="N119" s="278">
        <f>SUM(C108:C119)/12</f>
        <v/>
      </c>
      <c r="O119" s="273">
        <f>SUM(C107:C119)/13</f>
        <v/>
      </c>
      <c r="P119" s="279">
        <f>SUM(C106:C119)/14</f>
        <v/>
      </c>
      <c r="Q119" s="242">
        <f>SUM(C105:C119)/15</f>
        <v/>
      </c>
      <c r="R119" s="276">
        <f>SUM(C104:C119)/16</f>
        <v/>
      </c>
      <c r="S119" s="112">
        <f>SUM(C103:C119)/17</f>
        <v/>
      </c>
      <c r="T119" s="110">
        <f>SUM(C102:C119)/18</f>
        <v/>
      </c>
      <c r="U119" s="139">
        <f>SUM(C101:C119)/19</f>
        <v/>
      </c>
      <c r="V119" s="109">
        <f>SUM(C100:C119)/20</f>
        <v/>
      </c>
    </row>
    <row r="120" ht="14.25" customHeight="1" s="326">
      <c r="A120" s="280" t="n">
        <v>46072</v>
      </c>
      <c r="B120" s="4" t="n">
        <v>1320.3</v>
      </c>
      <c r="C120" s="4" t="n">
        <v>1335.1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 ht="14.25" customHeight="1" s="326">
      <c r="A121" s="280" t="n">
        <v>46073</v>
      </c>
      <c r="B121" s="4" t="n">
        <v>1320.4</v>
      </c>
      <c r="C121" s="4" t="n">
        <v>1324.03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 ht="14.25" customHeight="1" s="326">
      <c r="A122" s="280" t="n">
        <v>46076</v>
      </c>
      <c r="B122" s="4" t="n">
        <v>1334.3</v>
      </c>
      <c r="C122" s="4" t="n">
        <v>1330.67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 ht="14.25" customHeight="1" s="326">
      <c r="A123" s="280" t="n">
        <v>46077</v>
      </c>
      <c r="B123" s="4" t="n">
        <v>1324.8</v>
      </c>
      <c r="C123" s="4" t="n">
        <v>1327.98</v>
      </c>
      <c r="D123" s="34">
        <f>SUM(C122:C123)/2</f>
        <v/>
      </c>
      <c r="E123" s="34">
        <f>SUM(C121:C123)/3</f>
        <v/>
      </c>
      <c r="F123" s="34">
        <f>SUM(C120:C123)/4</f>
        <v/>
      </c>
      <c r="G123" s="34">
        <f>SUM(C119:C123)/5</f>
        <v/>
      </c>
      <c r="H123" s="34">
        <f>SUM(C118:C123)/6</f>
        <v/>
      </c>
      <c r="I123" s="34">
        <f>SUM(C117:C123)/7</f>
        <v/>
      </c>
      <c r="J123" s="37">
        <f>SUM(C116:C123)/8</f>
        <v/>
      </c>
      <c r="K123" s="34">
        <f>SUM(C115:C123)/9</f>
        <v/>
      </c>
      <c r="L123" s="34">
        <f>SUM(C114:C123)/10</f>
        <v/>
      </c>
      <c r="M123" s="34">
        <f>SUM(C113:C123)/11</f>
        <v/>
      </c>
      <c r="N123" s="34">
        <f>SUM(C112:C123)/12</f>
        <v/>
      </c>
      <c r="O123" s="34">
        <f>SUM(C111:C123)/13</f>
        <v/>
      </c>
      <c r="P123" s="34">
        <f>SUM(C110:C123)/14</f>
        <v/>
      </c>
      <c r="Q123" s="34">
        <f>SUM(C109:C123)/15</f>
        <v/>
      </c>
      <c r="R123" s="4">
        <f>SUM(C108:C123)/16</f>
        <v/>
      </c>
      <c r="S123" s="4">
        <f>SUM(C107:C123)/17</f>
        <v/>
      </c>
      <c r="T123" s="4">
        <f>SUM(C106:C123)/18</f>
        <v/>
      </c>
      <c r="U123" s="4">
        <f>SUM(C105:C123)/19</f>
        <v/>
      </c>
      <c r="V123" s="4">
        <f>SUM(C104:C123)/20</f>
        <v/>
      </c>
    </row>
    <row r="124" ht="14.25" customHeight="1" s="326">
      <c r="A124" s="280" t="n">
        <v>46078</v>
      </c>
      <c r="B124" s="4" t="n">
        <v>1326.8</v>
      </c>
      <c r="C124" s="4" t="n">
        <v>1329.77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 ht="14.25" customHeight="1" s="326">
      <c r="A125" s="280" t="n">
        <v>46079</v>
      </c>
      <c r="B125" s="4" t="n">
        <v>1295.8</v>
      </c>
      <c r="C125" s="4" t="n">
        <v>1297.65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 ht="14.25" customHeight="1" s="326">
      <c r="A126" s="280" t="n">
        <v>46080</v>
      </c>
      <c r="B126" s="4" t="n">
        <v>1272.2</v>
      </c>
      <c r="C126" s="4" t="n">
        <v>1277.23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 ht="14.25" customHeight="1" s="326">
      <c r="A127" s="280" t="n">
        <v>46083</v>
      </c>
      <c r="B127" s="4" t="n">
        <v>1228.3</v>
      </c>
      <c r="C127" s="4" t="n">
        <v>1231.65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 ht="14.25" customHeight="1" s="326">
      <c r="A128" s="280" t="n">
        <v>46085</v>
      </c>
      <c r="B128" s="4" t="n">
        <v>1209.4</v>
      </c>
      <c r="C128" s="4" t="n">
        <v>1204.28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 ht="14.25" customHeight="1" s="326">
      <c r="A129" s="280" t="n">
        <v>46086</v>
      </c>
      <c r="B129" s="4" t="n">
        <v>1239.6</v>
      </c>
      <c r="C129" s="4" t="n">
        <v>1226.55</v>
      </c>
      <c r="D129" s="96">
        <f>SUM(C128:C129)/2</f>
        <v/>
      </c>
      <c r="E129" s="97">
        <f>SUM(C127:C129)/3</f>
        <v/>
      </c>
      <c r="F129" s="98">
        <f>SUM(C126:C129)/4</f>
        <v/>
      </c>
      <c r="G129" s="99">
        <f>SUM(C125:C129)/5</f>
        <v/>
      </c>
      <c r="H129" s="100">
        <f>SUM(C124:C129)/6</f>
        <v/>
      </c>
      <c r="I129" s="101">
        <f>SUM(C123:C129)/7</f>
        <v/>
      </c>
      <c r="J129" s="102">
        <f>SUM(C122:C129)/8</f>
        <v/>
      </c>
      <c r="K129" s="103">
        <f>SUM(C121:C129)/9</f>
        <v/>
      </c>
      <c r="L129" s="104">
        <f>SUM(C120:C129)/10</f>
        <v/>
      </c>
      <c r="M129" s="105">
        <f>SUM(C119:C129)/11</f>
        <v/>
      </c>
      <c r="N129" s="106">
        <f>SUM(C118:C129)/12</f>
        <v/>
      </c>
      <c r="O129" s="107">
        <f>SUM(C117:C129)/13</f>
        <v/>
      </c>
      <c r="P129" s="108">
        <f>SUM(C116:C129)/14</f>
        <v/>
      </c>
      <c r="Q129" s="109">
        <f>SUM(C115:C129)/15</f>
        <v/>
      </c>
      <c r="R129" s="110">
        <f>SUM(C114:C129)/16</f>
        <v/>
      </c>
      <c r="S129" s="111">
        <f>SUM(C113:C129)/17</f>
        <v/>
      </c>
      <c r="T129" s="112">
        <f>SUM(C112:C129)/18</f>
        <v/>
      </c>
      <c r="U129" s="112">
        <f>SUM(C111:C129)/19</f>
        <v/>
      </c>
      <c r="V129" s="113">
        <f>SUM(C110:C129)/20</f>
        <v/>
      </c>
    </row>
    <row r="130" ht="14.25" customHeight="1" s="326">
      <c r="A130" s="280" t="n">
        <v>46087</v>
      </c>
      <c r="B130" s="4" t="n">
        <v>1224.1</v>
      </c>
      <c r="C130" s="4" t="n">
        <v>1234.15</v>
      </c>
      <c r="D130" s="115">
        <f>SUM(C129:C130)/2</f>
        <v/>
      </c>
      <c r="E130" s="163">
        <f>SUM(C128:C130)/3</f>
        <v/>
      </c>
      <c r="F130" s="172">
        <f>SUM(C127:C130)/4</f>
        <v/>
      </c>
      <c r="G130" s="182">
        <f>SUM(C126:C130)/5</f>
        <v/>
      </c>
      <c r="H130" s="153">
        <f>SUM(C125:C130)/6</f>
        <v/>
      </c>
      <c r="I130" s="174">
        <f>SUM(C124:C130)/7</f>
        <v/>
      </c>
      <c r="J130" s="146">
        <f>SUM(C123:C130)/8</f>
        <v/>
      </c>
      <c r="K130" s="154">
        <f>SUM(C122:C130)/9</f>
        <v/>
      </c>
      <c r="L130" s="243">
        <f>SUM(C121:C130)/10</f>
        <v/>
      </c>
      <c r="M130" s="103">
        <f>SUM(C120:C130)/11</f>
        <v/>
      </c>
      <c r="N130" s="137">
        <f>SUM(C119:C130)/12</f>
        <v/>
      </c>
      <c r="O130" s="169">
        <f>SUM(C118:C130)/13</f>
        <v/>
      </c>
      <c r="P130" s="105">
        <f>SUM(C117:C130)/14</f>
        <v/>
      </c>
      <c r="Q130" s="107">
        <f>SUM(C116:C130)/15</f>
        <v/>
      </c>
      <c r="R130" s="244">
        <f>SUM(C115:C130)/16</f>
        <v/>
      </c>
      <c r="S130" s="109">
        <f>SUM(C114:C130)/17</f>
        <v/>
      </c>
      <c r="T130" s="110">
        <f>SUM(C113:C130)/18</f>
        <v/>
      </c>
      <c r="U130" s="110">
        <f>SUM(C112:C130)/19</f>
        <v/>
      </c>
      <c r="V130" s="140">
        <f>SUM(C111:C130)/20</f>
        <v/>
      </c>
    </row>
    <row r="131" ht="14.25" customHeight="1" s="326">
      <c r="A131" s="280" t="n">
        <v>46090</v>
      </c>
      <c r="B131" s="4" t="n">
        <v>1210.5</v>
      </c>
      <c r="C131" s="4" t="n">
        <v>1195.53</v>
      </c>
      <c r="D131" s="114">
        <f>SUM(C130:C131)/2</f>
        <v/>
      </c>
      <c r="E131" s="115">
        <f>SUM(C129:C131)/3</f>
        <v/>
      </c>
      <c r="F131" s="116">
        <f>SUM(C128:C131)/4</f>
        <v/>
      </c>
      <c r="G131" s="117">
        <f>SUM(C127:C131)/5</f>
        <v/>
      </c>
      <c r="H131" s="118">
        <f>SUM(C126:C131)/6</f>
        <v/>
      </c>
      <c r="I131" s="119">
        <f>SUM(C125:C131)/7</f>
        <v/>
      </c>
      <c r="J131" s="120">
        <f>SUM(C124:C131)/8</f>
        <v/>
      </c>
      <c r="K131" s="121">
        <f>SUM(C123:C131)/9</f>
        <v/>
      </c>
      <c r="L131" s="122">
        <f>SUM(C122:C131)/10</f>
        <v/>
      </c>
      <c r="M131" s="123">
        <f>SUM(C121:C131)/11</f>
        <v/>
      </c>
      <c r="N131" s="101">
        <f>SUM(C120:C131)/12</f>
        <v/>
      </c>
      <c r="O131" s="102">
        <f>SUM(C119:C131)/13</f>
        <v/>
      </c>
      <c r="P131" s="124">
        <f>SUM(C118:C131)/14</f>
        <v/>
      </c>
      <c r="Q131" s="103">
        <f>SUM(C117:C131)/15</f>
        <v/>
      </c>
      <c r="R131" s="104">
        <f>SUM(C116:C131)/16</f>
        <v/>
      </c>
      <c r="S131" s="106">
        <f>SUM(C115:C131)/17</f>
        <v/>
      </c>
      <c r="T131" s="125">
        <f>SUM(C114:C131)/18</f>
        <v/>
      </c>
      <c r="U131" s="126">
        <f>SUM(C113:C131)/19</f>
        <v/>
      </c>
      <c r="V131" s="127">
        <f>SUM(C112:C131)/20</f>
        <v/>
      </c>
    </row>
    <row r="132" ht="14.25" customHeight="1" s="326">
      <c r="A132" s="280" t="n">
        <v>46091</v>
      </c>
      <c r="B132" s="4" t="n">
        <v>1249.3</v>
      </c>
      <c r="C132" s="4" t="n">
        <v>1240.37</v>
      </c>
      <c r="D132" s="115">
        <f>SUM(C131:C132)/2</f>
        <v/>
      </c>
      <c r="E132" s="128">
        <f>SUM(C130:C132)/3</f>
        <v/>
      </c>
      <c r="F132" s="129">
        <f>SUM(C129:C132)/4</f>
        <v/>
      </c>
      <c r="G132" s="130">
        <f>SUM(C128:C132)/5</f>
        <v/>
      </c>
      <c r="H132" s="131">
        <f>SUM(C127:C132)/6</f>
        <v/>
      </c>
      <c r="I132" s="132">
        <f>SUM(C126:C132)/7</f>
        <v/>
      </c>
      <c r="J132" s="133">
        <f>SUM(C125:C132)/8</f>
        <v/>
      </c>
      <c r="K132" s="122">
        <f>SUM(C124:C132)/9</f>
        <v/>
      </c>
      <c r="L132" s="134">
        <f>SUM(C123:C132)/10</f>
        <v/>
      </c>
      <c r="M132" s="135">
        <f>SUM(C122:C132)/11</f>
        <v/>
      </c>
      <c r="N132" s="136">
        <f>SUM(C121:C132)/12</f>
        <v/>
      </c>
      <c r="O132" s="137">
        <f>SUM(C120:C132)/13</f>
        <v/>
      </c>
      <c r="P132" s="105">
        <f>SUM(C119:C132)/14</f>
        <v/>
      </c>
      <c r="Q132" s="107">
        <f>SUM(C118:C132)/15</f>
        <v/>
      </c>
      <c r="R132" s="138">
        <f>SUM(C117:C132)/16</f>
        <v/>
      </c>
      <c r="S132" s="126">
        <f>SUM(C116:C132)/17</f>
        <v/>
      </c>
      <c r="T132" s="139">
        <f>SUM(C115:C132)/18</f>
        <v/>
      </c>
      <c r="U132" s="140">
        <f>SUM(C114:C132)/19</f>
        <v/>
      </c>
      <c r="V132" s="141">
        <f>SUM(C113:C132)/20</f>
        <v/>
      </c>
    </row>
    <row r="133" ht="14.25" customHeight="1" s="326">
      <c r="A133" s="280" t="n">
        <v>46092</v>
      </c>
      <c r="B133" s="4" t="n">
        <v>1219.4</v>
      </c>
      <c r="C133" s="4" t="n">
        <v>1236.58</v>
      </c>
      <c r="D133" s="115">
        <f>SUM(C132:C133)/2</f>
        <v/>
      </c>
      <c r="E133" s="142">
        <f>SUM(C131:C133)/3</f>
        <v/>
      </c>
      <c r="F133" s="117">
        <f>SUM(C130:C133)/4</f>
        <v/>
      </c>
      <c r="G133" s="143">
        <f>SUM(C129:C133)/5</f>
        <v/>
      </c>
      <c r="H133" s="144">
        <f>SUM(C128:C133)/6</f>
        <v/>
      </c>
      <c r="I133" s="145">
        <f>SUM(C127:C133)/7</f>
        <v/>
      </c>
      <c r="J133" s="120">
        <f>SUM(C126:C133)/8</f>
        <v/>
      </c>
      <c r="K133" s="99">
        <f>SUM(C125:C133)/9</f>
        <v/>
      </c>
      <c r="L133" s="146">
        <f>SUM(C124:C133)/10</f>
        <v/>
      </c>
      <c r="M133" s="135">
        <f>SUM(C123:C133)/11</f>
        <v/>
      </c>
      <c r="N133" s="124">
        <f>SUM(C122:C133)/12</f>
        <v/>
      </c>
      <c r="O133" s="137">
        <f>SUM(C121:C133)/13</f>
        <v/>
      </c>
      <c r="P133" s="105">
        <f>SUM(C120:C133)/14</f>
        <v/>
      </c>
      <c r="Q133" s="107">
        <f>SUM(C119:C133)/15</f>
        <v/>
      </c>
      <c r="R133" s="125">
        <f>SUM(C118:C133)/16</f>
        <v/>
      </c>
      <c r="S133" s="126">
        <f>SUM(C117:C133)/17</f>
        <v/>
      </c>
      <c r="T133" s="109">
        <f>SUM(C116:C133)/18</f>
        <v/>
      </c>
      <c r="U133" s="147">
        <f>SUM(C115:C133)/19</f>
        <v/>
      </c>
      <c r="V133" s="141">
        <f>SUM(C114:C133)/20</f>
        <v/>
      </c>
    </row>
    <row r="134" ht="14.25" customHeight="1" s="326">
      <c r="A134" s="280" t="n">
        <v>46093</v>
      </c>
      <c r="B134" s="4" t="n">
        <v>1210.8</v>
      </c>
      <c r="C134" s="4" t="n">
        <v>1205.08</v>
      </c>
      <c r="D134" s="96">
        <f>SUM(C133:C134)/2</f>
        <v/>
      </c>
      <c r="E134" s="115">
        <f>SUM(C132:C134)/3</f>
        <v/>
      </c>
      <c r="F134" s="148">
        <f>SUM(C131:C134)/4</f>
        <v/>
      </c>
      <c r="G134" s="149">
        <f>SUM(C130:C134)/5</f>
        <v/>
      </c>
      <c r="H134" s="150">
        <f>SUM(C129:C134)/6</f>
        <v/>
      </c>
      <c r="I134" s="151">
        <f>SUM(C128:C134)/7</f>
        <v/>
      </c>
      <c r="J134" s="152">
        <f>SUM(C127:C134)/8</f>
        <v/>
      </c>
      <c r="K134" s="119">
        <f>SUM(C126:C134)/9</f>
        <v/>
      </c>
      <c r="L134" s="153">
        <f>SUM(C125:C134)/10</f>
        <v/>
      </c>
      <c r="M134" s="99">
        <f>SUM(C124:C134)/11</f>
        <v/>
      </c>
      <c r="N134" s="146">
        <f>SUM(C123:C134)/12</f>
        <v/>
      </c>
      <c r="O134" s="154">
        <f>SUM(C122:C134)/13</f>
        <v/>
      </c>
      <c r="P134" s="102">
        <f>SUM(C121:C134)/14</f>
        <v/>
      </c>
      <c r="Q134" s="155">
        <f>SUM(C120:C134)/15</f>
        <v/>
      </c>
      <c r="R134" s="104">
        <f>SUM(C119:C134)/16</f>
        <v/>
      </c>
      <c r="S134" s="105">
        <f>SUM(C118:C134)/17</f>
        <v/>
      </c>
      <c r="T134" s="156">
        <f>SUM(C117:C134)/18</f>
        <v/>
      </c>
      <c r="U134" s="125">
        <f>SUM(C116:C134)/19</f>
        <v/>
      </c>
      <c r="V134" s="109">
        <f>SUM(C115:C134)/20</f>
        <v/>
      </c>
    </row>
    <row r="135" ht="14.25" customHeight="1" s="326">
      <c r="A135" s="280" t="n">
        <v>46094</v>
      </c>
      <c r="B135" s="4" t="n">
        <v>1176.5</v>
      </c>
      <c r="C135" s="4" t="n">
        <v>1185.6</v>
      </c>
      <c r="D135" s="115">
        <f>SUM(C134:C135)/2</f>
        <v/>
      </c>
      <c r="E135" s="116">
        <f>SUM(C133:C135)/3</f>
        <v/>
      </c>
      <c r="F135" s="96">
        <f>SUM(C132:C135)/4</f>
        <v/>
      </c>
      <c r="G135" s="157">
        <f>SUM(C131:C135)/5</f>
        <v/>
      </c>
      <c r="H135" s="158">
        <f>SUM(C130:C135)/6</f>
        <v/>
      </c>
      <c r="I135" s="159">
        <f>SUM(C129:C135)/7</f>
        <v/>
      </c>
      <c r="J135" s="160">
        <f>SUM(C128:C135)/8</f>
        <v/>
      </c>
      <c r="K135" s="161">
        <f>SUM(C127:C135)/9</f>
        <v/>
      </c>
      <c r="L135" s="162">
        <f>SUM(C126:C135)/10</f>
        <v/>
      </c>
      <c r="M135" s="121">
        <f>SUM(C125:C135)/11</f>
        <v/>
      </c>
      <c r="N135" s="100">
        <f>SUM(C124:C135)/12</f>
        <v/>
      </c>
      <c r="O135" s="134">
        <f>SUM(C123:C135)/13</f>
        <v/>
      </c>
      <c r="P135" s="135">
        <f>SUM(C122:C135)/14</f>
        <v/>
      </c>
      <c r="Q135" s="136">
        <f>SUM(C121:C135)/15</f>
        <v/>
      </c>
      <c r="R135" s="137">
        <f>SUM(C120:C135)/16</f>
        <v/>
      </c>
      <c r="S135" s="105">
        <f>SUM(C119:C135)/17</f>
        <v/>
      </c>
      <c r="T135" s="107">
        <f>SUM(C118:C135)/18</f>
        <v/>
      </c>
      <c r="U135" s="138">
        <f>SUM(C117:C135)/19</f>
        <v/>
      </c>
      <c r="V135" s="127">
        <f>SUM(C116:C135)/20</f>
        <v/>
      </c>
    </row>
    <row r="136" ht="14.25" customHeight="1" s="326">
      <c r="A136" s="280" t="n">
        <v>46097</v>
      </c>
      <c r="B136" s="4" t="n">
        <v>1184.5</v>
      </c>
      <c r="C136" s="4" t="n">
        <v>1176.16</v>
      </c>
      <c r="D136" s="115">
        <f>SUM(C135:C136)/2</f>
        <v/>
      </c>
      <c r="E136" s="163">
        <f>SUM(C134:C136)/3</f>
        <v/>
      </c>
      <c r="F136" s="150">
        <f>SUM(C133:C136)/4</f>
        <v/>
      </c>
      <c r="G136" s="117">
        <f>SUM(C132:C136)/5</f>
        <v/>
      </c>
      <c r="H136" s="97">
        <f>SUM(C131:C136)/6</f>
        <v/>
      </c>
      <c r="I136" s="118">
        <f>SUM(C130:C136)/7</f>
        <v/>
      </c>
      <c r="J136" s="164">
        <f>SUM(C129:C136)/8</f>
        <v/>
      </c>
      <c r="K136" s="165">
        <f>SUM(C128:C136)/9</f>
        <v/>
      </c>
      <c r="L136" s="166">
        <f>SUM(C127:C136)/10</f>
        <v/>
      </c>
      <c r="M136" s="167">
        <f>SUM(C126:C136)/11</f>
        <v/>
      </c>
      <c r="N136" s="134">
        <f>SUM(C125:C136)/12</f>
        <v/>
      </c>
      <c r="O136" s="168">
        <f>SUM(C124:C136)/13</f>
        <v/>
      </c>
      <c r="P136" s="155">
        <f>SUM(C123:C136)/14</f>
        <v/>
      </c>
      <c r="Q136" s="169">
        <f>SUM(C122:C136)/15</f>
        <v/>
      </c>
      <c r="R136" s="106">
        <f>SUM(C121:C136)/16</f>
        <v/>
      </c>
      <c r="S136" s="125">
        <f>SUM(C120:C136)/17</f>
        <v/>
      </c>
      <c r="T136" s="127">
        <f>SUM(C119:C136)/18</f>
        <v/>
      </c>
      <c r="U136" s="109">
        <f>SUM(C118:C136)/19</f>
        <v/>
      </c>
      <c r="V136" s="110">
        <f>SUM(C117:C136)/20</f>
        <v/>
      </c>
    </row>
    <row r="137" ht="14.25" customHeight="1" s="326">
      <c r="A137" s="280" t="n">
        <v>46098</v>
      </c>
      <c r="B137" s="4" t="n">
        <v>1199.3</v>
      </c>
      <c r="C137" s="4" t="n">
        <v>1192.77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 ht="14.25" customHeight="1" s="326">
      <c r="A138" s="280" t="n">
        <v>46099</v>
      </c>
      <c r="B138" s="4" t="n">
        <v>1233.6</v>
      </c>
      <c r="C138" s="4" t="n">
        <v>1229.59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 ht="14.25" customHeight="1" s="326">
      <c r="A139" s="280" t="n">
        <v>46100</v>
      </c>
      <c r="B139" s="4" t="n">
        <v>1194.2</v>
      </c>
      <c r="C139" s="4" t="n">
        <v>1199.31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 ht="14.25" customHeight="1" s="326">
      <c r="A140" s="280" t="n">
        <v>46101</v>
      </c>
      <c r="B140" s="4" t="n">
        <v>1190.8</v>
      </c>
      <c r="C140" s="4" t="n">
        <v>1197.5</v>
      </c>
      <c r="D140" s="148">
        <f>SUM(C139:C140)/2</f>
        <v/>
      </c>
      <c r="E140" s="170">
        <f>SUM(C138:C140)/3</f>
        <v/>
      </c>
      <c r="F140" s="171">
        <f>SUM(C137:C140)/4</f>
        <v/>
      </c>
      <c r="G140" s="96">
        <f>SUM(C136:C140)/5</f>
        <v/>
      </c>
      <c r="H140" s="148">
        <f>SUM(C135:C140)/6</f>
        <v/>
      </c>
      <c r="I140" s="129">
        <f>SUM(C134:C140)/7</f>
        <v/>
      </c>
      <c r="J140" s="150">
        <f>SUM(C133:C140)/8</f>
        <v/>
      </c>
      <c r="K140" s="117">
        <f>SUM(C132:C140)/9</f>
        <v/>
      </c>
      <c r="L140" s="172">
        <f>SUM(C131:C140)/10</f>
        <v/>
      </c>
      <c r="M140" s="173">
        <f>SUM(C130:C140)/11</f>
        <v/>
      </c>
      <c r="N140" s="118">
        <f>SUM(C129:C140)/12</f>
        <v/>
      </c>
      <c r="O140" s="164">
        <f>SUM(C128:C140)/13</f>
        <v/>
      </c>
      <c r="P140" s="132">
        <f>SUM(C127:C140)/14</f>
        <v/>
      </c>
      <c r="Q140" s="166">
        <f>SUM(C126:C140)/15</f>
        <v/>
      </c>
      <c r="R140" s="174">
        <f>SUM(C125:C140)/16</f>
        <v/>
      </c>
      <c r="S140" s="100">
        <f>SUM(C124:C140)/17</f>
        <v/>
      </c>
      <c r="T140" s="134">
        <f>SUM(C123:C140)/18</f>
        <v/>
      </c>
      <c r="U140" s="135">
        <f>SUM(C122:C140)/19</f>
        <v/>
      </c>
      <c r="V140" s="124">
        <f>SUM(C121:C140)/20</f>
        <v/>
      </c>
    </row>
    <row r="141" ht="14.25" customHeight="1" s="326">
      <c r="A141" s="280" t="n">
        <v>46104</v>
      </c>
      <c r="B141" s="4" t="n">
        <v>1133.8</v>
      </c>
      <c r="C141" s="4" t="n">
        <v>1146.2</v>
      </c>
      <c r="D141" s="115">
        <f>SUM(C140:C141)/2</f>
        <v/>
      </c>
      <c r="E141" s="148">
        <f>SUM(C139:C141)/3</f>
        <v/>
      </c>
      <c r="F141" s="128">
        <f>SUM(C138:C141)/4</f>
        <v/>
      </c>
      <c r="G141" s="148">
        <f>SUM(C137:C141)/5</f>
        <v/>
      </c>
      <c r="H141" s="148">
        <f>SUM(C136:C141)/6</f>
        <v/>
      </c>
      <c r="I141" s="128">
        <f>SUM(C135:C141)/7</f>
        <v/>
      </c>
      <c r="J141" s="175">
        <f>SUM(C134:C141)/8</f>
        <v/>
      </c>
      <c r="K141" s="117">
        <f>SUM(C133:C141)/9</f>
        <v/>
      </c>
      <c r="L141" s="143">
        <f>SUM(C132:C141)/10</f>
        <v/>
      </c>
      <c r="M141" s="97">
        <f>SUM(C131:C141)/11</f>
        <v/>
      </c>
      <c r="N141" s="176">
        <f>SUM(C130:C141)/12</f>
        <v/>
      </c>
      <c r="O141" s="152">
        <f>SUM(C129:C141)/13</f>
        <v/>
      </c>
      <c r="P141" s="145">
        <f>SUM(C128:C141)/14</f>
        <v/>
      </c>
      <c r="Q141" s="177">
        <f>SUM(C127:C141)/15</f>
        <v/>
      </c>
      <c r="R141" s="166">
        <f>SUM(C126:C141)/16</f>
        <v/>
      </c>
      <c r="S141" s="99">
        <f>SUM(C125:C141)/17</f>
        <v/>
      </c>
      <c r="T141" s="100">
        <f>SUM(C124:C141)/18</f>
        <v/>
      </c>
      <c r="U141" s="134">
        <f>SUM(C123:C141)/19</f>
        <v/>
      </c>
      <c r="V141" s="135">
        <f>SUM(C122:C141)/20</f>
        <v/>
      </c>
    </row>
    <row r="142" ht="14.25" customHeight="1" s="326">
      <c r="A142" s="280" t="n">
        <v>46105</v>
      </c>
      <c r="B142" s="4" t="n">
        <v>1185.5</v>
      </c>
      <c r="C142" s="4" t="n">
        <v>1176.33</v>
      </c>
      <c r="D142" s="115">
        <f>SUM(C141:C142)/2</f>
        <v/>
      </c>
      <c r="E142" s="178">
        <f>SUM(C140:C142)/3</f>
        <v/>
      </c>
      <c r="F142" s="129">
        <f>SUM(C139:C142)/4</f>
        <v/>
      </c>
      <c r="G142" s="175">
        <f>SUM(C138:C142)/5</f>
        <v/>
      </c>
      <c r="H142" s="149">
        <f>SUM(C137:C142)/6</f>
        <v/>
      </c>
      <c r="I142" s="149">
        <f>SUM(C136:C142)/7</f>
        <v/>
      </c>
      <c r="J142" s="117">
        <f>SUM(C135:C142)/8</f>
        <v/>
      </c>
      <c r="K142" s="159">
        <f>SUM(C134:C142)/9</f>
        <v/>
      </c>
      <c r="L142" s="179">
        <f>SUM(C133:C142)/10</f>
        <v/>
      </c>
      <c r="M142" s="173">
        <f>SUM(C132:C142)/11</f>
        <v/>
      </c>
      <c r="N142" s="152">
        <f>SUM(C131:C142)/12</f>
        <v/>
      </c>
      <c r="O142" s="145">
        <f>SUM(C130:C142)/13</f>
        <v/>
      </c>
      <c r="P142" s="165">
        <f>SUM(C129:C142)/14</f>
        <v/>
      </c>
      <c r="Q142" s="162">
        <f>SUM(C128:C142)/15</f>
        <v/>
      </c>
      <c r="R142" s="153">
        <f>SUM(C127:C142)/16</f>
        <v/>
      </c>
      <c r="S142" s="99">
        <f>SUM(C126:C142)/17</f>
        <v/>
      </c>
      <c r="T142" s="146">
        <f>SUM(C125:C142)/18</f>
        <v/>
      </c>
      <c r="U142" s="154">
        <f>SUM(C124:C142)/19</f>
        <v/>
      </c>
      <c r="V142" s="102">
        <f>SUM(C123:C142)/20</f>
        <v/>
      </c>
    </row>
    <row r="143" ht="14.25" customHeight="1" s="326">
      <c r="A143" s="280" t="n">
        <v>46106</v>
      </c>
      <c r="B143" s="4" t="n">
        <v>1212.8</v>
      </c>
      <c r="C143" s="4" t="n">
        <v>1219.99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 ht="14.25" customHeight="1" s="326">
      <c r="A144" s="280" t="n">
        <v>46108</v>
      </c>
      <c r="B144" s="4" t="n">
        <v>1171.3</v>
      </c>
      <c r="C144" s="4" t="n">
        <v>1180.9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 ht="14.25" customHeight="1" s="326">
      <c r="A145" s="280" t="n">
        <v>46111</v>
      </c>
      <c r="B145" s="4" t="n">
        <v>1119.4</v>
      </c>
      <c r="C145" s="4" t="n">
        <v>1138.1</v>
      </c>
      <c r="D145" s="150">
        <f>SUM(C144:C145)/2</f>
        <v/>
      </c>
      <c r="E145" s="180">
        <f>SUM(C143:C145)/3</f>
        <v/>
      </c>
      <c r="F145" s="148">
        <f>SUM(C142:C145)/4</f>
        <v/>
      </c>
      <c r="G145" s="128">
        <f>SUM(C141:C145)/5</f>
        <v/>
      </c>
      <c r="H145" s="129">
        <f>SUM(C140:C145)/6</f>
        <v/>
      </c>
      <c r="I145" s="150">
        <f>SUM(C139:C145)/7</f>
        <v/>
      </c>
      <c r="J145" s="117">
        <f>SUM(C138:C145)/8</f>
        <v/>
      </c>
      <c r="K145" s="130">
        <f>SUM(C137:C145)/9</f>
        <v/>
      </c>
      <c r="L145" s="158">
        <f>SUM(C136:C145)/10</f>
        <v/>
      </c>
      <c r="M145" s="159">
        <f>SUM(C135:C145)/11</f>
        <v/>
      </c>
      <c r="N145" s="97">
        <f>SUM(C134:C145)/12</f>
        <v/>
      </c>
      <c r="O145" s="173">
        <f>SUM(C133:C145)/13</f>
        <v/>
      </c>
      <c r="P145" s="131">
        <f>SUM(C132:C145)/14</f>
        <v/>
      </c>
      <c r="Q145" s="181">
        <f>SUM(C131:C145)/15</f>
        <v/>
      </c>
      <c r="R145" s="182">
        <f>SUM(C130:C145)/16</f>
        <v/>
      </c>
      <c r="S145" s="165">
        <f>SUM(C129:C145)/17</f>
        <v/>
      </c>
      <c r="T145" s="162">
        <f>SUM(C128:C145)/18</f>
        <v/>
      </c>
      <c r="U145" s="153">
        <f>SUM(C127:C145)/19</f>
        <v/>
      </c>
      <c r="V145" s="174">
        <f>SUM(C126:C145)/20</f>
        <v/>
      </c>
    </row>
    <row r="146" ht="14.25" customHeight="1" s="326">
      <c r="A146" s="280" t="n">
        <v>46113</v>
      </c>
      <c r="B146" s="4" t="n">
        <v>1182.8</v>
      </c>
      <c r="C146" s="4" t="n">
        <v>1184.21</v>
      </c>
      <c r="D146" s="115">
        <f>SUM(C145:C146)/2</f>
        <v/>
      </c>
      <c r="E146" s="148">
        <f>SUM(C144:C146)/3</f>
        <v/>
      </c>
      <c r="F146" s="148">
        <f>SUM(C143:C146)/4</f>
        <v/>
      </c>
      <c r="G146" s="96">
        <f>SUM(C142:C146)/5</f>
        <v/>
      </c>
      <c r="H146" s="148">
        <f>SUM(C141:C146)/6</f>
        <v/>
      </c>
      <c r="I146" s="163">
        <f>SUM(C140:C146)/7</f>
        <v/>
      </c>
      <c r="J146" s="183">
        <f>SUM(C139:C146)/8</f>
        <v/>
      </c>
      <c r="K146" s="149">
        <f>SUM(C138:C146)/9</f>
        <v/>
      </c>
      <c r="L146" s="150">
        <f>SUM(C137:C146)/10</f>
        <v/>
      </c>
      <c r="M146" s="150">
        <f>SUM(C136:C146)/11</f>
        <v/>
      </c>
      <c r="N146" s="130">
        <f>SUM(C135:C146)/12</f>
        <v/>
      </c>
      <c r="O146" s="159">
        <f>SUM(C134:C146)/13</f>
        <v/>
      </c>
      <c r="P146" s="184">
        <f>SUM(C133:C146)/14</f>
        <v/>
      </c>
      <c r="Q146" s="160">
        <f>SUM(C132:C146)/15</f>
        <v/>
      </c>
      <c r="R146" s="118">
        <f>SUM(C131:C146)/16</f>
        <v/>
      </c>
      <c r="S146" s="164">
        <f>SUM(C130:C146)/17</f>
        <v/>
      </c>
      <c r="T146" s="182">
        <f>SUM(C129:C146)/18</f>
        <v/>
      </c>
      <c r="U146" s="119">
        <f>SUM(C128:C146)/19</f>
        <v/>
      </c>
      <c r="V146" s="120">
        <f>SUM(C127:C146)/20</f>
        <v/>
      </c>
    </row>
    <row r="147" ht="14.25" customHeight="1" s="326">
      <c r="A147" s="280" t="n">
        <v>46114</v>
      </c>
      <c r="B147" s="49" t="n">
        <v>1186.3</v>
      </c>
      <c r="C147" s="50" t="n">
        <v>1159.17</v>
      </c>
      <c r="D147" s="115">
        <f>SUM(C146:C147)/2</f>
        <v/>
      </c>
      <c r="E147" s="185">
        <f>SUM(C145:C147)/3</f>
        <v/>
      </c>
      <c r="F147" s="148">
        <f>SUM(C144:C147)/4</f>
        <v/>
      </c>
      <c r="G147" s="148">
        <f>SUM(C143:C147)/5</f>
        <v/>
      </c>
      <c r="H147" s="171">
        <f>SUM(C142:C147)/6</f>
        <v/>
      </c>
      <c r="I147" s="148">
        <f>SUM(C141:C147)/7</f>
        <v/>
      </c>
      <c r="J147" s="163">
        <f>SUM(C140:C147)/8</f>
        <v/>
      </c>
      <c r="K147" s="183">
        <f>SUM(C139:C147)/9</f>
        <v/>
      </c>
      <c r="L147" s="149">
        <f>SUM(C138:C147)/10</f>
        <v/>
      </c>
      <c r="M147" s="150">
        <f>SUM(C137:C147)/11</f>
        <v/>
      </c>
      <c r="N147" s="150">
        <f>SUM(C136:C147)/12</f>
        <v/>
      </c>
      <c r="O147" s="130">
        <f>SUM(C135:C147)/13</f>
        <v/>
      </c>
      <c r="P147" s="159">
        <f>SUM(C134:C147)/14</f>
        <v/>
      </c>
      <c r="Q147" s="97">
        <f>SUM(C133:C147)/15</f>
        <v/>
      </c>
      <c r="R147" s="144">
        <f>SUM(C132:C147)/16</f>
        <v/>
      </c>
      <c r="S147" s="118">
        <f>SUM(C131:C147)/17</f>
        <v/>
      </c>
      <c r="T147" s="186">
        <f>SUM(C130:C147)/18</f>
        <v/>
      </c>
      <c r="U147" s="145">
        <f>SUM(C129:C147)/19</f>
        <v/>
      </c>
      <c r="V147" s="165">
        <f>SUM(C128:C147)/20</f>
        <v/>
      </c>
    </row>
    <row r="148" ht="14.25" customHeight="1" s="326">
      <c r="A148" s="280" t="n">
        <v>46118</v>
      </c>
      <c r="B148" s="49" t="n">
        <v>1205.3</v>
      </c>
      <c r="C148" s="49" t="n">
        <v>1190.14</v>
      </c>
      <c r="D148" s="115">
        <f>SUM(C147:C148)/2</f>
        <v/>
      </c>
      <c r="E148" s="185">
        <f>SUM(C146:C148)/3</f>
        <v/>
      </c>
      <c r="F148" s="148">
        <f>SUM(C145:C148)/4</f>
        <v/>
      </c>
      <c r="G148" s="148">
        <f>SUM(C144:C148)/5</f>
        <v/>
      </c>
      <c r="H148" s="171">
        <f>SUM(C143:C148)/6</f>
        <v/>
      </c>
      <c r="I148" s="148">
        <f>SUM(C142:C148)/7</f>
        <v/>
      </c>
      <c r="J148" s="163">
        <f>SUM(C141:C148)/8</f>
        <v/>
      </c>
      <c r="K148" s="183">
        <f>SUM(C140:C148)/9</f>
        <v/>
      </c>
      <c r="L148" s="149">
        <f>SUM(C139:C148)/10</f>
        <v/>
      </c>
      <c r="M148" s="150">
        <f>SUM(C138:C148)/11</f>
        <v/>
      </c>
      <c r="N148" s="150">
        <f>SUM(C137:C148)/12</f>
        <v/>
      </c>
      <c r="O148" s="130">
        <f>SUM(C136:C148)/13</f>
        <v/>
      </c>
      <c r="P148" s="159">
        <f>SUM(C135:C148)/14</f>
        <v/>
      </c>
      <c r="Q148" s="97">
        <f>SUM(C134:C148)/15</f>
        <v/>
      </c>
      <c r="R148" s="144">
        <f>SUM(C133:C148)/16</f>
        <v/>
      </c>
      <c r="S148" s="118">
        <f>SUM(C132:C148)/17</f>
        <v/>
      </c>
      <c r="T148" s="186">
        <f>SUM(C131:C148)/18</f>
        <v/>
      </c>
      <c r="U148" s="145">
        <f>SUM(C130:C148)/19</f>
        <v/>
      </c>
      <c r="V148" s="165">
        <f>SUM(C129:C148)/20</f>
        <v/>
      </c>
    </row>
    <row r="149" ht="14.25" customHeight="1" s="326">
      <c r="A149" s="280" t="n">
        <v>46119</v>
      </c>
      <c r="B149" s="4" t="n">
        <v>1203.5</v>
      </c>
      <c r="C149" s="4" t="n">
        <v>1197.84</v>
      </c>
      <c r="D149" s="115">
        <f>SUM(C148:C149)/2</f>
        <v/>
      </c>
      <c r="E149" s="185">
        <f>SUM(C147:C149)/3</f>
        <v/>
      </c>
      <c r="F149" s="148">
        <f>SUM(C146:C149)/4</f>
        <v/>
      </c>
      <c r="G149" s="148">
        <f>SUM(C145:C149)/5</f>
        <v/>
      </c>
      <c r="H149" s="171">
        <f>SUM(C144:C149)/6</f>
        <v/>
      </c>
      <c r="I149" s="148">
        <f>SUM(C143:C149)/7</f>
        <v/>
      </c>
      <c r="J149" s="163">
        <f>SUM(C142:C149)/8</f>
        <v/>
      </c>
      <c r="K149" s="183">
        <f>SUM(C141:C149)/9</f>
        <v/>
      </c>
      <c r="L149" s="149">
        <f>SUM(C140:C149)/10</f>
        <v/>
      </c>
      <c r="M149" s="150">
        <f>SUM(C139:C149)/11</f>
        <v/>
      </c>
      <c r="N149" s="150">
        <f>SUM(C138:C149)/12</f>
        <v/>
      </c>
      <c r="O149" s="130">
        <f>SUM(C137:C149)/13</f>
        <v/>
      </c>
      <c r="P149" s="159">
        <f>SUM(C136:C149)/14</f>
        <v/>
      </c>
      <c r="Q149" s="97">
        <f>SUM(C135:C149)/15</f>
        <v/>
      </c>
      <c r="R149" s="144">
        <f>SUM(C134:C149)/16</f>
        <v/>
      </c>
      <c r="S149" s="118">
        <f>SUM(C133:C149)/17</f>
        <v/>
      </c>
      <c r="T149" s="186">
        <f>SUM(C132:C149)/18</f>
        <v/>
      </c>
      <c r="U149" s="145">
        <f>SUM(C131:C149)/19</f>
        <v/>
      </c>
      <c r="V149" s="165">
        <f>SUM(C130:C149)/20</f>
        <v/>
      </c>
    </row>
    <row r="150" ht="14.25" customHeight="1" s="326">
      <c r="A150" s="280" t="n">
        <v>46120</v>
      </c>
      <c r="B150" s="4" t="n">
        <v>1287.4</v>
      </c>
      <c r="C150" s="4" t="n">
        <v>1274.19</v>
      </c>
      <c r="D150" s="34">
        <f>SUM(C149:C150)/2</f>
        <v/>
      </c>
      <c r="E150" s="34">
        <f>SUM(C148:C150)/3</f>
        <v/>
      </c>
      <c r="F150" s="34">
        <f>SUM(C147:C150)/4</f>
        <v/>
      </c>
      <c r="G150" s="34">
        <f>SUM(C146:C150)/5</f>
        <v/>
      </c>
      <c r="H150" s="34">
        <f>SUM(C145:C150)/6</f>
        <v/>
      </c>
      <c r="I150" s="34">
        <f>SUM(C144:C150)/7</f>
        <v/>
      </c>
      <c r="J150" s="37">
        <f>SUM(C143:C150)/8</f>
        <v/>
      </c>
      <c r="K150" s="34">
        <f>SUM(C142:C150)/9</f>
        <v/>
      </c>
      <c r="L150" s="34">
        <f>SUM(C141:C150)/10</f>
        <v/>
      </c>
      <c r="M150" s="34">
        <f>SUM(C140:C150)/11</f>
        <v/>
      </c>
      <c r="N150" s="34">
        <f>SUM(C139:C150)/12</f>
        <v/>
      </c>
      <c r="O150" s="34">
        <f>SUM(C138:C150)/13</f>
        <v/>
      </c>
      <c r="P150" s="34">
        <f>SUM(C137:C150)/14</f>
        <v/>
      </c>
      <c r="Q150" s="34">
        <f>SUM(C136:C150)/15</f>
        <v/>
      </c>
      <c r="R150" s="4">
        <f>SUM(C135:C150)/16</f>
        <v/>
      </c>
      <c r="S150" s="4">
        <f>SUM(C134:C150)/17</f>
        <v/>
      </c>
      <c r="T150" s="4">
        <f>SUM(C133:C150)/18</f>
        <v/>
      </c>
      <c r="U150" s="4">
        <f>SUM(C132:C150)/19</f>
        <v/>
      </c>
      <c r="V150" s="4">
        <f>SUM(C131:C150)/20</f>
        <v/>
      </c>
    </row>
    <row r="151" ht="14.25" customHeight="1" s="326">
      <c r="A151" s="280" t="n">
        <v>46121</v>
      </c>
      <c r="B151" s="4" t="n">
        <v>1279.3</v>
      </c>
      <c r="C151" s="4" t="n">
        <v>1278.19</v>
      </c>
      <c r="D151" s="164">
        <f>SUM(C150:C151)/2</f>
        <v/>
      </c>
      <c r="E151" s="184">
        <f>SUM(C149:C151)/3</f>
        <v/>
      </c>
      <c r="F151" s="281">
        <f>SUM(C148:C151)/4</f>
        <v/>
      </c>
      <c r="G151" s="282">
        <f>SUM(C147:C151)/5</f>
        <v/>
      </c>
      <c r="H151" s="129">
        <f>SUM(C146:C151)/6</f>
        <v/>
      </c>
      <c r="I151" s="129">
        <f>SUM(C145:C151)/7</f>
        <v/>
      </c>
      <c r="J151" s="175">
        <f>SUM(C144:C151)/8</f>
        <v/>
      </c>
      <c r="K151" s="183">
        <f>SUM(C143:C151)/9</f>
        <v/>
      </c>
      <c r="L151" s="129">
        <f>SUM(C142:C151)/10</f>
        <v/>
      </c>
      <c r="M151" s="157">
        <f>SUM(C141:C151)/11</f>
        <v/>
      </c>
      <c r="N151" s="175">
        <f>SUM(C140:C151)/12</f>
        <v/>
      </c>
      <c r="O151" s="282">
        <f>SUM(C139:C151)/13</f>
        <v/>
      </c>
      <c r="P151" s="150">
        <f>SUM(C138:C151)/14</f>
        <v/>
      </c>
      <c r="Q151" s="117">
        <f>SUM(C137:C151)/15</f>
        <v/>
      </c>
      <c r="R151" s="117">
        <f>SUM(C136:C151)/16</f>
        <v/>
      </c>
      <c r="S151" s="143">
        <f>SUM(C135:C151)/17</f>
        <v/>
      </c>
      <c r="T151" s="159">
        <f>SUM(C134:C151)/18</f>
        <v/>
      </c>
      <c r="U151" s="97">
        <f>SUM(C133:C151)/19</f>
        <v/>
      </c>
      <c r="V151" s="144">
        <f>SUM(C132:C151)/20</f>
        <v/>
      </c>
    </row>
    <row r="152" ht="14.25" customHeight="1" s="326">
      <c r="A152" s="280" t="n">
        <v>46122</v>
      </c>
      <c r="B152" s="4" t="n">
        <v>1303.4</v>
      </c>
      <c r="C152" s="4" t="n">
        <v>1299.69</v>
      </c>
      <c r="D152" s="34">
        <f>SUM(C151:C152)/2</f>
        <v/>
      </c>
      <c r="E152" s="34">
        <f>SUM(C150:C152)/3</f>
        <v/>
      </c>
      <c r="F152" s="34">
        <f>SUM(C149:C152)/4</f>
        <v/>
      </c>
      <c r="G152" s="34">
        <f>SUM(C148:C152)/5</f>
        <v/>
      </c>
      <c r="H152" s="34">
        <f>SUM(C147:C152)/6</f>
        <v/>
      </c>
      <c r="I152" s="34">
        <f>SUM(C146:C152)/7</f>
        <v/>
      </c>
      <c r="J152" s="37">
        <f>SUM(C145:C152)/8</f>
        <v/>
      </c>
      <c r="K152" s="34">
        <f>SUM(C144:C152)/9</f>
        <v/>
      </c>
      <c r="L152" s="34">
        <f>SUM(C143:C152)/10</f>
        <v/>
      </c>
      <c r="M152" s="34">
        <f>SUM(C142:C152)/11</f>
        <v/>
      </c>
      <c r="N152" s="34">
        <f>SUM(C141:C152)/12</f>
        <v/>
      </c>
      <c r="O152" s="34">
        <f>SUM(C140:C152)/13</f>
        <v/>
      </c>
      <c r="P152" s="34">
        <f>SUM(C139:C152)/14</f>
        <v/>
      </c>
      <c r="Q152" s="34">
        <f>SUM(C138:C152)/15</f>
        <v/>
      </c>
      <c r="R152" s="4">
        <f>SUM(C137:C152)/16</f>
        <v/>
      </c>
      <c r="S152" s="4">
        <f>SUM(C136:C152)/17</f>
        <v/>
      </c>
      <c r="T152" s="4">
        <f>SUM(C135:C152)/18</f>
        <v/>
      </c>
      <c r="U152" s="4">
        <f>SUM(C134:C152)/19</f>
        <v/>
      </c>
      <c r="V152" s="4">
        <f>SUM(C133:C152)/20</f>
        <v/>
      </c>
    </row>
    <row r="153" ht="14.25" customHeight="1" s="326">
      <c r="A153" s="280" t="n">
        <v>46125</v>
      </c>
      <c r="B153" s="4" t="n">
        <v>1290.6</v>
      </c>
      <c r="C153" s="4" t="n">
        <v>1284.94</v>
      </c>
      <c r="D153" s="34">
        <f>SUM(C152:C153)/2</f>
        <v/>
      </c>
      <c r="E153" s="34">
        <f>SUM(C151:C153)/3</f>
        <v/>
      </c>
      <c r="F153" s="34">
        <f>SUM(C150:C153)/4</f>
        <v/>
      </c>
      <c r="G153" s="34">
        <f>SUM(C149:C153)/5</f>
        <v/>
      </c>
      <c r="H153" s="34">
        <f>SUM(C148:C153)/6</f>
        <v/>
      </c>
      <c r="I153" s="34">
        <f>SUM(C147:C153)/7</f>
        <v/>
      </c>
      <c r="J153" s="37">
        <f>SUM(C146:C153)/8</f>
        <v/>
      </c>
      <c r="K153" s="34">
        <f>SUM(C145:C153)/9</f>
        <v/>
      </c>
      <c r="L153" s="34">
        <f>SUM(C144:C153)/10</f>
        <v/>
      </c>
      <c r="M153" s="34">
        <f>SUM(C143:C153)/11</f>
        <v/>
      </c>
      <c r="N153" s="34">
        <f>SUM(C142:C153)/12</f>
        <v/>
      </c>
      <c r="O153" s="34">
        <f>SUM(C141:C153)/13</f>
        <v/>
      </c>
      <c r="P153" s="34">
        <f>SUM(C140:C153)/14</f>
        <v/>
      </c>
      <c r="Q153" s="34">
        <f>SUM(C139:C153)/15</f>
        <v/>
      </c>
      <c r="R153" s="4">
        <f>SUM(C138:C153)/16</f>
        <v/>
      </c>
      <c r="S153" s="4">
        <f>SUM(C137:C153)/17</f>
        <v/>
      </c>
      <c r="T153" s="4">
        <f>SUM(C136:C153)/18</f>
        <v/>
      </c>
      <c r="U153" s="4">
        <f>SUM(C135:C153)/19</f>
        <v/>
      </c>
      <c r="V153" s="4">
        <f>SUM(C134:C153)/20</f>
        <v/>
      </c>
    </row>
    <row r="154" ht="14.25" customHeight="1" s="326">
      <c r="A154" s="280" t="n">
        <v>46127</v>
      </c>
      <c r="B154" s="4" t="n">
        <v>1339.8</v>
      </c>
      <c r="C154" s="4" t="n">
        <v>1337.2</v>
      </c>
      <c r="D154" s="122">
        <f>SUM(C153:C154)/2</f>
        <v/>
      </c>
      <c r="E154" s="122">
        <f>SUM(C152:C154)/3</f>
        <v/>
      </c>
      <c r="F154" s="100">
        <f>SUM(C151:C154)/4</f>
        <v/>
      </c>
      <c r="G154" s="166">
        <f>SUM(C150:C154)/5</f>
        <v/>
      </c>
      <c r="H154" s="165">
        <f>SUM(C149:C154)/6</f>
        <v/>
      </c>
      <c r="I154" s="181">
        <f>SUM(C148:C154)/7</f>
        <v/>
      </c>
      <c r="J154" s="176">
        <f>SUM(C147:C154)/8</f>
        <v/>
      </c>
      <c r="K154" s="184">
        <f>SUM(C146:C154)/9</f>
        <v/>
      </c>
      <c r="L154" s="172">
        <f>SUM(C145:C154)/10</f>
        <v/>
      </c>
      <c r="M154" s="97">
        <f>SUM(C144:C154)/11</f>
        <v/>
      </c>
      <c r="N154" s="172">
        <f>SUM(C143:C154)/12</f>
        <v/>
      </c>
      <c r="O154" s="271">
        <f>SUM(C142:C154)/13</f>
        <v/>
      </c>
      <c r="P154" s="271">
        <f>SUM(C141:C154)/14</f>
        <v/>
      </c>
      <c r="Q154" s="271">
        <f>SUM(C140:C154)/15</f>
        <v/>
      </c>
      <c r="R154" s="151">
        <f>SUM(C139:C154)/16</f>
        <v/>
      </c>
      <c r="S154" s="172">
        <f>SUM(C138:C154)/17</f>
        <v/>
      </c>
      <c r="T154" s="172">
        <f>SUM(C137:C154)/18</f>
        <v/>
      </c>
      <c r="U154" s="172">
        <f>SUM(C136:C154)/19</f>
        <v/>
      </c>
      <c r="V154" s="97">
        <f>SUM(C135:C154)/20</f>
        <v/>
      </c>
    </row>
    <row r="155" ht="14.25" customHeight="1" s="326">
      <c r="A155" s="280" t="n">
        <v>46128</v>
      </c>
      <c r="B155" s="4" t="n">
        <v>1367.8</v>
      </c>
      <c r="C155" s="4" t="n">
        <v>1356.93</v>
      </c>
      <c r="D155" s="34">
        <f>SUM(C154:C155)/2</f>
        <v/>
      </c>
      <c r="E155" s="34">
        <f>SUM(C153:C155)/3</f>
        <v/>
      </c>
      <c r="F155" s="34">
        <f>SUM(C152:C155)/4</f>
        <v/>
      </c>
      <c r="G155" s="34">
        <f>SUM(C151:C155)/5</f>
        <v/>
      </c>
      <c r="H155" s="34">
        <f>SUM(C150:C155)/6</f>
        <v/>
      </c>
      <c r="I155" s="34">
        <f>SUM(C149:C155)/7</f>
        <v/>
      </c>
      <c r="J155" s="37">
        <f>SUM(C148:C155)/8</f>
        <v/>
      </c>
      <c r="K155" s="34">
        <f>SUM(C147:C155)/9</f>
        <v/>
      </c>
      <c r="L155" s="34">
        <f>SUM(C146:C155)/10</f>
        <v/>
      </c>
      <c r="M155" s="34">
        <f>SUM(C145:C155)/11</f>
        <v/>
      </c>
      <c r="N155" s="34">
        <f>SUM(C144:C155)/12</f>
        <v/>
      </c>
      <c r="O155" s="34">
        <f>SUM(C143:C155)/13</f>
        <v/>
      </c>
      <c r="P155" s="34">
        <f>SUM(C142:C155)/14</f>
        <v/>
      </c>
      <c r="Q155" s="34">
        <f>SUM(C141:C155)/15</f>
        <v/>
      </c>
      <c r="R155" s="4">
        <f>SUM(C140:C155)/16</f>
        <v/>
      </c>
      <c r="S155" s="4">
        <f>SUM(C139:C155)/17</f>
        <v/>
      </c>
      <c r="T155" s="4">
        <f>SUM(C138:C155)/18</f>
        <v/>
      </c>
      <c r="U155" s="4">
        <f>SUM(C137:C155)/19</f>
        <v/>
      </c>
      <c r="V155" s="4">
        <f>SUM(C136:C155)/20</f>
        <v/>
      </c>
    </row>
    <row r="156" ht="14.25" customHeight="1" s="326">
      <c r="A156" s="280" t="n">
        <v>46129</v>
      </c>
      <c r="B156" s="4" t="n">
        <v>1393.2</v>
      </c>
      <c r="C156" s="4" t="n">
        <v>1386.75</v>
      </c>
      <c r="D156" s="34">
        <f>SUM(C155:C156)/2</f>
        <v/>
      </c>
      <c r="E156" s="34">
        <f>SUM(C154:C156)/3</f>
        <v/>
      </c>
      <c r="F156" s="34">
        <f>SUM(C153:C156)/4</f>
        <v/>
      </c>
      <c r="G156" s="34">
        <f>SUM(C152:C156)/5</f>
        <v/>
      </c>
      <c r="H156" s="34">
        <f>SUM(C151:C156)/6</f>
        <v/>
      </c>
      <c r="I156" s="34">
        <f>SUM(C150:C156)/7</f>
        <v/>
      </c>
      <c r="J156" s="37">
        <f>SUM(C149:C156)/8</f>
        <v/>
      </c>
      <c r="K156" s="34">
        <f>SUM(C148:C156)/9</f>
        <v/>
      </c>
      <c r="L156" s="34">
        <f>SUM(C147:C156)/10</f>
        <v/>
      </c>
      <c r="M156" s="34">
        <f>SUM(C146:C156)/11</f>
        <v/>
      </c>
      <c r="N156" s="34">
        <f>SUM(C145:C156)/12</f>
        <v/>
      </c>
      <c r="O156" s="34">
        <f>SUM(C144:C156)/13</f>
        <v/>
      </c>
      <c r="P156" s="34">
        <f>SUM(C143:C156)/14</f>
        <v/>
      </c>
      <c r="Q156" s="34">
        <f>SUM(C142:C156)/15</f>
        <v/>
      </c>
      <c r="R156" s="4">
        <f>SUM(C141:C156)/16</f>
        <v/>
      </c>
      <c r="S156" s="4">
        <f>SUM(C140:C156)/17</f>
        <v/>
      </c>
      <c r="T156" s="4">
        <f>SUM(C139:C156)/18</f>
        <v/>
      </c>
      <c r="U156" s="4">
        <f>SUM(C138:C156)/19</f>
        <v/>
      </c>
      <c r="V156" s="4">
        <f>SUM(C137:C156)/20</f>
        <v/>
      </c>
    </row>
    <row r="157" ht="14.25" customHeight="1" s="326">
      <c r="A157" s="280" t="n">
        <v>46132</v>
      </c>
      <c r="B157" s="4" t="n">
        <v>1370.3</v>
      </c>
      <c r="C157" s="4" t="n">
        <v>1376.95</v>
      </c>
      <c r="D157" s="104">
        <f>SUM(C156:C157)/2</f>
        <v/>
      </c>
      <c r="E157" s="137">
        <f>SUM(C155:C157)/3</f>
        <v/>
      </c>
      <c r="F157" s="102">
        <f>SUM(C154:C157)/4</f>
        <v/>
      </c>
      <c r="G157" s="243">
        <f>SUM(C153:C157)/5</f>
        <v/>
      </c>
      <c r="H157" s="135">
        <f>SUM(C152:C157)/6</f>
        <v/>
      </c>
      <c r="I157" s="154">
        <f>SUM(C151:C157)/7</f>
        <v/>
      </c>
      <c r="J157" s="100">
        <f>SUM(C150:C157)/8</f>
        <v/>
      </c>
      <c r="K157" s="133">
        <f>SUM(C149:C157)/9</f>
        <v/>
      </c>
      <c r="L157" s="162">
        <f>SUM(C148:C157)/10</f>
        <v/>
      </c>
      <c r="M157" s="132">
        <f>SUM(C147:C157)/11</f>
        <v/>
      </c>
      <c r="N157" s="145">
        <f>SUM(C146:C157)/12</f>
        <v/>
      </c>
      <c r="O157" s="164">
        <f>SUM(C145:C157)/13</f>
        <v/>
      </c>
      <c r="P157" s="186">
        <f>SUM(C144:C157)/14</f>
        <v/>
      </c>
      <c r="Q157" s="152">
        <f>SUM(C143:C157)/15</f>
        <v/>
      </c>
      <c r="R157" s="176">
        <f>SUM(C142:C157)/16</f>
        <v/>
      </c>
      <c r="S157" s="176">
        <f>SUM(C141:C157)/17</f>
        <v/>
      </c>
      <c r="T157" s="176">
        <f>SUM(C140:C157)/18</f>
        <v/>
      </c>
      <c r="U157" s="131">
        <f>SUM(C139:C157)/19</f>
        <v/>
      </c>
      <c r="V157" s="118">
        <f>SUM(C138:C157)/20</f>
        <v/>
      </c>
    </row>
    <row r="158" ht="14.25" customHeight="1" s="326">
      <c r="A158" s="280" t="n">
        <v>46133</v>
      </c>
      <c r="B158" s="4" t="n">
        <v>1362.6</v>
      </c>
      <c r="C158" s="4" t="n">
        <v>1365.65</v>
      </c>
      <c r="D158" s="34">
        <f>SUM(C157:C158)/2</f>
        <v/>
      </c>
      <c r="E158" s="34">
        <f>SUM(C156:C158)/3</f>
        <v/>
      </c>
      <c r="F158" s="34">
        <f>SUM(C155:C158)/4</f>
        <v/>
      </c>
      <c r="G158" s="34">
        <f>SUM(C154:C158)/5</f>
        <v/>
      </c>
      <c r="H158" s="34">
        <f>SUM(C153:C158)/6</f>
        <v/>
      </c>
      <c r="I158" s="34">
        <f>SUM(C152:C158)/7</f>
        <v/>
      </c>
      <c r="J158" s="37">
        <f>SUM(C151:C158)/8</f>
        <v/>
      </c>
      <c r="K158" s="34">
        <f>SUM(C150:C158)/9</f>
        <v/>
      </c>
      <c r="L158" s="34">
        <f>SUM(C149:C158)/10</f>
        <v/>
      </c>
      <c r="M158" s="34">
        <f>SUM(C148:C158)/11</f>
        <v/>
      </c>
      <c r="N158" s="34">
        <f>SUM(C147:C158)/12</f>
        <v/>
      </c>
      <c r="O158" s="34">
        <f>SUM(C146:C158)/13</f>
        <v/>
      </c>
      <c r="P158" s="34">
        <f>SUM(C145:C158)/14</f>
        <v/>
      </c>
      <c r="Q158" s="34">
        <f>SUM(C144:C158)/15</f>
        <v/>
      </c>
      <c r="R158" s="4">
        <f>SUM(C143:C158)/16</f>
        <v/>
      </c>
      <c r="S158" s="4">
        <f>SUM(C142:C158)/17</f>
        <v/>
      </c>
      <c r="T158" s="4">
        <f>SUM(C141:C158)/18</f>
        <v/>
      </c>
      <c r="U158" s="4">
        <f>SUM(C140:C158)/19</f>
        <v/>
      </c>
      <c r="V158" s="4">
        <f>SUM(C139:C158)/20</f>
        <v/>
      </c>
    </row>
    <row r="159" ht="14.25" customHeight="1" s="326">
      <c r="A159" s="280" t="n">
        <v>46134</v>
      </c>
      <c r="B159" s="4" t="n">
        <v>1321.2</v>
      </c>
      <c r="C159" s="4" t="n">
        <v>1331.67</v>
      </c>
      <c r="D159" s="34">
        <f>SUM(C158:C159)/2</f>
        <v/>
      </c>
      <c r="E159" s="34">
        <f>SUM(C157:C159)/3</f>
        <v/>
      </c>
      <c r="F159" s="34">
        <f>SUM(C156:C159)/4</f>
        <v/>
      </c>
      <c r="G159" s="34">
        <f>SUM(C155:C159)/5</f>
        <v/>
      </c>
      <c r="H159" s="34">
        <f>SUM(C154:C159)/6</f>
        <v/>
      </c>
      <c r="I159" s="34">
        <f>SUM(C153:C159)/7</f>
        <v/>
      </c>
      <c r="J159" s="37">
        <f>SUM(C152:C159)/8</f>
        <v/>
      </c>
      <c r="K159" s="34">
        <f>SUM(C151:C159)/9</f>
        <v/>
      </c>
      <c r="L159" s="34">
        <f>SUM(C150:C159)/10</f>
        <v/>
      </c>
      <c r="M159" s="34">
        <f>SUM(C149:C159)/11</f>
        <v/>
      </c>
      <c r="N159" s="34">
        <f>SUM(C148:C159)/12</f>
        <v/>
      </c>
      <c r="O159" s="34">
        <f>SUM(C147:C159)/13</f>
        <v/>
      </c>
      <c r="P159" s="34">
        <f>SUM(C146:C159)/14</f>
        <v/>
      </c>
      <c r="Q159" s="34">
        <f>SUM(C145:C159)/15</f>
        <v/>
      </c>
      <c r="R159" s="4">
        <f>SUM(C144:C159)/16</f>
        <v/>
      </c>
      <c r="S159" s="4">
        <f>SUM(C143:C159)/17</f>
        <v/>
      </c>
      <c r="T159" s="4">
        <f>SUM(C142:C159)/18</f>
        <v/>
      </c>
      <c r="U159" s="4">
        <f>SUM(C141:C159)/19</f>
        <v/>
      </c>
      <c r="V159" s="4">
        <f>SUM(C140:C159)/20</f>
        <v/>
      </c>
    </row>
    <row r="160" ht="14.25" customHeight="1" s="326">
      <c r="A160" s="280" t="n">
        <v>46135</v>
      </c>
      <c r="B160" s="4" t="n">
        <v>1323.6</v>
      </c>
      <c r="C160" s="4" t="n">
        <v>1324.19</v>
      </c>
      <c r="D160" s="34">
        <f>SUM(C159:C160)/2</f>
        <v/>
      </c>
      <c r="E160" s="34">
        <f>SUM(C158:C160)/3</f>
        <v/>
      </c>
      <c r="F160" s="34">
        <f>SUM(C157:C160)/4</f>
        <v/>
      </c>
      <c r="G160" s="34">
        <f>SUM(C156:C160)/5</f>
        <v/>
      </c>
      <c r="H160" s="34">
        <f>SUM(C155:C160)/6</f>
        <v/>
      </c>
      <c r="I160" s="34">
        <f>SUM(C154:C160)/7</f>
        <v/>
      </c>
      <c r="J160" s="37">
        <f>SUM(C153:C160)/8</f>
        <v/>
      </c>
      <c r="K160" s="34">
        <f>SUM(C152:C160)/9</f>
        <v/>
      </c>
      <c r="L160" s="34">
        <f>SUM(C151:C160)/10</f>
        <v/>
      </c>
      <c r="M160" s="34">
        <f>SUM(C150:C160)/11</f>
        <v/>
      </c>
      <c r="N160" s="34">
        <f>SUM(C149:C160)/12</f>
        <v/>
      </c>
      <c r="O160" s="34">
        <f>SUM(C148:C160)/13</f>
        <v/>
      </c>
      <c r="P160" s="34">
        <f>SUM(C147:C160)/14</f>
        <v/>
      </c>
      <c r="Q160" s="34">
        <f>SUM(C146:C160)/15</f>
        <v/>
      </c>
      <c r="R160" s="4">
        <f>SUM(C145:C160)/16</f>
        <v/>
      </c>
      <c r="S160" s="4">
        <f>SUM(C144:C160)/17</f>
        <v/>
      </c>
      <c r="T160" s="4">
        <f>SUM(C143:C160)/18</f>
        <v/>
      </c>
      <c r="U160" s="4">
        <f>SUM(C142:C160)/19</f>
        <v/>
      </c>
      <c r="V160" s="4">
        <f>SUM(C141:C160)/20</f>
        <v/>
      </c>
    </row>
    <row r="161" ht="14.25" customHeight="1" s="326">
      <c r="A161" s="280" t="n">
        <v>46136</v>
      </c>
      <c r="B161" s="4" t="n">
        <v>1312.8</v>
      </c>
      <c r="C161" s="4" t="n">
        <v>1315.9</v>
      </c>
      <c r="D161" s="34">
        <f>SUM(C160:C161)/2</f>
        <v/>
      </c>
      <c r="E161" s="34">
        <f>SUM(C159:C161)/3</f>
        <v/>
      </c>
      <c r="F161" s="34">
        <f>SUM(C158:C161)/4</f>
        <v/>
      </c>
      <c r="G161" s="34">
        <f>SUM(C157:C161)/5</f>
        <v/>
      </c>
      <c r="H161" s="34">
        <f>SUM(C156:C161)/6</f>
        <v/>
      </c>
      <c r="I161" s="34">
        <f>SUM(C155:C161)/7</f>
        <v/>
      </c>
      <c r="J161" s="37">
        <f>SUM(C154:C161)/8</f>
        <v/>
      </c>
      <c r="K161" s="34">
        <f>SUM(C153:C161)/9</f>
        <v/>
      </c>
      <c r="L161" s="34">
        <f>SUM(C152:C161)/10</f>
        <v/>
      </c>
      <c r="M161" s="34">
        <f>SUM(C151:C161)/11</f>
        <v/>
      </c>
      <c r="N161" s="34">
        <f>SUM(C150:C161)/12</f>
        <v/>
      </c>
      <c r="O161" s="34">
        <f>SUM(C149:C161)/13</f>
        <v/>
      </c>
      <c r="P161" s="34">
        <f>SUM(C148:C161)/14</f>
        <v/>
      </c>
      <c r="Q161" s="34">
        <f>SUM(C147:C161)/15</f>
        <v/>
      </c>
      <c r="R161" s="4">
        <f>SUM(C146:C161)/16</f>
        <v/>
      </c>
      <c r="S161" s="4">
        <f>SUM(C145:C161)/17</f>
        <v/>
      </c>
      <c r="T161" s="4">
        <f>SUM(C144:C161)/18</f>
        <v/>
      </c>
      <c r="U161" s="4">
        <f>SUM(C143:C161)/19</f>
        <v/>
      </c>
      <c r="V161" s="4">
        <f>SUM(C142:C161)/20</f>
        <v/>
      </c>
    </row>
    <row r="162" ht="14.25" customHeight="1" s="326">
      <c r="A162" s="280" t="n">
        <v>46137</v>
      </c>
      <c r="B162" s="4" t="n"/>
      <c r="C162" s="4" t="n"/>
    </row>
    <row r="163" ht="14.25" customHeight="1" s="326">
      <c r="A163" s="280" t="n">
        <v>46138</v>
      </c>
      <c r="B163" s="4" t="n"/>
      <c r="C163" s="4" t="n"/>
    </row>
    <row r="164" ht="14.25" customHeight="1" s="326">
      <c r="A164" s="280" t="n">
        <v>46139</v>
      </c>
      <c r="B164" s="4" t="n"/>
      <c r="C164" s="4" t="n"/>
    </row>
    <row r="165" ht="14.25" customHeight="1" s="326">
      <c r="A165" s="280" t="n">
        <v>46140</v>
      </c>
      <c r="B165" s="4" t="n"/>
      <c r="C165" s="4" t="n"/>
    </row>
    <row r="166" ht="14.25" customHeight="1" s="326">
      <c r="A166" s="280" t="n">
        <v>46141</v>
      </c>
      <c r="B166" s="4" t="n"/>
      <c r="C166" s="4" t="n"/>
    </row>
    <row r="167" ht="14.25" customHeight="1" s="326">
      <c r="A167" s="280" t="n">
        <v>46142</v>
      </c>
      <c r="B167" s="4" t="n"/>
      <c r="C167" s="4" t="n"/>
    </row>
    <row r="168" ht="14.25" customHeight="1" s="326">
      <c r="A168" s="280" t="n">
        <v>46143</v>
      </c>
      <c r="B168" s="4" t="n"/>
      <c r="C168" s="4" t="n"/>
    </row>
    <row r="169" ht="14.25" customHeight="1" s="326">
      <c r="A169" s="280" t="n">
        <v>46144</v>
      </c>
      <c r="B169" s="4" t="n"/>
      <c r="C169" s="4" t="n"/>
    </row>
    <row r="170" ht="14.25" customHeight="1" s="326"/>
    <row r="171" ht="14.25" customHeight="1" s="326"/>
    <row r="172" ht="14.25" customHeight="1" s="326"/>
    <row r="173" ht="14.25" customHeight="1" s="326"/>
    <row r="174" ht="14.25" customHeight="1" s="326"/>
    <row r="175" ht="14.25" customHeight="1" s="326"/>
    <row r="176" ht="14.25" customHeight="1" s="326"/>
    <row r="177" ht="14.25" customHeight="1" s="326"/>
    <row r="178" ht="14.25" customHeight="1" s="326"/>
    <row r="179" ht="14.25" customHeight="1" s="326"/>
    <row r="180" ht="14.25" customHeight="1" s="326"/>
    <row r="181" ht="14.25" customHeight="1" s="326"/>
    <row r="182" ht="14.25" customHeight="1" s="326"/>
    <row r="183" ht="14.25" customHeight="1" s="326"/>
    <row r="184" ht="14.25" customHeight="1" s="326"/>
    <row r="185" ht="14.25" customHeight="1" s="326"/>
    <row r="186" ht="14.25" customHeight="1" s="326"/>
    <row r="187" ht="14.25" customHeight="1" s="326"/>
    <row r="188" ht="14.25" customHeight="1" s="326"/>
    <row r="189" ht="14.25" customHeight="1" s="326"/>
    <row r="190" ht="14.25" customHeight="1" s="326"/>
    <row r="191" ht="14.25" customHeight="1" s="326"/>
    <row r="192" ht="14.25" customHeight="1" s="326"/>
    <row r="193" ht="14.25" customHeight="1" s="326"/>
    <row r="194" ht="14.25" customHeight="1" s="326"/>
    <row r="195" ht="14.25" customHeight="1" s="326"/>
    <row r="196" ht="14.25" customHeight="1" s="326"/>
    <row r="197" ht="14.25" customHeight="1" s="326"/>
    <row r="198" ht="14.25" customHeight="1" s="326"/>
    <row r="199" ht="14.25" customHeight="1" s="326"/>
    <row r="200" ht="14.25" customHeight="1" s="326"/>
    <row r="201" ht="14.25" customHeight="1" s="326"/>
    <row r="202" ht="14.25" customHeight="1" s="326"/>
    <row r="203" ht="14.25" customHeight="1" s="326"/>
    <row r="204" ht="14.25" customHeight="1" s="326"/>
    <row r="205" ht="14.25" customHeight="1" s="326"/>
    <row r="206" ht="14.25" customHeight="1" s="326"/>
    <row r="207" ht="14.25" customHeight="1" s="326"/>
    <row r="208" ht="14.25" customHeight="1" s="326"/>
    <row r="209" ht="14.25" customHeight="1" s="326"/>
    <row r="210" ht="14.25" customHeight="1" s="326"/>
    <row r="211" ht="14.25" customHeight="1" s="326"/>
    <row r="212" ht="14.25" customHeight="1" s="326"/>
    <row r="213" ht="14.25" customHeight="1" s="326"/>
    <row r="214" ht="14.25" customHeight="1" s="326"/>
    <row r="215" ht="14.25" customHeight="1" s="326"/>
    <row r="216" ht="14.25" customHeight="1" s="326"/>
    <row r="217" ht="14.25" customHeight="1" s="326"/>
    <row r="218" ht="14.25" customHeight="1" s="326"/>
    <row r="219" ht="14.25" customHeight="1" s="326"/>
    <row r="220" ht="14.25" customHeight="1" s="326"/>
    <row r="221" ht="14.25" customHeight="1" s="326"/>
    <row r="222" ht="14.25" customHeight="1" s="326"/>
    <row r="223" ht="14.25" customHeight="1" s="326"/>
    <row r="224" ht="14.25" customHeight="1" s="326"/>
    <row r="225" ht="14.25" customHeight="1" s="326"/>
    <row r="226" ht="14.25" customHeight="1" s="326"/>
    <row r="227" ht="14.25" customHeight="1" s="326"/>
    <row r="228" ht="14.25" customHeight="1" s="326"/>
    <row r="229" ht="14.25" customHeight="1" s="326"/>
    <row r="230" ht="14.25" customHeight="1" s="326"/>
    <row r="231" ht="14.25" customHeight="1" s="326"/>
    <row r="232" ht="14.25" customHeight="1" s="326"/>
    <row r="233" ht="14.25" customHeight="1" s="326"/>
    <row r="234" ht="14.25" customHeight="1" s="326"/>
    <row r="235" ht="14.25" customHeight="1" s="326"/>
    <row r="236" ht="14.25" customHeight="1" s="326"/>
    <row r="237" ht="14.25" customHeight="1" s="326"/>
    <row r="238" ht="14.25" customHeight="1" s="326"/>
    <row r="239" ht="14.25" customHeight="1" s="326"/>
    <row r="240" ht="14.25" customHeight="1" s="326"/>
    <row r="241" ht="14.25" customHeight="1" s="326"/>
    <row r="242" ht="14.25" customHeight="1" s="326"/>
    <row r="243" ht="14.25" customHeight="1" s="326"/>
    <row r="244" ht="14.25" customHeight="1" s="326"/>
    <row r="245" ht="14.25" customHeight="1" s="326"/>
    <row r="246" ht="14.25" customHeight="1" s="326"/>
    <row r="247" ht="14.25" customHeight="1" s="326"/>
    <row r="248" ht="14.25" customHeight="1" s="326"/>
    <row r="249" ht="14.25" customHeight="1" s="326"/>
    <row r="250" ht="14.25" customHeight="1" s="326"/>
    <row r="251" ht="14.25" customHeight="1" s="326"/>
    <row r="252" ht="14.25" customHeight="1" s="326"/>
    <row r="253" ht="14.25" customHeight="1" s="326"/>
    <row r="254" ht="14.25" customHeight="1" s="326"/>
    <row r="255" ht="14.25" customHeight="1" s="326"/>
    <row r="256" ht="14.25" customHeight="1" s="326"/>
    <row r="257" ht="14.25" customHeight="1" s="326"/>
    <row r="258" ht="14.25" customHeight="1" s="326"/>
    <row r="259" ht="14.25" customHeight="1" s="326"/>
    <row r="260" ht="14.25" customHeight="1" s="326"/>
    <row r="261" ht="14.25" customHeight="1" s="326"/>
    <row r="262" ht="14.25" customHeight="1" s="326"/>
    <row r="263" ht="14.25" customHeight="1" s="326"/>
    <row r="264" ht="14.25" customHeight="1" s="326"/>
    <row r="265" ht="14.25" customHeight="1" s="326"/>
    <row r="266" ht="14.25" customHeight="1" s="326"/>
    <row r="267" ht="14.25" customHeight="1" s="326"/>
    <row r="268" ht="14.25" customHeight="1" s="326"/>
    <row r="269" ht="14.25" customHeight="1" s="326"/>
    <row r="270" ht="14.25" customHeight="1" s="326"/>
    <row r="271" ht="14.25" customHeight="1" s="326"/>
    <row r="272" ht="14.25" customHeight="1" s="326"/>
    <row r="273" ht="14.25" customHeight="1" s="326"/>
    <row r="274" ht="14.25" customHeight="1" s="326"/>
    <row r="275" ht="14.25" customHeight="1" s="326"/>
    <row r="276" ht="14.25" customHeight="1" s="326"/>
    <row r="277" ht="14.25" customHeight="1" s="326"/>
    <row r="278" ht="14.25" customHeight="1" s="326"/>
    <row r="279" ht="14.25" customHeight="1" s="326"/>
    <row r="280" ht="14.25" customHeight="1" s="326"/>
    <row r="281" ht="14.25" customHeight="1" s="326"/>
    <row r="282" ht="14.25" customHeight="1" s="326"/>
    <row r="283" ht="14.25" customHeight="1" s="326"/>
    <row r="284" ht="14.25" customHeight="1" s="326"/>
    <row r="285" ht="14.25" customHeight="1" s="326"/>
    <row r="286" ht="14.25" customHeight="1" s="326"/>
    <row r="287" ht="14.25" customHeight="1" s="326"/>
    <row r="288" ht="14.25" customHeight="1" s="326"/>
    <row r="289" ht="14.25" customHeight="1" s="326"/>
    <row r="290" ht="14.25" customHeight="1" s="326"/>
    <row r="291" ht="14.25" customHeight="1" s="326"/>
    <row r="292" ht="14.25" customHeight="1" s="326"/>
    <row r="293" ht="14.25" customHeight="1" s="326"/>
    <row r="294" ht="14.25" customHeight="1" s="326"/>
    <row r="295" ht="14.25" customHeight="1" s="326"/>
    <row r="296" ht="14.25" customHeight="1" s="326"/>
    <row r="297" ht="14.25" customHeight="1" s="326"/>
    <row r="298" ht="14.25" customHeight="1" s="326"/>
    <row r="299" ht="14.25" customHeight="1" s="326"/>
    <row r="300" ht="14.25" customHeight="1" s="326"/>
    <row r="301" ht="14.25" customHeight="1" s="326"/>
    <row r="302" ht="14.25" customHeight="1" s="326"/>
    <row r="303" ht="14.25" customHeight="1" s="326"/>
    <row r="304" ht="14.25" customHeight="1" s="326"/>
    <row r="305" ht="14.25" customHeight="1" s="326"/>
    <row r="306" ht="14.25" customHeight="1" s="326"/>
    <row r="307" ht="14.25" customHeight="1" s="326"/>
    <row r="308" ht="14.25" customHeight="1" s="326"/>
    <row r="309" ht="14.25" customHeight="1" s="326"/>
    <row r="310" ht="14.25" customHeight="1" s="326"/>
    <row r="311" ht="14.25" customHeight="1" s="326"/>
    <row r="312" ht="14.25" customHeight="1" s="326"/>
    <row r="313" ht="14.25" customHeight="1" s="326"/>
    <row r="314" ht="14.25" customHeight="1" s="326"/>
    <row r="315" ht="14.25" customHeight="1" s="326"/>
    <row r="316" ht="14.25" customHeight="1" s="326"/>
    <row r="317" ht="14.25" customHeight="1" s="326"/>
    <row r="318" ht="14.25" customHeight="1" s="326"/>
    <row r="319" ht="14.25" customHeight="1" s="326"/>
    <row r="320" ht="14.25" customHeight="1" s="326"/>
    <row r="321" ht="14.25" customHeight="1" s="326"/>
    <row r="322" ht="14.25" customHeight="1" s="326"/>
    <row r="323" ht="14.25" customHeight="1" s="326"/>
    <row r="324" ht="14.25" customHeight="1" s="326"/>
    <row r="325" ht="14.25" customHeight="1" s="326"/>
    <row r="326" ht="14.25" customHeight="1" s="326"/>
    <row r="327" ht="14.25" customHeight="1" s="326"/>
    <row r="328" ht="14.25" customHeight="1" s="326"/>
    <row r="329" ht="14.25" customHeight="1" s="326"/>
    <row r="330" ht="14.25" customHeight="1" s="326"/>
    <row r="331" ht="14.25" customHeight="1" s="326"/>
    <row r="332" ht="14.25" customHeight="1" s="326"/>
    <row r="333" ht="14.25" customHeight="1" s="326"/>
    <row r="334" ht="14.25" customHeight="1" s="326"/>
    <row r="335" ht="14.25" customHeight="1" s="326"/>
    <row r="336" ht="14.25" customHeight="1" s="326"/>
    <row r="337" ht="14.25" customHeight="1" s="326"/>
    <row r="338" ht="14.25" customHeight="1" s="326"/>
    <row r="339" ht="14.25" customHeight="1" s="326"/>
    <row r="340" ht="14.25" customHeight="1" s="326"/>
    <row r="341" ht="14.25" customHeight="1" s="326"/>
    <row r="342" ht="14.25" customHeight="1" s="326"/>
    <row r="343" ht="14.25" customHeight="1" s="326"/>
    <row r="344" ht="14.25" customHeight="1" s="326"/>
    <row r="345" ht="14.25" customHeight="1" s="326"/>
    <row r="346" ht="14.25" customHeight="1" s="326"/>
    <row r="347" ht="14.25" customHeight="1" s="326"/>
    <row r="348" ht="14.25" customHeight="1" s="326"/>
    <row r="349" ht="14.25" customHeight="1" s="326"/>
    <row r="350" ht="14.25" customHeight="1" s="326"/>
    <row r="351" ht="14.25" customHeight="1" s="326"/>
    <row r="352" ht="14.25" customHeight="1" s="326"/>
    <row r="353" ht="14.25" customHeight="1" s="326"/>
    <row r="354" ht="14.25" customHeight="1" s="326"/>
    <row r="355" ht="14.25" customHeight="1" s="326"/>
    <row r="356" ht="14.25" customHeight="1" s="326"/>
    <row r="357" ht="14.25" customHeight="1" s="326"/>
    <row r="358" ht="14.25" customHeight="1" s="326"/>
    <row r="359" ht="14.25" customHeight="1" s="326"/>
    <row r="360" ht="14.25" customHeight="1" s="326"/>
    <row r="361" ht="14.25" customHeight="1" s="326"/>
    <row r="362" ht="14.25" customHeight="1" s="326"/>
    <row r="363" ht="14.25" customHeight="1" s="326"/>
    <row r="364" ht="14.25" customHeight="1" s="326"/>
    <row r="365" ht="14.25" customHeight="1" s="326"/>
    <row r="366" ht="14.25" customHeight="1" s="326"/>
    <row r="367" ht="14.25" customHeight="1" s="326"/>
    <row r="368" ht="14.25" customHeight="1" s="326"/>
    <row r="369" ht="14.25" customHeight="1" s="326"/>
    <row r="370" ht="14.25" customHeight="1" s="326"/>
    <row r="371" ht="14.25" customHeight="1" s="326"/>
    <row r="372" ht="14.25" customHeight="1" s="326"/>
    <row r="373" ht="14.25" customHeight="1" s="326"/>
    <row r="374" ht="14.25" customHeight="1" s="326"/>
    <row r="375" ht="14.25" customHeight="1" s="326"/>
    <row r="376" ht="14.25" customHeight="1" s="326"/>
    <row r="377" ht="14.25" customHeight="1" s="326"/>
    <row r="378" ht="14.25" customHeight="1" s="326"/>
    <row r="379" ht="14.25" customHeight="1" s="326"/>
    <row r="380" ht="14.25" customHeight="1" s="326"/>
    <row r="381" ht="14.25" customHeight="1" s="326"/>
    <row r="382" ht="14.25" customHeight="1" s="326"/>
    <row r="383" ht="14.25" customHeight="1" s="326"/>
    <row r="384" ht="14.25" customHeight="1" s="326"/>
    <row r="385" ht="14.25" customHeight="1" s="326"/>
    <row r="386" ht="14.25" customHeight="1" s="326"/>
    <row r="387" ht="14.25" customHeight="1" s="326"/>
    <row r="388" ht="14.25" customHeight="1" s="326"/>
    <row r="389" ht="14.25" customHeight="1" s="326"/>
    <row r="390" ht="14.25" customHeight="1" s="326"/>
    <row r="391" ht="14.25" customHeight="1" s="326"/>
    <row r="392" ht="14.25" customHeight="1" s="326"/>
    <row r="393" ht="14.25" customHeight="1" s="326"/>
    <row r="394" ht="14.25" customHeight="1" s="326"/>
    <row r="395" ht="14.25" customHeight="1" s="326"/>
    <row r="396" ht="14.25" customHeight="1" s="326"/>
    <row r="397" ht="14.25" customHeight="1" s="326"/>
    <row r="398" ht="14.25" customHeight="1" s="326"/>
    <row r="399" ht="14.25" customHeight="1" s="326"/>
    <row r="400" ht="14.25" customHeight="1" s="326"/>
    <row r="401" ht="14.25" customHeight="1" s="326"/>
    <row r="402" ht="14.25" customHeight="1" s="326"/>
    <row r="403" ht="14.25" customHeight="1" s="326"/>
    <row r="404" ht="14.25" customHeight="1" s="326"/>
    <row r="405" ht="14.25" customHeight="1" s="326"/>
    <row r="406" ht="14.25" customHeight="1" s="326"/>
    <row r="407" ht="14.25" customHeight="1" s="326"/>
    <row r="408" ht="14.25" customHeight="1" s="326"/>
    <row r="409" ht="14.25" customHeight="1" s="326"/>
    <row r="410" ht="14.25" customHeight="1" s="326"/>
    <row r="411" ht="14.25" customHeight="1" s="326"/>
    <row r="412" ht="14.25" customHeight="1" s="326"/>
    <row r="413" ht="14.25" customHeight="1" s="326"/>
    <row r="414" ht="14.25" customHeight="1" s="326"/>
    <row r="415" ht="14.25" customHeight="1" s="326"/>
    <row r="416" ht="14.25" customHeight="1" s="326"/>
    <row r="417" ht="14.25" customHeight="1" s="326"/>
    <row r="418" ht="14.25" customHeight="1" s="326"/>
    <row r="419" ht="14.25" customHeight="1" s="326"/>
    <row r="420" ht="14.25" customHeight="1" s="326"/>
    <row r="421" ht="14.25" customHeight="1" s="326"/>
    <row r="422" ht="14.25" customHeight="1" s="326"/>
    <row r="423" ht="14.25" customHeight="1" s="326"/>
    <row r="424" ht="14.25" customHeight="1" s="326"/>
    <row r="425" ht="14.25" customHeight="1" s="326"/>
    <row r="426" ht="14.25" customHeight="1" s="326"/>
    <row r="427" ht="14.25" customHeight="1" s="326"/>
    <row r="428" ht="14.25" customHeight="1" s="326"/>
    <row r="429" ht="14.25" customHeight="1" s="326"/>
    <row r="430" ht="14.25" customHeight="1" s="326"/>
    <row r="431" ht="14.25" customHeight="1" s="326"/>
    <row r="432" ht="14.25" customHeight="1" s="326"/>
    <row r="433" ht="14.25" customHeight="1" s="326"/>
    <row r="434" ht="14.25" customHeight="1" s="326"/>
    <row r="435" ht="14.25" customHeight="1" s="326"/>
    <row r="436" ht="14.25" customHeight="1" s="326"/>
    <row r="437" ht="14.25" customHeight="1" s="326"/>
    <row r="438" ht="14.25" customHeight="1" s="326"/>
    <row r="439" ht="14.25" customHeight="1" s="326"/>
    <row r="440" ht="14.25" customHeight="1" s="326"/>
    <row r="441" ht="14.25" customHeight="1" s="326"/>
    <row r="442" ht="14.25" customHeight="1" s="326"/>
    <row r="443" ht="14.25" customHeight="1" s="326"/>
    <row r="444" ht="14.25" customHeight="1" s="326"/>
    <row r="445" ht="14.25" customHeight="1" s="326"/>
    <row r="446" ht="14.25" customHeight="1" s="326"/>
    <row r="447" ht="14.25" customHeight="1" s="326"/>
    <row r="448" ht="14.25" customHeight="1" s="326"/>
    <row r="449" ht="14.25" customHeight="1" s="326"/>
    <row r="450" ht="14.25" customHeight="1" s="326"/>
    <row r="451" ht="14.25" customHeight="1" s="326"/>
    <row r="452" ht="14.25" customHeight="1" s="326"/>
    <row r="453" ht="14.25" customHeight="1" s="326"/>
    <row r="454" ht="14.25" customHeight="1" s="326"/>
    <row r="455" ht="14.25" customHeight="1" s="326"/>
    <row r="456" ht="14.25" customHeight="1" s="326"/>
    <row r="457" ht="14.25" customHeight="1" s="326"/>
    <row r="458" ht="14.25" customHeight="1" s="326"/>
    <row r="459" ht="14.25" customHeight="1" s="326"/>
    <row r="460" ht="14.25" customHeight="1" s="326"/>
    <row r="461" ht="14.25" customHeight="1" s="326"/>
    <row r="462" ht="14.25" customHeight="1" s="326"/>
    <row r="463" ht="14.25" customHeight="1" s="326"/>
    <row r="464" ht="14.25" customHeight="1" s="326"/>
    <row r="465" ht="14.25" customHeight="1" s="326"/>
    <row r="466" ht="14.25" customHeight="1" s="326"/>
    <row r="467" ht="14.25" customHeight="1" s="326"/>
    <row r="468" ht="14.25" customHeight="1" s="326"/>
    <row r="469" ht="14.25" customHeight="1" s="326"/>
    <row r="470" ht="14.25" customHeight="1" s="326"/>
    <row r="471" ht="14.25" customHeight="1" s="326"/>
    <row r="472" ht="14.25" customHeight="1" s="326"/>
    <row r="473" ht="14.25" customHeight="1" s="326"/>
    <row r="474" ht="14.25" customHeight="1" s="326"/>
    <row r="475" ht="14.25" customHeight="1" s="326"/>
    <row r="476" ht="14.25" customHeight="1" s="326"/>
    <row r="477" ht="14.25" customHeight="1" s="326"/>
    <row r="478" ht="14.25" customHeight="1" s="326"/>
    <row r="479" ht="14.25" customHeight="1" s="326"/>
    <row r="480" ht="14.25" customHeight="1" s="326"/>
    <row r="481" ht="14.25" customHeight="1" s="326"/>
    <row r="482" ht="14.25" customHeight="1" s="326"/>
    <row r="483" ht="14.25" customHeight="1" s="326"/>
    <row r="484" ht="14.25" customHeight="1" s="326"/>
    <row r="485" ht="14.25" customHeight="1" s="326"/>
    <row r="486" ht="14.25" customHeight="1" s="326"/>
    <row r="487" ht="14.25" customHeight="1" s="326"/>
    <row r="488" ht="14.25" customHeight="1" s="326"/>
    <row r="489" ht="14.25" customHeight="1" s="326"/>
    <row r="490" ht="14.25" customHeight="1" s="326"/>
    <row r="491" ht="14.25" customHeight="1" s="326"/>
    <row r="492" ht="14.25" customHeight="1" s="326"/>
    <row r="493" ht="14.25" customHeight="1" s="326"/>
    <row r="494" ht="14.25" customHeight="1" s="326"/>
    <row r="495" ht="14.25" customHeight="1" s="326"/>
    <row r="496" ht="14.25" customHeight="1" s="326"/>
    <row r="497" ht="14.25" customHeight="1" s="326"/>
    <row r="498" ht="14.25" customHeight="1" s="326"/>
    <row r="499" ht="14.25" customHeight="1" s="326"/>
    <row r="500" ht="14.25" customHeight="1" s="326"/>
    <row r="501" ht="14.25" customHeight="1" s="326"/>
    <row r="502" ht="14.25" customHeight="1" s="326"/>
    <row r="503" ht="14.25" customHeight="1" s="326"/>
    <row r="504" ht="14.25" customHeight="1" s="326"/>
    <row r="505" ht="14.25" customHeight="1" s="326"/>
    <row r="506" ht="14.25" customHeight="1" s="326"/>
    <row r="507" ht="14.25" customHeight="1" s="326"/>
    <row r="508" ht="14.25" customHeight="1" s="326"/>
    <row r="509" ht="14.25" customHeight="1" s="326"/>
    <row r="510" ht="14.25" customHeight="1" s="326"/>
    <row r="511" ht="14.25" customHeight="1" s="326"/>
    <row r="512" ht="14.25" customHeight="1" s="326"/>
    <row r="513" ht="14.25" customHeight="1" s="326"/>
    <row r="514" ht="14.25" customHeight="1" s="326"/>
    <row r="515" ht="14.25" customHeight="1" s="326"/>
    <row r="516" ht="14.25" customHeight="1" s="326"/>
    <row r="517" ht="14.25" customHeight="1" s="326"/>
    <row r="518" ht="14.25" customHeight="1" s="326"/>
    <row r="519" ht="14.25" customHeight="1" s="326"/>
    <row r="520" ht="14.25" customHeight="1" s="326"/>
    <row r="521" ht="14.25" customHeight="1" s="326"/>
    <row r="522" ht="14.25" customHeight="1" s="326"/>
    <row r="523" ht="14.25" customHeight="1" s="326"/>
    <row r="524" ht="14.25" customHeight="1" s="326"/>
    <row r="525" ht="14.25" customHeight="1" s="326"/>
    <row r="526" ht="14.25" customHeight="1" s="326"/>
    <row r="527" ht="14.25" customHeight="1" s="326"/>
    <row r="528" ht="14.25" customHeight="1" s="326"/>
    <row r="529" ht="14.25" customHeight="1" s="326"/>
    <row r="530" ht="14.25" customHeight="1" s="326"/>
    <row r="531" ht="14.25" customHeight="1" s="326"/>
    <row r="532" ht="14.25" customHeight="1" s="326"/>
    <row r="533" ht="14.25" customHeight="1" s="326"/>
    <row r="534" ht="14.25" customHeight="1" s="326"/>
    <row r="535" ht="14.25" customHeight="1" s="326"/>
    <row r="536" ht="14.25" customHeight="1" s="326"/>
    <row r="537" ht="14.25" customHeight="1" s="326"/>
    <row r="538" ht="14.25" customHeight="1" s="326"/>
    <row r="539" ht="14.25" customHeight="1" s="326"/>
    <row r="540" ht="14.25" customHeight="1" s="326"/>
    <row r="541" ht="14.25" customHeight="1" s="326"/>
    <row r="542" ht="14.25" customHeight="1" s="326"/>
    <row r="543" ht="14.25" customHeight="1" s="326"/>
    <row r="544" ht="14.25" customHeight="1" s="326"/>
    <row r="545" ht="14.25" customHeight="1" s="326"/>
    <row r="546" ht="14.25" customHeight="1" s="326"/>
    <row r="547" ht="14.25" customHeight="1" s="326"/>
    <row r="548" ht="14.25" customHeight="1" s="326"/>
    <row r="549" ht="14.25" customHeight="1" s="326"/>
    <row r="550" ht="14.25" customHeight="1" s="326"/>
    <row r="551" ht="14.25" customHeight="1" s="326"/>
    <row r="552" ht="14.25" customHeight="1" s="326"/>
    <row r="553" ht="14.25" customHeight="1" s="326"/>
    <row r="554" ht="14.25" customHeight="1" s="326"/>
    <row r="555" ht="14.25" customHeight="1" s="326"/>
    <row r="556" ht="14.25" customHeight="1" s="326"/>
    <row r="557" ht="14.25" customHeight="1" s="326"/>
    <row r="558" ht="14.25" customHeight="1" s="326"/>
    <row r="559" ht="14.25" customHeight="1" s="326"/>
    <row r="560" ht="14.25" customHeight="1" s="326"/>
    <row r="561" ht="14.25" customHeight="1" s="326"/>
    <row r="562" ht="14.25" customHeight="1" s="326"/>
    <row r="563" ht="14.25" customHeight="1" s="326"/>
    <row r="564" ht="14.25" customHeight="1" s="326"/>
    <row r="565" ht="14.25" customHeight="1" s="326"/>
    <row r="566" ht="14.25" customHeight="1" s="326"/>
    <row r="567" ht="14.25" customHeight="1" s="326"/>
    <row r="568" ht="14.25" customHeight="1" s="326"/>
    <row r="569" ht="14.25" customHeight="1" s="326"/>
    <row r="570" ht="14.25" customHeight="1" s="326"/>
    <row r="571" ht="14.25" customHeight="1" s="326"/>
    <row r="572" ht="14.25" customHeight="1" s="326"/>
    <row r="573" ht="14.25" customHeight="1" s="326"/>
    <row r="574" ht="14.25" customHeight="1" s="326"/>
    <row r="575" ht="14.25" customHeight="1" s="326"/>
    <row r="576" ht="14.25" customHeight="1" s="326"/>
    <row r="577" ht="14.25" customHeight="1" s="326"/>
    <row r="578" ht="14.25" customHeight="1" s="326"/>
    <row r="579" ht="14.25" customHeight="1" s="326"/>
    <row r="580" ht="14.25" customHeight="1" s="326"/>
    <row r="581" ht="14.25" customHeight="1" s="326"/>
    <row r="582" ht="14.25" customHeight="1" s="326"/>
    <row r="583" ht="14.25" customHeight="1" s="326"/>
    <row r="584" ht="14.25" customHeight="1" s="326"/>
    <row r="585" ht="14.25" customHeight="1" s="326"/>
    <row r="586" ht="14.25" customHeight="1" s="326"/>
    <row r="587" ht="14.25" customHeight="1" s="326"/>
    <row r="588" ht="14.25" customHeight="1" s="326"/>
    <row r="589" ht="14.25" customHeight="1" s="326"/>
    <row r="590" ht="14.25" customHeight="1" s="326"/>
    <row r="591" ht="14.25" customHeight="1" s="326"/>
    <row r="592" ht="14.25" customHeight="1" s="326"/>
    <row r="593" ht="14.25" customHeight="1" s="326"/>
    <row r="594" ht="14.25" customHeight="1" s="326"/>
    <row r="595" ht="14.25" customHeight="1" s="326"/>
    <row r="596" ht="14.25" customHeight="1" s="326"/>
    <row r="597" ht="14.25" customHeight="1" s="326"/>
    <row r="598" ht="14.25" customHeight="1" s="326"/>
    <row r="599" ht="14.25" customHeight="1" s="326"/>
    <row r="600" ht="14.25" customHeight="1" s="326"/>
    <row r="601" ht="14.25" customHeight="1" s="326"/>
    <row r="602" ht="14.25" customHeight="1" s="326"/>
    <row r="603" ht="14.25" customHeight="1" s="326"/>
    <row r="604" ht="14.25" customHeight="1" s="326"/>
    <row r="605" ht="14.25" customHeight="1" s="326"/>
    <row r="606" ht="14.25" customHeight="1" s="326"/>
    <row r="607" ht="14.25" customHeight="1" s="326"/>
    <row r="608" ht="14.25" customHeight="1" s="326"/>
    <row r="609" ht="14.25" customHeight="1" s="326"/>
    <row r="610" ht="14.25" customHeight="1" s="326"/>
    <row r="611" ht="14.25" customHeight="1" s="326"/>
    <row r="612" ht="14.25" customHeight="1" s="326"/>
    <row r="613" ht="14.25" customHeight="1" s="326"/>
    <row r="614" ht="14.25" customHeight="1" s="326"/>
    <row r="615" ht="14.25" customHeight="1" s="326"/>
    <row r="616" ht="14.25" customHeight="1" s="326"/>
    <row r="617" ht="14.25" customHeight="1" s="326"/>
    <row r="618" ht="14.25" customHeight="1" s="326"/>
    <row r="619" ht="14.25" customHeight="1" s="326"/>
    <row r="620" ht="14.25" customHeight="1" s="326"/>
    <row r="621" ht="14.25" customHeight="1" s="326"/>
    <row r="622" ht="14.25" customHeight="1" s="326"/>
    <row r="623" ht="14.25" customHeight="1" s="326"/>
    <row r="624" ht="14.25" customHeight="1" s="326"/>
    <row r="625" ht="14.25" customHeight="1" s="326"/>
    <row r="626" ht="14.25" customHeight="1" s="326"/>
    <row r="627" ht="14.25" customHeight="1" s="326"/>
    <row r="628" ht="14.25" customHeight="1" s="326"/>
    <row r="629" ht="14.25" customHeight="1" s="326"/>
    <row r="630" ht="14.25" customHeight="1" s="326"/>
    <row r="631" ht="14.25" customHeight="1" s="326"/>
    <row r="632" ht="14.25" customHeight="1" s="326"/>
    <row r="633" ht="14.25" customHeight="1" s="326"/>
    <row r="634" ht="14.25" customHeight="1" s="326"/>
    <row r="635" ht="14.25" customHeight="1" s="326"/>
    <row r="636" ht="14.25" customHeight="1" s="326"/>
    <row r="637" ht="14.25" customHeight="1" s="326"/>
    <row r="638" ht="14.25" customHeight="1" s="326"/>
    <row r="639" ht="14.25" customHeight="1" s="326"/>
    <row r="640" ht="14.25" customHeight="1" s="326"/>
    <row r="641" ht="14.25" customHeight="1" s="326"/>
    <row r="642" ht="14.25" customHeight="1" s="326"/>
    <row r="643" ht="14.25" customHeight="1" s="326"/>
    <row r="644" ht="14.25" customHeight="1" s="326"/>
    <row r="645" ht="14.25" customHeight="1" s="326"/>
    <row r="646" ht="14.25" customHeight="1" s="326"/>
    <row r="647" ht="14.25" customHeight="1" s="326"/>
    <row r="648" ht="14.25" customHeight="1" s="326"/>
    <row r="649" ht="14.25" customHeight="1" s="326"/>
    <row r="650" ht="14.25" customHeight="1" s="326"/>
    <row r="651" ht="14.25" customHeight="1" s="326"/>
    <row r="652" ht="14.25" customHeight="1" s="326"/>
    <row r="653" ht="14.25" customHeight="1" s="326"/>
    <row r="654" ht="14.25" customHeight="1" s="326"/>
    <row r="655" ht="14.25" customHeight="1" s="326"/>
    <row r="656" ht="14.25" customHeight="1" s="326"/>
    <row r="657" ht="14.25" customHeight="1" s="326"/>
    <row r="658" ht="14.25" customHeight="1" s="326"/>
    <row r="659" ht="14.25" customHeight="1" s="326"/>
    <row r="660" ht="14.25" customHeight="1" s="326"/>
    <row r="661" ht="14.25" customHeight="1" s="326"/>
    <row r="662" ht="14.25" customHeight="1" s="326"/>
    <row r="663" ht="14.25" customHeight="1" s="326"/>
    <row r="664" ht="14.25" customHeight="1" s="326"/>
    <row r="665" ht="14.25" customHeight="1" s="326"/>
    <row r="666" ht="14.25" customHeight="1" s="326"/>
    <row r="667" ht="14.25" customHeight="1" s="326"/>
    <row r="668" ht="14.25" customHeight="1" s="326"/>
    <row r="669" ht="14.25" customHeight="1" s="326"/>
    <row r="670" ht="14.25" customHeight="1" s="326"/>
    <row r="671" ht="14.25" customHeight="1" s="326"/>
    <row r="672" ht="14.25" customHeight="1" s="326"/>
    <row r="673" ht="14.25" customHeight="1" s="326"/>
    <row r="674" ht="14.25" customHeight="1" s="326"/>
    <row r="675" ht="14.25" customHeight="1" s="326"/>
    <row r="676" ht="14.25" customHeight="1" s="326"/>
    <row r="677" ht="14.25" customHeight="1" s="326"/>
    <row r="678" ht="14.25" customHeight="1" s="326"/>
    <row r="679" ht="14.25" customHeight="1" s="326"/>
    <row r="680" ht="14.25" customHeight="1" s="326"/>
    <row r="681" ht="14.25" customHeight="1" s="326"/>
    <row r="682" ht="14.25" customHeight="1" s="326"/>
    <row r="683" ht="14.25" customHeight="1" s="326"/>
    <row r="684" ht="14.25" customHeight="1" s="326"/>
    <row r="685" ht="14.25" customHeight="1" s="326"/>
    <row r="686" ht="14.25" customHeight="1" s="326"/>
    <row r="687" ht="14.25" customHeight="1" s="326"/>
    <row r="688" ht="14.25" customHeight="1" s="326"/>
    <row r="689" ht="14.25" customHeight="1" s="326"/>
    <row r="690" ht="14.25" customHeight="1" s="326"/>
    <row r="691" ht="14.25" customHeight="1" s="326"/>
    <row r="692" ht="14.25" customHeight="1" s="326"/>
    <row r="693" ht="14.25" customHeight="1" s="326"/>
    <row r="694" ht="14.25" customHeight="1" s="326"/>
    <row r="695" ht="14.25" customHeight="1" s="326"/>
    <row r="696" ht="14.25" customHeight="1" s="326"/>
    <row r="697" ht="14.25" customHeight="1" s="326"/>
    <row r="698" ht="14.25" customHeight="1" s="326"/>
    <row r="699" ht="14.25" customHeight="1" s="326"/>
    <row r="700" ht="14.25" customHeight="1" s="326"/>
    <row r="701" ht="14.25" customHeight="1" s="326"/>
    <row r="702" ht="14.25" customHeight="1" s="326"/>
    <row r="703" ht="14.25" customHeight="1" s="326"/>
    <row r="704" ht="14.25" customHeight="1" s="326"/>
    <row r="705" ht="14.25" customHeight="1" s="326"/>
    <row r="706" ht="14.25" customHeight="1" s="326"/>
    <row r="707" ht="14.25" customHeight="1" s="326"/>
    <row r="708" ht="14.25" customHeight="1" s="326"/>
    <row r="709" ht="14.25" customHeight="1" s="326"/>
    <row r="710" ht="14.25" customHeight="1" s="326"/>
    <row r="711" ht="14.25" customHeight="1" s="326"/>
    <row r="712" ht="14.25" customHeight="1" s="326"/>
    <row r="713" ht="14.25" customHeight="1" s="326"/>
    <row r="714" ht="14.25" customHeight="1" s="326"/>
    <row r="715" ht="14.25" customHeight="1" s="326"/>
    <row r="716" ht="14.25" customHeight="1" s="326"/>
    <row r="717" ht="14.25" customHeight="1" s="326"/>
    <row r="718" ht="14.25" customHeight="1" s="326"/>
    <row r="719" ht="14.25" customHeight="1" s="326"/>
    <row r="720" ht="14.25" customHeight="1" s="326"/>
    <row r="721" ht="14.25" customHeight="1" s="326"/>
    <row r="722" ht="14.25" customHeight="1" s="326"/>
    <row r="723" ht="14.25" customHeight="1" s="326"/>
    <row r="724" ht="14.25" customHeight="1" s="326"/>
    <row r="725" ht="14.25" customHeight="1" s="326"/>
    <row r="726" ht="14.25" customHeight="1" s="326"/>
    <row r="727" ht="14.25" customHeight="1" s="326"/>
    <row r="728" ht="14.25" customHeight="1" s="326"/>
    <row r="729" ht="14.25" customHeight="1" s="326"/>
    <row r="730" ht="14.25" customHeight="1" s="326"/>
    <row r="731" ht="14.25" customHeight="1" s="326"/>
    <row r="732" ht="14.25" customHeight="1" s="326"/>
    <row r="733" ht="14.25" customHeight="1" s="326"/>
    <row r="734" ht="14.25" customHeight="1" s="326"/>
    <row r="735" ht="14.25" customHeight="1" s="326"/>
    <row r="736" ht="14.25" customHeight="1" s="326"/>
    <row r="737" ht="14.25" customHeight="1" s="326"/>
    <row r="738" ht="14.25" customHeight="1" s="326"/>
    <row r="739" ht="14.25" customHeight="1" s="326"/>
    <row r="740" ht="14.25" customHeight="1" s="326"/>
    <row r="741" ht="14.25" customHeight="1" s="326"/>
    <row r="742" ht="14.25" customHeight="1" s="326"/>
    <row r="743" ht="14.25" customHeight="1" s="326"/>
    <row r="744" ht="14.25" customHeight="1" s="326"/>
    <row r="745" ht="14.25" customHeight="1" s="326"/>
    <row r="746" ht="14.25" customHeight="1" s="326"/>
    <row r="747" ht="14.25" customHeight="1" s="326"/>
    <row r="748" ht="14.25" customHeight="1" s="326"/>
    <row r="749" ht="14.25" customHeight="1" s="326"/>
    <row r="750" ht="14.25" customHeight="1" s="326"/>
    <row r="751" ht="14.25" customHeight="1" s="326"/>
    <row r="752" ht="14.25" customHeight="1" s="326"/>
    <row r="753" ht="14.25" customHeight="1" s="326"/>
    <row r="754" ht="14.25" customHeight="1" s="326"/>
    <row r="755" ht="14.25" customHeight="1" s="326"/>
    <row r="756" ht="14.25" customHeight="1" s="326"/>
    <row r="757" ht="14.25" customHeight="1" s="326"/>
    <row r="758" ht="14.25" customHeight="1" s="326"/>
    <row r="759" ht="14.25" customHeight="1" s="326"/>
    <row r="760" ht="14.25" customHeight="1" s="326"/>
    <row r="761" ht="14.25" customHeight="1" s="326"/>
    <row r="762" ht="14.25" customHeight="1" s="326"/>
    <row r="763" ht="14.25" customHeight="1" s="326"/>
    <row r="764" ht="14.25" customHeight="1" s="326"/>
    <row r="765" ht="14.25" customHeight="1" s="326"/>
    <row r="766" ht="14.25" customHeight="1" s="326"/>
    <row r="767" ht="14.25" customHeight="1" s="326"/>
    <row r="768" ht="14.25" customHeight="1" s="326"/>
    <row r="769" ht="14.25" customHeight="1" s="326"/>
    <row r="770" ht="14.25" customHeight="1" s="326"/>
    <row r="771" ht="14.25" customHeight="1" s="326"/>
    <row r="772" ht="14.25" customHeight="1" s="326"/>
    <row r="773" ht="14.25" customHeight="1" s="326"/>
    <row r="774" ht="14.25" customHeight="1" s="326"/>
    <row r="775" ht="14.25" customHeight="1" s="326"/>
    <row r="776" ht="14.25" customHeight="1" s="326"/>
    <row r="777" ht="14.25" customHeight="1" s="326"/>
    <row r="778" ht="14.25" customHeight="1" s="326"/>
    <row r="779" ht="14.25" customHeight="1" s="326"/>
    <row r="780" ht="14.25" customHeight="1" s="326"/>
    <row r="781" ht="14.25" customHeight="1" s="326"/>
    <row r="782" ht="14.25" customHeight="1" s="326"/>
    <row r="783" ht="14.25" customHeight="1" s="326"/>
    <row r="784" ht="14.25" customHeight="1" s="326"/>
    <row r="785" ht="14.25" customHeight="1" s="326"/>
    <row r="786" ht="14.25" customHeight="1" s="326"/>
    <row r="787" ht="14.25" customHeight="1" s="326"/>
    <row r="788" ht="14.25" customHeight="1" s="326"/>
    <row r="789" ht="14.25" customHeight="1" s="326"/>
    <row r="790" ht="14.25" customHeight="1" s="326"/>
    <row r="791" ht="14.25" customHeight="1" s="326"/>
    <row r="792" ht="14.25" customHeight="1" s="326"/>
    <row r="793" ht="14.25" customHeight="1" s="326"/>
    <row r="794" ht="14.25" customHeight="1" s="326"/>
    <row r="795" ht="14.25" customHeight="1" s="326"/>
    <row r="796" ht="14.25" customHeight="1" s="326"/>
    <row r="797" ht="14.25" customHeight="1" s="326"/>
    <row r="798" ht="14.25" customHeight="1" s="326"/>
    <row r="799" ht="14.25" customHeight="1" s="326"/>
    <row r="800" ht="14.25" customHeight="1" s="326"/>
    <row r="801" ht="14.25" customHeight="1" s="326"/>
    <row r="802" ht="14.25" customHeight="1" s="326"/>
    <row r="803" ht="14.25" customHeight="1" s="326"/>
    <row r="804" ht="14.25" customHeight="1" s="326"/>
    <row r="805" ht="14.25" customHeight="1" s="326"/>
    <row r="806" ht="14.25" customHeight="1" s="326"/>
    <row r="807" ht="14.25" customHeight="1" s="326"/>
    <row r="808" ht="14.25" customHeight="1" s="326"/>
    <row r="809" ht="14.25" customHeight="1" s="326"/>
    <row r="810" ht="14.25" customHeight="1" s="326"/>
    <row r="811" ht="14.25" customHeight="1" s="326"/>
    <row r="812" ht="14.25" customHeight="1" s="326"/>
    <row r="813" ht="14.25" customHeight="1" s="326"/>
    <row r="814" ht="14.25" customHeight="1" s="326"/>
    <row r="815" ht="14.25" customHeight="1" s="326"/>
    <row r="816" ht="14.25" customHeight="1" s="326"/>
    <row r="817" ht="14.25" customHeight="1" s="326"/>
    <row r="818" ht="14.25" customHeight="1" s="326"/>
    <row r="819" ht="14.25" customHeight="1" s="326"/>
    <row r="820" ht="14.25" customHeight="1" s="326"/>
    <row r="821" ht="14.25" customHeight="1" s="326"/>
    <row r="822" ht="14.25" customHeight="1" s="326"/>
    <row r="823" ht="14.25" customHeight="1" s="326"/>
    <row r="824" ht="14.25" customHeight="1" s="326"/>
    <row r="825" ht="14.25" customHeight="1" s="326"/>
    <row r="826" ht="14.25" customHeight="1" s="326"/>
    <row r="827" ht="14.25" customHeight="1" s="326"/>
    <row r="828" ht="14.25" customHeight="1" s="326"/>
    <row r="829" ht="14.25" customHeight="1" s="326"/>
    <row r="830" ht="14.25" customHeight="1" s="326"/>
    <row r="831" ht="14.25" customHeight="1" s="326"/>
    <row r="832" ht="14.25" customHeight="1" s="326"/>
    <row r="833" ht="14.25" customHeight="1" s="326"/>
    <row r="834" ht="14.25" customHeight="1" s="326"/>
    <row r="835" ht="14.25" customHeight="1" s="326"/>
    <row r="836" ht="14.25" customHeight="1" s="326"/>
    <row r="837" ht="14.25" customHeight="1" s="326"/>
    <row r="838" ht="14.25" customHeight="1" s="326"/>
    <row r="839" ht="14.25" customHeight="1" s="326"/>
    <row r="840" ht="14.25" customHeight="1" s="326"/>
    <row r="841" ht="14.25" customHeight="1" s="326"/>
    <row r="842" ht="14.25" customHeight="1" s="326"/>
    <row r="843" ht="14.25" customHeight="1" s="326"/>
    <row r="844" ht="14.25" customHeight="1" s="326"/>
    <row r="845" ht="14.25" customHeight="1" s="326"/>
    <row r="846" ht="14.25" customHeight="1" s="326"/>
    <row r="847" ht="14.25" customHeight="1" s="326"/>
    <row r="848" ht="14.25" customHeight="1" s="326"/>
    <row r="849" ht="14.25" customHeight="1" s="326"/>
    <row r="850" ht="14.25" customHeight="1" s="326"/>
    <row r="851" ht="14.25" customHeight="1" s="326"/>
    <row r="852" ht="14.25" customHeight="1" s="326"/>
    <row r="853" ht="14.25" customHeight="1" s="326"/>
    <row r="854" ht="14.25" customHeight="1" s="326"/>
    <row r="855" ht="14.25" customHeight="1" s="326"/>
    <row r="856" ht="14.25" customHeight="1" s="326"/>
    <row r="857" ht="14.25" customHeight="1" s="326"/>
    <row r="858" ht="14.25" customHeight="1" s="326"/>
    <row r="859" ht="14.25" customHeight="1" s="326"/>
    <row r="860" ht="14.25" customHeight="1" s="326"/>
    <row r="861" ht="14.25" customHeight="1" s="326"/>
    <row r="862" ht="14.25" customHeight="1" s="326"/>
    <row r="863" ht="14.25" customHeight="1" s="326"/>
    <row r="864" ht="14.25" customHeight="1" s="326"/>
    <row r="865" ht="14.25" customHeight="1" s="326"/>
    <row r="866" ht="14.25" customHeight="1" s="326"/>
    <row r="867" ht="14.25" customHeight="1" s="326"/>
    <row r="868" ht="14.25" customHeight="1" s="326"/>
    <row r="869" ht="14.25" customHeight="1" s="326"/>
    <row r="870" ht="14.25" customHeight="1" s="326"/>
    <row r="871" ht="14.25" customHeight="1" s="326"/>
    <row r="872" ht="14.25" customHeight="1" s="326"/>
    <row r="873" ht="14.25" customHeight="1" s="326"/>
    <row r="874" ht="14.25" customHeight="1" s="326"/>
    <row r="875" ht="14.25" customHeight="1" s="326"/>
    <row r="876" ht="14.25" customHeight="1" s="326"/>
    <row r="877" ht="14.25" customHeight="1" s="326"/>
    <row r="878" ht="14.25" customHeight="1" s="326"/>
    <row r="879" ht="14.25" customHeight="1" s="326"/>
    <row r="880" ht="14.25" customHeight="1" s="326"/>
    <row r="881" ht="14.25" customHeight="1" s="326"/>
    <row r="882" ht="14.25" customHeight="1" s="326"/>
    <row r="883" ht="14.25" customHeight="1" s="326"/>
    <row r="884" ht="14.25" customHeight="1" s="326"/>
    <row r="885" ht="14.25" customHeight="1" s="326"/>
    <row r="886" ht="14.25" customHeight="1" s="326"/>
    <row r="887" ht="14.25" customHeight="1" s="326"/>
    <row r="888" ht="14.25" customHeight="1" s="326"/>
    <row r="889" ht="14.25" customHeight="1" s="326"/>
    <row r="890" ht="14.25" customHeight="1" s="326"/>
    <row r="891" ht="14.25" customHeight="1" s="326"/>
    <row r="892" ht="14.25" customHeight="1" s="326"/>
    <row r="893" ht="14.25" customHeight="1" s="326"/>
    <row r="894" ht="14.25" customHeight="1" s="326"/>
    <row r="895" ht="14.25" customHeight="1" s="326"/>
    <row r="896" ht="14.25" customHeight="1" s="326"/>
    <row r="897" ht="14.25" customHeight="1" s="326"/>
    <row r="898" ht="14.25" customHeight="1" s="326"/>
    <row r="899" ht="14.25" customHeight="1" s="326"/>
    <row r="900" ht="14.25" customHeight="1" s="326"/>
    <row r="901" ht="14.25" customHeight="1" s="326"/>
    <row r="902" ht="14.25" customHeight="1" s="326"/>
    <row r="903" ht="14.25" customHeight="1" s="326"/>
    <row r="904" ht="14.25" customHeight="1" s="326"/>
    <row r="905" ht="14.25" customHeight="1" s="326"/>
    <row r="906" ht="14.25" customHeight="1" s="326"/>
    <row r="907" ht="14.25" customHeight="1" s="326"/>
    <row r="908" ht="14.25" customHeight="1" s="326"/>
    <row r="909" ht="14.25" customHeight="1" s="326"/>
    <row r="910" ht="14.25" customHeight="1" s="326"/>
    <row r="911" ht="14.25" customHeight="1" s="326"/>
    <row r="912" ht="14.25" customHeight="1" s="326"/>
    <row r="913" ht="14.25" customHeight="1" s="326"/>
    <row r="914" ht="14.25" customHeight="1" s="326"/>
    <row r="915" ht="14.25" customHeight="1" s="326"/>
    <row r="916" ht="14.25" customHeight="1" s="326"/>
    <row r="917" ht="14.25" customHeight="1" s="326"/>
    <row r="918" ht="14.25" customHeight="1" s="326"/>
    <row r="919" ht="14.25" customHeight="1" s="326"/>
    <row r="920" ht="14.25" customHeight="1" s="326"/>
    <row r="921" ht="14.25" customHeight="1" s="326"/>
    <row r="922" ht="14.25" customHeight="1" s="326"/>
    <row r="923" ht="14.25" customHeight="1" s="326"/>
    <row r="924" ht="14.25" customHeight="1" s="326"/>
    <row r="925" ht="14.25" customHeight="1" s="326"/>
    <row r="926" ht="14.25" customHeight="1" s="326"/>
    <row r="927" ht="14.25" customHeight="1" s="326"/>
    <row r="928" ht="14.25" customHeight="1" s="326"/>
    <row r="929" ht="14.25" customHeight="1" s="326"/>
    <row r="930" ht="14.25" customHeight="1" s="326"/>
    <row r="931" ht="14.25" customHeight="1" s="326"/>
    <row r="932" ht="14.25" customHeight="1" s="326"/>
    <row r="933" ht="14.25" customHeight="1" s="326"/>
    <row r="934" ht="14.25" customHeight="1" s="326"/>
    <row r="935" ht="14.25" customHeight="1" s="326"/>
    <row r="936" ht="14.25" customHeight="1" s="326"/>
    <row r="937" ht="14.25" customHeight="1" s="326"/>
    <row r="938" ht="14.25" customHeight="1" s="326"/>
    <row r="939" ht="14.25" customHeight="1" s="326"/>
    <row r="940" ht="14.25" customHeight="1" s="326"/>
    <row r="941" ht="14.25" customHeight="1" s="326"/>
  </sheetData>
  <conditionalFormatting sqref="B2:C169">
    <cfRule type="expression" priority="1" dxfId="0">
      <formula>C2&gt;=B2</formula>
    </cfRule>
    <cfRule type="expression" priority="2" dxfId="1">
      <formula>B2&gt;=C2</formula>
    </cfRule>
  </conditionalFormatting>
  <conditionalFormatting sqref="D2:V115 D117:V117 D120:V128 D137:V139 D143:V144 D150:V150 D152:V153 D155:V156 D158:V161">
    <cfRule type="colorScale" priority="3">
      <colorScale>
        <cfvo type="min"/>
        <cfvo type="max"/>
        <color rgb="FFE06666"/>
        <color rgb="FF6AA84F"/>
      </colorScale>
    </cfRule>
  </conditionalFormatting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V1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86" customWidth="1" style="326" min="2" max="2"/>
    <col width="10" customWidth="1" style="326" min="3" max="3"/>
    <col width="8.859999999999999" customWidth="1" style="326" min="4" max="4"/>
    <col width="8.57" customWidth="1" style="326" min="5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ANGELONE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2136.4</v>
      </c>
      <c r="C2" s="34" t="n">
        <v>2156.13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2124.9</v>
      </c>
      <c r="C3" s="34" t="n">
        <v>2125.09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2132.5</v>
      </c>
      <c r="C4" s="34" t="n">
        <v>2124.05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2173.5</v>
      </c>
      <c r="C5" s="34" t="n">
        <v>2153.36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2201.3</v>
      </c>
      <c r="C6" s="34" t="n">
        <v>2197.98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2265.2</v>
      </c>
      <c r="C7" s="34" t="n">
        <v>2243.98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2250.5</v>
      </c>
      <c r="C8" s="34" t="n">
        <v>2268.77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2217.5</v>
      </c>
      <c r="C9" s="34" t="n">
        <v>2227.43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2264.6</v>
      </c>
      <c r="C10" s="34" t="n">
        <v>2258.92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2303.3</v>
      </c>
      <c r="C11" s="34" t="n">
        <v>2300.19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2340.7</v>
      </c>
      <c r="C12" s="34" t="n">
        <v>2305.57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2404.6</v>
      </c>
      <c r="C13" s="34" t="n">
        <v>2392.63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2445.2</v>
      </c>
      <c r="C14" s="34" t="n">
        <v>2427.75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2482.6</v>
      </c>
      <c r="C15" s="34" t="n">
        <v>2486.27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2496.5</v>
      </c>
      <c r="C16" s="34" t="n">
        <v>2521.97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2499.6</v>
      </c>
      <c r="C17" s="4" t="n">
        <v>2506.71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2497.8</v>
      </c>
      <c r="C18" s="4" t="n">
        <v>2501.04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2511</v>
      </c>
      <c r="C19" s="4" t="n">
        <v>2510.46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2514.5</v>
      </c>
      <c r="C20" s="4" t="n">
        <v>2505.2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2577</v>
      </c>
      <c r="C21" s="4" t="n">
        <v>2556.69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2537.9</v>
      </c>
      <c r="C22" s="4" t="n">
        <v>2543.05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2511.7</v>
      </c>
      <c r="C23" s="4" t="n">
        <v>2490.58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2513.1</v>
      </c>
      <c r="C24" s="4" t="n">
        <v>2511.95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2492.4</v>
      </c>
      <c r="C25" s="4" t="n">
        <v>2480.16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2563.8</v>
      </c>
      <c r="C26" s="4" t="n">
        <v>2541.41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2518.4</v>
      </c>
      <c r="C27" s="4" t="n">
        <v>2543.79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2486.5</v>
      </c>
      <c r="C28" s="4" t="n">
        <v>2518.54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2616.4</v>
      </c>
      <c r="C29" s="4" t="n">
        <v>2568.06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2606.4</v>
      </c>
      <c r="C30" s="4" t="n">
        <v>2631.39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2641.4</v>
      </c>
      <c r="C31" s="4" t="n">
        <v>2633.82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2679.5</v>
      </c>
      <c r="C32" s="4" t="n">
        <v>2678.43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2713.5</v>
      </c>
      <c r="C33" s="4" t="n">
        <v>2726.6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2745.3</v>
      </c>
      <c r="C34" s="4" t="n">
        <v>2738.5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2847.4</v>
      </c>
      <c r="C35" s="4" t="n">
        <v>2831.18</v>
      </c>
      <c r="D35" s="56">
        <f>SUM(C34:C35)/2</f>
        <v/>
      </c>
      <c r="E35" s="58">
        <f>SUM(C33:C35)/3</f>
        <v/>
      </c>
      <c r="F35" s="63">
        <f>SUM(C32:C35)/4</f>
        <v/>
      </c>
      <c r="G35" s="199">
        <f>SUM(C31:C35)/5</f>
        <v/>
      </c>
      <c r="H35" s="206">
        <f>SUM(C30:C35)/6</f>
        <v/>
      </c>
      <c r="I35" s="206">
        <f>SUM(C29:C35)/7</f>
        <v/>
      </c>
      <c r="J35" s="199">
        <f>SUM(C28:C35)/8</f>
        <v/>
      </c>
      <c r="K35" s="91">
        <f>SUM(C27:C35)/9</f>
        <v/>
      </c>
      <c r="L35" s="62">
        <f>SUM(C26:C35)/10</f>
        <v/>
      </c>
      <c r="M35" s="225">
        <f>SUM(C25:C35)/11</f>
        <v/>
      </c>
      <c r="N35" s="73">
        <f>SUM(C24:C35)/12</f>
        <v/>
      </c>
      <c r="O35" s="64">
        <f>SUM(C23:C35)/13</f>
        <v/>
      </c>
      <c r="P35" s="64">
        <f>SUM(C22:C35)/14</f>
        <v/>
      </c>
      <c r="Q35" s="65">
        <f>SUM(C21:C35)/15</f>
        <v/>
      </c>
      <c r="R35" s="65">
        <f>SUM(C20:C35)/16</f>
        <v/>
      </c>
      <c r="S35" s="65">
        <f>SUM(C19:C35)/17</f>
        <v/>
      </c>
      <c r="T35" s="58">
        <f>SUM(C18:C35)/18</f>
        <v/>
      </c>
      <c r="U35" s="73">
        <f>SUM(C17:C35)/19</f>
        <v/>
      </c>
      <c r="V35" s="63">
        <f>SUM(C16:C35)/20</f>
        <v/>
      </c>
    </row>
    <row r="36">
      <c r="A36" s="280" t="n">
        <v>45979</v>
      </c>
      <c r="B36" s="4" t="n">
        <v>2793.4</v>
      </c>
      <c r="C36" s="4" t="n">
        <v>2825.45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2813.9</v>
      </c>
      <c r="C37" s="4" t="n">
        <v>2818.58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2814.3</v>
      </c>
      <c r="C38" s="4" t="n">
        <v>2821.47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2748.1</v>
      </c>
      <c r="C39" s="4" t="n">
        <v>2775.39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2678.5</v>
      </c>
      <c r="C40" s="4" t="n">
        <v>2707.81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2687.7</v>
      </c>
      <c r="C41" s="4" t="n">
        <v>2680.84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45987</v>
      </c>
      <c r="B42" s="4" t="n">
        <v>2749.5</v>
      </c>
      <c r="C42" s="4" t="n">
        <v>2739.98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2764.2</v>
      </c>
      <c r="C43" s="4" t="n">
        <v>2754.63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2703.8</v>
      </c>
      <c r="C44" s="4" t="n">
        <v>2703.18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2763.4</v>
      </c>
      <c r="C45" s="4" t="n">
        <v>2748.78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2814.2</v>
      </c>
      <c r="C46" s="4" t="n">
        <v>2802.8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2670.2</v>
      </c>
      <c r="C47" s="4" t="n">
        <v>2685.61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2625</v>
      </c>
      <c r="C48" s="4" t="n">
        <v>2645.07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2641.7</v>
      </c>
      <c r="C49" s="4" t="n">
        <v>2628.26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2542.6</v>
      </c>
      <c r="C50" s="4" t="n">
        <v>2570.72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2533.5</v>
      </c>
      <c r="C51" s="4" t="n">
        <v>2508.53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2478.3</v>
      </c>
      <c r="C52" s="4" t="n">
        <v>2493.15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2577.4</v>
      </c>
      <c r="C53" s="4" t="n">
        <v>2544.04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2595.3</v>
      </c>
      <c r="C54" s="4" t="n">
        <v>2586.48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2582.5</v>
      </c>
      <c r="C55" s="4" t="n">
        <v>2577.49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46007</v>
      </c>
      <c r="B56" s="4" t="n">
        <v>2532.4</v>
      </c>
      <c r="C56" s="4" t="n">
        <v>2546.66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2504.6</v>
      </c>
      <c r="C57" s="4" t="n">
        <v>2514.39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2479.1</v>
      </c>
      <c r="C58" s="4" t="n">
        <v>2509.54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2518.1</v>
      </c>
      <c r="C59" s="4" t="n">
        <v>2491.9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46013</v>
      </c>
      <c r="B60" s="4" t="n">
        <v>2581.6</v>
      </c>
      <c r="C60" s="4" t="n">
        <v>2559.41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2557.1</v>
      </c>
      <c r="C61" s="4" t="n">
        <v>2564.17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2523.8</v>
      </c>
      <c r="C62" s="4" t="n">
        <v>2545.28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2495.8</v>
      </c>
      <c r="C63" s="4" t="n">
        <v>2505.48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2410.2</v>
      </c>
      <c r="C64" s="4" t="n">
        <v>2434.9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2347.1</v>
      </c>
      <c r="C65" s="4" t="n">
        <v>2344.97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2344</v>
      </c>
      <c r="C66" s="4" t="n">
        <v>2349.37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2362.8</v>
      </c>
      <c r="C67" s="4" t="n">
        <v>2343.77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2387.9</v>
      </c>
      <c r="C68" s="4" t="n">
        <v>2377.64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2402</v>
      </c>
      <c r="C69" s="4" t="n">
        <v>2395.11</v>
      </c>
      <c r="D69" s="75">
        <f>SUM(C68:C69)/2</f>
        <v/>
      </c>
      <c r="E69" s="201">
        <f>SUM(C67:C69)/3</f>
        <v/>
      </c>
      <c r="F69" s="80">
        <f>SUM(C66:C69)/4</f>
        <v/>
      </c>
      <c r="G69" s="87">
        <f>SUM(C65:C69)/5</f>
        <v/>
      </c>
      <c r="H69" s="82">
        <f>SUM(C64:C69)/6</f>
        <v/>
      </c>
      <c r="I69" s="72">
        <f>SUM(C63:C69)/7</f>
        <v/>
      </c>
      <c r="J69" s="72">
        <f>SUM(C62:C69)/8</f>
        <v/>
      </c>
      <c r="K69" s="72">
        <f>SUM(C61:C69)/9</f>
        <v/>
      </c>
      <c r="L69" s="82">
        <f>SUM(C60:C69)/10</f>
        <v/>
      </c>
      <c r="M69" s="57">
        <f>SUM(C59:C69)/11</f>
        <v/>
      </c>
      <c r="N69" s="202">
        <f>SUM(C58:C69)/12</f>
        <v/>
      </c>
      <c r="O69" s="65">
        <f>SUM(C57:C69)/13</f>
        <v/>
      </c>
      <c r="P69" s="58">
        <f>SUM(C56:C69)/14</f>
        <v/>
      </c>
      <c r="Q69" s="65">
        <f>SUM(C55:C69)/15</f>
        <v/>
      </c>
      <c r="R69" s="64">
        <f>SUM(C54:C69)/16</f>
        <v/>
      </c>
      <c r="S69" s="73">
        <f>SUM(C53:C69)/17</f>
        <v/>
      </c>
      <c r="T69" s="73">
        <f>SUM(C52:C69)/18</f>
        <v/>
      </c>
      <c r="U69" s="73">
        <f>SUM(C51:C69)/19</f>
        <v/>
      </c>
      <c r="V69" s="64">
        <f>SUM(C50:C69)/20</f>
        <v/>
      </c>
    </row>
    <row r="70">
      <c r="A70" s="280" t="n">
        <v>46028</v>
      </c>
      <c r="B70" s="4" t="n">
        <v>2411.3</v>
      </c>
      <c r="C70" s="4" t="n">
        <v>2423.76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2470.6</v>
      </c>
      <c r="C71" s="4" t="n">
        <v>2448.02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46030</v>
      </c>
      <c r="B72" s="4" t="n">
        <v>2412.6</v>
      </c>
      <c r="C72" s="4" t="n">
        <v>2446.55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46031</v>
      </c>
      <c r="B73" s="4" t="n">
        <v>2333.5</v>
      </c>
      <c r="C73" s="4" t="n">
        <v>2358.7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2368.5</v>
      </c>
      <c r="C74" s="4" t="n">
        <v>2340.49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2439.3</v>
      </c>
      <c r="C75" s="4" t="n">
        <v>2432.19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2525.4</v>
      </c>
      <c r="C76" s="4" t="n">
        <v>2506.06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2752.2</v>
      </c>
      <c r="C77" s="4" t="n">
        <v>2716.81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2695.1</v>
      </c>
      <c r="C78" s="4" t="n">
        <v>2723.2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2635.8</v>
      </c>
      <c r="C79" s="4" t="n">
        <v>2657.51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46043</v>
      </c>
      <c r="B80" s="4" t="n">
        <v>2531.9</v>
      </c>
      <c r="C80" s="4" t="n">
        <v>2558.42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2566.6</v>
      </c>
      <c r="C81" s="4" t="n">
        <v>2572.89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46045</v>
      </c>
      <c r="B82" s="4" t="n">
        <v>2515.1</v>
      </c>
      <c r="C82" s="4" t="n">
        <v>2558.21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2543.1</v>
      </c>
      <c r="C83" s="4" t="n">
        <v>2518.49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2615.1</v>
      </c>
      <c r="C84" s="4" t="n">
        <v>2605.101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2588.4</v>
      </c>
      <c r="C85" s="4" t="n">
        <v>2591.88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2540.9</v>
      </c>
      <c r="C86" s="4" t="n">
        <v>2560.81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2313</v>
      </c>
      <c r="C87" s="4" t="n">
        <v>2326.82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2401.3</v>
      </c>
      <c r="C88" s="4" t="n">
        <v>2339.89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2587.8</v>
      </c>
      <c r="C89" s="4" t="n">
        <v>2595.93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46057</v>
      </c>
      <c r="B90" s="4" t="n">
        <v>2686.7</v>
      </c>
      <c r="C90" s="4" t="n">
        <v>2649.27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2645</v>
      </c>
      <c r="C91" s="4" t="n">
        <v>2642.46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46059</v>
      </c>
      <c r="B92" s="4" t="n">
        <v>2642</v>
      </c>
      <c r="C92" s="4" t="n">
        <v>2601.55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46062</v>
      </c>
      <c r="B93" s="4" t="n">
        <v>2715.5</v>
      </c>
      <c r="C93" s="4" t="n">
        <v>2699.49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2783</v>
      </c>
      <c r="C94" s="4" t="n">
        <v>2778.52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2781.1</v>
      </c>
      <c r="C95" s="4" t="n">
        <v>2782.64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2752</v>
      </c>
      <c r="C96" s="4" t="n">
        <v>2735.24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2698.3</v>
      </c>
      <c r="C97" s="4" t="n">
        <v>2698.02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2572.8</v>
      </c>
      <c r="C98" s="4" t="n">
        <v>2558.53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2570.2</v>
      </c>
      <c r="C99" s="4" t="n">
        <v>2564.92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2591.8</v>
      </c>
      <c r="C100" s="4" t="n">
        <v>2610.08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2509.6</v>
      </c>
      <c r="C101" s="4" t="n">
        <v>2539.69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2496.3</v>
      </c>
      <c r="C102" s="4" t="n">
        <v>2517.95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2491.3</v>
      </c>
      <c r="C103" s="4" t="n">
        <v>2493.34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2460.2</v>
      </c>
      <c r="C104" s="4" t="n">
        <v>2469.13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2489.9</v>
      </c>
      <c r="C105" s="4" t="n">
        <v>2461.23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/>
      <c r="B106" s="4" t="n"/>
      <c r="C106" s="4" t="n"/>
      <c r="D106" s="34" t="n"/>
      <c r="E106" s="34" t="n"/>
      <c r="F106" s="34" t="n"/>
      <c r="G106" s="34" t="n"/>
      <c r="H106" s="34" t="n"/>
      <c r="I106" s="34" t="n"/>
      <c r="J106" s="37" t="n"/>
      <c r="K106" s="34" t="n"/>
      <c r="L106" s="34" t="n"/>
      <c r="M106" s="34" t="n"/>
      <c r="N106" s="34" t="n"/>
      <c r="O106" s="34" t="n"/>
      <c r="P106" s="34" t="n"/>
      <c r="Q106" s="34" t="n"/>
      <c r="R106" s="4" t="n"/>
      <c r="S106" s="4" t="n"/>
      <c r="T106" s="4" t="n"/>
      <c r="U106" s="4" t="n"/>
      <c r="V106" s="4" t="n"/>
    </row>
    <row r="107">
      <c r="A107" s="280" t="n">
        <v>46079</v>
      </c>
      <c r="B107" s="4" t="n">
        <v>246.5</v>
      </c>
      <c r="C107" s="4" t="n">
        <v>246.89</v>
      </c>
      <c r="D107" s="34">
        <f>SUM(C105:C107)/2</f>
        <v/>
      </c>
      <c r="E107" s="34">
        <f>SUM(C104:C107)/3</f>
        <v/>
      </c>
      <c r="F107" s="34">
        <f>SUM(C103:C107)/4</f>
        <v/>
      </c>
      <c r="G107" s="34">
        <f>SUM(C102:C107)/5</f>
        <v/>
      </c>
      <c r="H107" s="34">
        <f>SUM(C101:C107)/6</f>
        <v/>
      </c>
      <c r="I107" s="34">
        <f>SUM(C100:C107)/7</f>
        <v/>
      </c>
      <c r="J107" s="37">
        <f>SUM(C99:C107)/8</f>
        <v/>
      </c>
      <c r="K107" s="34">
        <f>SUM(C98:C107)/9</f>
        <v/>
      </c>
      <c r="L107" s="34">
        <f>SUM(C97:C107)/10</f>
        <v/>
      </c>
      <c r="M107" s="34">
        <f>SUM(C96:C107)/11</f>
        <v/>
      </c>
      <c r="N107" s="34">
        <f>SUM(C95:C107)/12</f>
        <v/>
      </c>
      <c r="O107" s="34">
        <f>SUM(C94:C107)/13</f>
        <v/>
      </c>
      <c r="P107" s="34">
        <f>SUM(C93:C107)/14</f>
        <v/>
      </c>
      <c r="Q107" s="34">
        <f>SUM(C92:C107)/15</f>
        <v/>
      </c>
      <c r="R107" s="4">
        <f>SUM(C91:C107)/16</f>
        <v/>
      </c>
      <c r="S107" s="4">
        <f>SUM(C90:C107)/17</f>
        <v/>
      </c>
      <c r="T107" s="4">
        <f>SUM(C89:C107)/18</f>
        <v/>
      </c>
      <c r="U107" s="4">
        <f>SUM(C88:C107)/19</f>
        <v/>
      </c>
      <c r="V107" s="4">
        <f>SUM(C87:C107)/20</f>
        <v/>
      </c>
    </row>
    <row r="108">
      <c r="A108" s="280" t="n">
        <v>46080</v>
      </c>
      <c r="B108" s="4" t="n">
        <v>233.2</v>
      </c>
      <c r="C108" s="4" t="n">
        <v>236.8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46083</v>
      </c>
      <c r="B109" s="4" t="n">
        <v>226.32</v>
      </c>
      <c r="C109" s="4" t="n">
        <v>226.29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46085</v>
      </c>
      <c r="B110" s="4" t="n">
        <v>221.75</v>
      </c>
      <c r="C110" s="4" t="n">
        <v>220.08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46086</v>
      </c>
      <c r="B111" s="4" t="n">
        <v>224.68</v>
      </c>
      <c r="C111" s="4" t="n">
        <v>223.74</v>
      </c>
      <c r="D111" s="96">
        <f>SUM(C110:C111)/2</f>
        <v/>
      </c>
      <c r="E111" s="97">
        <f>SUM(C109:C111)/3</f>
        <v/>
      </c>
      <c r="F111" s="98">
        <f>SUM(C108:C111)/4</f>
        <v/>
      </c>
      <c r="G111" s="99">
        <f>SUM(C107:C111)/5</f>
        <v/>
      </c>
      <c r="H111" s="100">
        <f>SUM(C106:C111)/6</f>
        <v/>
      </c>
      <c r="I111" s="101">
        <f>SUM(C105:C111)/7</f>
        <v/>
      </c>
      <c r="J111" s="102">
        <f>SUM(C104:C111)/8</f>
        <v/>
      </c>
      <c r="K111" s="103">
        <f>SUM(C103:C111)/9</f>
        <v/>
      </c>
      <c r="L111" s="104">
        <f>SUM(C102:C111)/10</f>
        <v/>
      </c>
      <c r="M111" s="105">
        <f>SUM(C101:C111)/11</f>
        <v/>
      </c>
      <c r="N111" s="106">
        <f>SUM(C100:C111)/12</f>
        <v/>
      </c>
      <c r="O111" s="107">
        <f>SUM(C99:C111)/13</f>
        <v/>
      </c>
      <c r="P111" s="108">
        <f>SUM(C98:C111)/14</f>
        <v/>
      </c>
      <c r="Q111" s="109">
        <f>SUM(C97:C111)/15</f>
        <v/>
      </c>
      <c r="R111" s="110">
        <f>SUM(C96:C111)/16</f>
        <v/>
      </c>
      <c r="S111" s="111">
        <f>SUM(C95:C111)/17</f>
        <v/>
      </c>
      <c r="T111" s="112">
        <f>SUM(C94:C111)/18</f>
        <v/>
      </c>
      <c r="U111" s="112">
        <f>SUM(C93:C111)/19</f>
        <v/>
      </c>
      <c r="V111" s="113">
        <f>SUM(C92:C111)/20</f>
        <v/>
      </c>
    </row>
    <row r="112">
      <c r="A112" s="280" t="n">
        <v>46087</v>
      </c>
      <c r="B112" s="4" t="n">
        <v>219.56</v>
      </c>
      <c r="C112" s="4" t="n">
        <v>222.58</v>
      </c>
      <c r="D112" s="115">
        <f>SUM(C111:C112)/2</f>
        <v/>
      </c>
      <c r="E112" s="163">
        <f>SUM(C110:C112)/3</f>
        <v/>
      </c>
      <c r="F112" s="172">
        <f>SUM(C109:C112)/4</f>
        <v/>
      </c>
      <c r="G112" s="182">
        <f>SUM(C108:C112)/5</f>
        <v/>
      </c>
      <c r="H112" s="153">
        <f>SUM(C107:C112)/6</f>
        <v/>
      </c>
      <c r="I112" s="174">
        <f>SUM(C106:C112)/7</f>
        <v/>
      </c>
      <c r="J112" s="146">
        <f>SUM(C105:C112)/8</f>
        <v/>
      </c>
      <c r="K112" s="154">
        <f>SUM(C104:C112)/9</f>
        <v/>
      </c>
      <c r="L112" s="243">
        <f>SUM(C103:C112)/10</f>
        <v/>
      </c>
      <c r="M112" s="103">
        <f>SUM(C102:C112)/11</f>
        <v/>
      </c>
      <c r="N112" s="137">
        <f>SUM(C101:C112)/12</f>
        <v/>
      </c>
      <c r="O112" s="169">
        <f>SUM(C100:C112)/13</f>
        <v/>
      </c>
      <c r="P112" s="105">
        <f>SUM(C99:C112)/14</f>
        <v/>
      </c>
      <c r="Q112" s="107">
        <f>SUM(C98:C112)/15</f>
        <v/>
      </c>
      <c r="R112" s="244">
        <f>SUM(C97:C112)/16</f>
        <v/>
      </c>
      <c r="S112" s="109">
        <f>SUM(C96:C112)/17</f>
        <v/>
      </c>
      <c r="T112" s="110">
        <f>SUM(C95:C112)/18</f>
        <v/>
      </c>
      <c r="U112" s="110">
        <f>SUM(C94:C112)/19</f>
        <v/>
      </c>
      <c r="V112" s="140">
        <f>SUM(C93:C112)/20</f>
        <v/>
      </c>
    </row>
    <row r="113">
      <c r="A113" s="280" t="n">
        <v>46090</v>
      </c>
      <c r="B113" s="4" t="n">
        <v>218.96</v>
      </c>
      <c r="C113" s="4" t="n">
        <v>213.91</v>
      </c>
      <c r="D113" s="114">
        <f>SUM(C112:C113)/2</f>
        <v/>
      </c>
      <c r="E113" s="115">
        <f>SUM(C111:C113)/3</f>
        <v/>
      </c>
      <c r="F113" s="116">
        <f>SUM(C110:C113)/4</f>
        <v/>
      </c>
      <c r="G113" s="117">
        <f>SUM(C109:C113)/5</f>
        <v/>
      </c>
      <c r="H113" s="118">
        <f>SUM(C108:C113)/6</f>
        <v/>
      </c>
      <c r="I113" s="119">
        <f>SUM(C107:C113)/7</f>
        <v/>
      </c>
      <c r="J113" s="120">
        <f>SUM(C106:C113)/8</f>
        <v/>
      </c>
      <c r="K113" s="121">
        <f>SUM(C105:C113)/9</f>
        <v/>
      </c>
      <c r="L113" s="122">
        <f>SUM(C104:C113)/10</f>
        <v/>
      </c>
      <c r="M113" s="123">
        <f>SUM(C103:C113)/11</f>
        <v/>
      </c>
      <c r="N113" s="101">
        <f>SUM(C102:C113)/12</f>
        <v/>
      </c>
      <c r="O113" s="102">
        <f>SUM(C101:C113)/13</f>
        <v/>
      </c>
      <c r="P113" s="124">
        <f>SUM(C100:C113)/14</f>
        <v/>
      </c>
      <c r="Q113" s="103">
        <f>SUM(C99:C113)/15</f>
        <v/>
      </c>
      <c r="R113" s="104">
        <f>SUM(C98:C113)/16</f>
        <v/>
      </c>
      <c r="S113" s="106">
        <f>SUM(C97:C113)/17</f>
        <v/>
      </c>
      <c r="T113" s="125">
        <f>SUM(C96:C113)/18</f>
        <v/>
      </c>
      <c r="U113" s="126">
        <f>SUM(C95:C113)/19</f>
        <v/>
      </c>
      <c r="V113" s="127">
        <f>SUM(C94:C113)/20</f>
        <v/>
      </c>
    </row>
    <row r="114">
      <c r="A114" s="280" t="n">
        <v>46091</v>
      </c>
      <c r="B114" s="4" t="n">
        <v>225.31</v>
      </c>
      <c r="C114" s="4" t="n">
        <v>223.57</v>
      </c>
      <c r="D114" s="115">
        <f>SUM(C113:C114)/2</f>
        <v/>
      </c>
      <c r="E114" s="128">
        <f>SUM(C112:C114)/3</f>
        <v/>
      </c>
      <c r="F114" s="129">
        <f>SUM(C111:C114)/4</f>
        <v/>
      </c>
      <c r="G114" s="130">
        <f>SUM(C110:C114)/5</f>
        <v/>
      </c>
      <c r="H114" s="131">
        <f>SUM(C109:C114)/6</f>
        <v/>
      </c>
      <c r="I114" s="132">
        <f>SUM(C108:C114)/7</f>
        <v/>
      </c>
      <c r="J114" s="133">
        <f>SUM(C107:C114)/8</f>
        <v/>
      </c>
      <c r="K114" s="122">
        <f>SUM(C106:C114)/9</f>
        <v/>
      </c>
      <c r="L114" s="134">
        <f>SUM(C105:C114)/10</f>
        <v/>
      </c>
      <c r="M114" s="135">
        <f>SUM(C104:C114)/11</f>
        <v/>
      </c>
      <c r="N114" s="136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38">
        <f>SUM(C99:C114)/16</f>
        <v/>
      </c>
      <c r="S114" s="126">
        <f>SUM(C98:C114)/17</f>
        <v/>
      </c>
      <c r="T114" s="139">
        <f>SUM(C97:C114)/18</f>
        <v/>
      </c>
      <c r="U114" s="140">
        <f>SUM(C96:C114)/19</f>
        <v/>
      </c>
      <c r="V114" s="141">
        <f>SUM(C95:C114)/20</f>
        <v/>
      </c>
    </row>
    <row r="115">
      <c r="A115" s="280" t="n">
        <v>46092</v>
      </c>
      <c r="B115" s="4" t="n">
        <v>218.53</v>
      </c>
      <c r="C115" s="4" t="n">
        <v>221.65</v>
      </c>
      <c r="D115" s="115">
        <f>SUM(C114:C115)/2</f>
        <v/>
      </c>
      <c r="E115" s="142">
        <f>SUM(C113:C115)/3</f>
        <v/>
      </c>
      <c r="F115" s="117">
        <f>SUM(C112:C115)/4</f>
        <v/>
      </c>
      <c r="G115" s="143">
        <f>SUM(C111:C115)/5</f>
        <v/>
      </c>
      <c r="H115" s="144">
        <f>SUM(C110:C115)/6</f>
        <v/>
      </c>
      <c r="I115" s="145">
        <f>SUM(C109:C115)/7</f>
        <v/>
      </c>
      <c r="J115" s="120">
        <f>SUM(C108:C115)/8</f>
        <v/>
      </c>
      <c r="K115" s="99">
        <f>SUM(C107:C115)/9</f>
        <v/>
      </c>
      <c r="L115" s="146">
        <f>SUM(C106:C115)/10</f>
        <v/>
      </c>
      <c r="M115" s="135">
        <f>SUM(C105:C115)/11</f>
        <v/>
      </c>
      <c r="N115" s="124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25">
        <f>SUM(C100:C115)/16</f>
        <v/>
      </c>
      <c r="S115" s="126">
        <f>SUM(C99:C115)/17</f>
        <v/>
      </c>
      <c r="T115" s="109">
        <f>SUM(C98:C115)/18</f>
        <v/>
      </c>
      <c r="U115" s="147">
        <f>SUM(C97:C115)/19</f>
        <v/>
      </c>
      <c r="V115" s="141">
        <f>SUM(C96:C115)/20</f>
        <v/>
      </c>
    </row>
    <row r="116">
      <c r="A116" s="280" t="n">
        <v>46093</v>
      </c>
      <c r="B116" s="4" t="n">
        <v>213.07</v>
      </c>
      <c r="C116" s="4" t="n">
        <v>214.5</v>
      </c>
      <c r="D116" s="96">
        <f>SUM(C115:C116)/2</f>
        <v/>
      </c>
      <c r="E116" s="115">
        <f>SUM(C114:C116)/3</f>
        <v/>
      </c>
      <c r="F116" s="148">
        <f>SUM(C113:C116)/4</f>
        <v/>
      </c>
      <c r="G116" s="149">
        <f>SUM(C112:C116)/5</f>
        <v/>
      </c>
      <c r="H116" s="150">
        <f>SUM(C111:C116)/6</f>
        <v/>
      </c>
      <c r="I116" s="151">
        <f>SUM(C110:C116)/7</f>
        <v/>
      </c>
      <c r="J116" s="152">
        <f>SUM(C109:C116)/8</f>
        <v/>
      </c>
      <c r="K116" s="119">
        <f>SUM(C108:C116)/9</f>
        <v/>
      </c>
      <c r="L116" s="153">
        <f>SUM(C107:C116)/10</f>
        <v/>
      </c>
      <c r="M116" s="99">
        <f>SUM(C106:C116)/11</f>
        <v/>
      </c>
      <c r="N116" s="146">
        <f>SUM(C105:C116)/12</f>
        <v/>
      </c>
      <c r="O116" s="154">
        <f>SUM(C104:C116)/13</f>
        <v/>
      </c>
      <c r="P116" s="102">
        <f>SUM(C103:C116)/14</f>
        <v/>
      </c>
      <c r="Q116" s="155">
        <f>SUM(C102:C116)/15</f>
        <v/>
      </c>
      <c r="R116" s="104">
        <f>SUM(C101:C116)/16</f>
        <v/>
      </c>
      <c r="S116" s="105">
        <f>SUM(C100:C116)/17</f>
        <v/>
      </c>
      <c r="T116" s="156">
        <f>SUM(C99:C116)/18</f>
        <v/>
      </c>
      <c r="U116" s="125">
        <f>SUM(C98:C116)/19</f>
        <v/>
      </c>
      <c r="V116" s="109">
        <f>SUM(C97:C116)/20</f>
        <v/>
      </c>
    </row>
    <row r="117">
      <c r="A117" s="280" t="n">
        <v>46094</v>
      </c>
      <c r="B117" s="4" t="n">
        <v>215.58</v>
      </c>
      <c r="C117" s="4" t="n">
        <v>214.33</v>
      </c>
      <c r="D117" s="115">
        <f>SUM(C116:C117)/2</f>
        <v/>
      </c>
      <c r="E117" s="116">
        <f>SUM(C115:C117)/3</f>
        <v/>
      </c>
      <c r="F117" s="96">
        <f>SUM(C114:C117)/4</f>
        <v/>
      </c>
      <c r="G117" s="157">
        <f>SUM(C113:C117)/5</f>
        <v/>
      </c>
      <c r="H117" s="158">
        <f>SUM(C112:C117)/6</f>
        <v/>
      </c>
      <c r="I117" s="159">
        <f>SUM(C111:C117)/7</f>
        <v/>
      </c>
      <c r="J117" s="160">
        <f>SUM(C110:C117)/8</f>
        <v/>
      </c>
      <c r="K117" s="161">
        <f>SUM(C109:C117)/9</f>
        <v/>
      </c>
      <c r="L117" s="162">
        <f>SUM(C108:C117)/10</f>
        <v/>
      </c>
      <c r="M117" s="121">
        <f>SUM(C107:C117)/11</f>
        <v/>
      </c>
      <c r="N117" s="100">
        <f>SUM(C106:C117)/12</f>
        <v/>
      </c>
      <c r="O117" s="134">
        <f>SUM(C105:C117)/13</f>
        <v/>
      </c>
      <c r="P117" s="135">
        <f>SUM(C104:C117)/14</f>
        <v/>
      </c>
      <c r="Q117" s="136">
        <f>SUM(C103:C117)/15</f>
        <v/>
      </c>
      <c r="R117" s="137">
        <f>SUM(C102:C117)/16</f>
        <v/>
      </c>
      <c r="S117" s="105">
        <f>SUM(C101:C117)/17</f>
        <v/>
      </c>
      <c r="T117" s="107">
        <f>SUM(C100:C117)/18</f>
        <v/>
      </c>
      <c r="U117" s="138">
        <f>SUM(C99:C117)/19</f>
        <v/>
      </c>
      <c r="V117" s="127">
        <f>SUM(C98:C117)/20</f>
        <v/>
      </c>
    </row>
    <row r="118">
      <c r="A118" s="280" t="n">
        <v>46097</v>
      </c>
      <c r="B118" s="4" t="n">
        <v>216.63</v>
      </c>
      <c r="C118" s="4" t="n">
        <v>213.78</v>
      </c>
      <c r="D118" s="115">
        <f>SUM(C117:C118)/2</f>
        <v/>
      </c>
      <c r="E118" s="163">
        <f>SUM(C116:C118)/3</f>
        <v/>
      </c>
      <c r="F118" s="150">
        <f>SUM(C115:C118)/4</f>
        <v/>
      </c>
      <c r="G118" s="117">
        <f>SUM(C114:C118)/5</f>
        <v/>
      </c>
      <c r="H118" s="97">
        <f>SUM(C113:C118)/6</f>
        <v/>
      </c>
      <c r="I118" s="118">
        <f>SUM(C112:C118)/7</f>
        <v/>
      </c>
      <c r="J118" s="164">
        <f>SUM(C111:C118)/8</f>
        <v/>
      </c>
      <c r="K118" s="165">
        <f>SUM(C110:C118)/9</f>
        <v/>
      </c>
      <c r="L118" s="166">
        <f>SUM(C109:C118)/10</f>
        <v/>
      </c>
      <c r="M118" s="167">
        <f>SUM(C108:C118)/11</f>
        <v/>
      </c>
      <c r="N118" s="134">
        <f>SUM(C107:C118)/12</f>
        <v/>
      </c>
      <c r="O118" s="168">
        <f>SUM(C106:C118)/13</f>
        <v/>
      </c>
      <c r="P118" s="155">
        <f>SUM(C105:C118)/14</f>
        <v/>
      </c>
      <c r="Q118" s="169">
        <f>SUM(C104:C118)/15</f>
        <v/>
      </c>
      <c r="R118" s="106">
        <f>SUM(C103:C118)/16</f>
        <v/>
      </c>
      <c r="S118" s="125">
        <f>SUM(C102:C118)/17</f>
        <v/>
      </c>
      <c r="T118" s="127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46098</v>
      </c>
      <c r="B119" s="4" t="n">
        <v>216.98</v>
      </c>
      <c r="C119" s="4" t="n">
        <v>217.21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46099</v>
      </c>
      <c r="B120" s="4" t="n">
        <v>236.21</v>
      </c>
      <c r="C120" s="4" t="n">
        <v>231.45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46100</v>
      </c>
      <c r="B121" s="4" t="n">
        <v>232.42</v>
      </c>
      <c r="C121" s="4" t="n">
        <v>232.36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46101</v>
      </c>
      <c r="B122" s="4" t="n">
        <v>231.32</v>
      </c>
      <c r="C122" s="4" t="n">
        <v>233.58</v>
      </c>
      <c r="D122" s="148">
        <f>SUM(C121:C122)/2</f>
        <v/>
      </c>
      <c r="E122" s="170">
        <f>SUM(C120:C122)/3</f>
        <v/>
      </c>
      <c r="F122" s="171">
        <f>SUM(C119:C122)/4</f>
        <v/>
      </c>
      <c r="G122" s="96">
        <f>SUM(C118:C122)/5</f>
        <v/>
      </c>
      <c r="H122" s="148">
        <f>SUM(C117:C122)/6</f>
        <v/>
      </c>
      <c r="I122" s="129">
        <f>SUM(C116:C122)/7</f>
        <v/>
      </c>
      <c r="J122" s="150">
        <f>SUM(C115:C122)/8</f>
        <v/>
      </c>
      <c r="K122" s="117">
        <f>SUM(C114:C122)/9</f>
        <v/>
      </c>
      <c r="L122" s="172">
        <f>SUM(C113:C122)/10</f>
        <v/>
      </c>
      <c r="M122" s="173">
        <f>SUM(C112:C122)/11</f>
        <v/>
      </c>
      <c r="N122" s="118">
        <f>SUM(C111:C122)/12</f>
        <v/>
      </c>
      <c r="O122" s="164">
        <f>SUM(C110:C122)/13</f>
        <v/>
      </c>
      <c r="P122" s="132">
        <f>SUM(C109:C122)/14</f>
        <v/>
      </c>
      <c r="Q122" s="166">
        <f>SUM(C108:C122)/15</f>
        <v/>
      </c>
      <c r="R122" s="174">
        <f>SUM(C107:C122)/16</f>
        <v/>
      </c>
      <c r="S122" s="100">
        <f>SUM(C106:C122)/17</f>
        <v/>
      </c>
      <c r="T122" s="134">
        <f>SUM(C105:C122)/18</f>
        <v/>
      </c>
      <c r="U122" s="135">
        <f>SUM(C104:C122)/19</f>
        <v/>
      </c>
      <c r="V122" s="124">
        <f>SUM(C103:C122)/20</f>
        <v/>
      </c>
    </row>
    <row r="123">
      <c r="A123" s="280" t="n">
        <v>46104</v>
      </c>
      <c r="B123" s="4" t="n">
        <v>220.91</v>
      </c>
      <c r="C123" s="4" t="n">
        <v>222.48</v>
      </c>
      <c r="D123" s="115">
        <f>SUM(C122:C123)/2</f>
        <v/>
      </c>
      <c r="E123" s="148">
        <f>SUM(C121:C123)/3</f>
        <v/>
      </c>
      <c r="F123" s="128">
        <f>SUM(C120:C123)/4</f>
        <v/>
      </c>
      <c r="G123" s="148">
        <f>SUM(C119:C123)/5</f>
        <v/>
      </c>
      <c r="H123" s="148">
        <f>SUM(C118:C123)/6</f>
        <v/>
      </c>
      <c r="I123" s="128">
        <f>SUM(C117:C123)/7</f>
        <v/>
      </c>
      <c r="J123" s="175">
        <f>SUM(C116:C123)/8</f>
        <v/>
      </c>
      <c r="K123" s="117">
        <f>SUM(C115:C123)/9</f>
        <v/>
      </c>
      <c r="L123" s="143">
        <f>SUM(C114:C123)/10</f>
        <v/>
      </c>
      <c r="M123" s="97">
        <f>SUM(C113:C123)/11</f>
        <v/>
      </c>
      <c r="N123" s="176">
        <f>SUM(C112:C123)/12</f>
        <v/>
      </c>
      <c r="O123" s="152">
        <f>SUM(C111:C123)/13</f>
        <v/>
      </c>
      <c r="P123" s="145">
        <f>SUM(C110:C123)/14</f>
        <v/>
      </c>
      <c r="Q123" s="177">
        <f>SUM(C109:C123)/15</f>
        <v/>
      </c>
      <c r="R123" s="166">
        <f>SUM(C108:C123)/16</f>
        <v/>
      </c>
      <c r="S123" s="99">
        <f>SUM(C107:C123)/17</f>
        <v/>
      </c>
      <c r="T123" s="100">
        <f>SUM(C106:C123)/18</f>
        <v/>
      </c>
      <c r="U123" s="134">
        <f>SUM(C105:C123)/19</f>
        <v/>
      </c>
      <c r="V123" s="135">
        <f>SUM(C104:C123)/20</f>
        <v/>
      </c>
    </row>
    <row r="124">
      <c r="A124" s="280" t="n">
        <v>46105</v>
      </c>
      <c r="B124" s="4" t="n">
        <v>230.44</v>
      </c>
      <c r="C124" s="4" t="n">
        <v>227.7</v>
      </c>
      <c r="D124" s="115">
        <f>SUM(C123:C124)/2</f>
        <v/>
      </c>
      <c r="E124" s="178">
        <f>SUM(C122:C124)/3</f>
        <v/>
      </c>
      <c r="F124" s="129">
        <f>SUM(C121:C124)/4</f>
        <v/>
      </c>
      <c r="G124" s="175">
        <f>SUM(C120:C124)/5</f>
        <v/>
      </c>
      <c r="H124" s="149">
        <f>SUM(C119:C124)/6</f>
        <v/>
      </c>
      <c r="I124" s="149">
        <f>SUM(C118:C124)/7</f>
        <v/>
      </c>
      <c r="J124" s="117">
        <f>SUM(C117:C124)/8</f>
        <v/>
      </c>
      <c r="K124" s="159">
        <f>SUM(C116:C124)/9</f>
        <v/>
      </c>
      <c r="L124" s="179">
        <f>SUM(C115:C124)/10</f>
        <v/>
      </c>
      <c r="M124" s="173">
        <f>SUM(C114:C124)/11</f>
        <v/>
      </c>
      <c r="N124" s="152">
        <f>SUM(C113:C124)/12</f>
        <v/>
      </c>
      <c r="O124" s="145">
        <f>SUM(C112:C124)/13</f>
        <v/>
      </c>
      <c r="P124" s="165">
        <f>SUM(C111:C124)/14</f>
        <v/>
      </c>
      <c r="Q124" s="162">
        <f>SUM(C110:C124)/15</f>
        <v/>
      </c>
      <c r="R124" s="153">
        <f>SUM(C109:C124)/16</f>
        <v/>
      </c>
      <c r="S124" s="99">
        <f>SUM(C108:C124)/17</f>
        <v/>
      </c>
      <c r="T124" s="146">
        <f>SUM(C107:C124)/18</f>
        <v/>
      </c>
      <c r="U124" s="154">
        <f>SUM(C106:C124)/19</f>
        <v/>
      </c>
      <c r="V124" s="102">
        <f>SUM(C105:C124)/20</f>
        <v/>
      </c>
    </row>
    <row r="125">
      <c r="A125" s="280" t="n">
        <v>46106</v>
      </c>
      <c r="B125" s="4" t="n">
        <v>241.67</v>
      </c>
      <c r="C125" s="4" t="n">
        <v>239.95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46108</v>
      </c>
      <c r="B126" s="4" t="n">
        <v>235.27</v>
      </c>
      <c r="C126" s="4" t="n">
        <v>237.43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46111</v>
      </c>
      <c r="B127" s="4" t="n">
        <v>227.53</v>
      </c>
      <c r="C127" s="4" t="n">
        <v>229.79</v>
      </c>
      <c r="D127" s="150">
        <f>SUM(C126:C127)/2</f>
        <v/>
      </c>
      <c r="E127" s="180">
        <f>SUM(C125:C127)/3</f>
        <v/>
      </c>
      <c r="F127" s="148">
        <f>SUM(C124:C127)/4</f>
        <v/>
      </c>
      <c r="G127" s="128">
        <f>SUM(C123:C127)/5</f>
        <v/>
      </c>
      <c r="H127" s="129">
        <f>SUM(C122:C127)/6</f>
        <v/>
      </c>
      <c r="I127" s="150">
        <f>SUM(C121:C127)/7</f>
        <v/>
      </c>
      <c r="J127" s="117">
        <f>SUM(C120:C127)/8</f>
        <v/>
      </c>
      <c r="K127" s="130">
        <f>SUM(C119:C127)/9</f>
        <v/>
      </c>
      <c r="L127" s="158">
        <f>SUM(C118:C127)/10</f>
        <v/>
      </c>
      <c r="M127" s="159">
        <f>SUM(C117:C127)/11</f>
        <v/>
      </c>
      <c r="N127" s="97">
        <f>SUM(C116:C127)/12</f>
        <v/>
      </c>
      <c r="O127" s="173">
        <f>SUM(C115:C127)/13</f>
        <v/>
      </c>
      <c r="P127" s="131">
        <f>SUM(C114:C127)/14</f>
        <v/>
      </c>
      <c r="Q127" s="181">
        <f>SUM(C113:C127)/15</f>
        <v/>
      </c>
      <c r="R127" s="182">
        <f>SUM(C112:C127)/16</f>
        <v/>
      </c>
      <c r="S127" s="165">
        <f>SUM(C111:C127)/17</f>
        <v/>
      </c>
      <c r="T127" s="162">
        <f>SUM(C110:C127)/18</f>
        <v/>
      </c>
      <c r="U127" s="153">
        <f>SUM(C109:C127)/19</f>
        <v/>
      </c>
      <c r="V127" s="174">
        <f>SUM(C108:C127)/20</f>
        <v/>
      </c>
    </row>
    <row r="128">
      <c r="A128" s="280" t="n">
        <v>46113</v>
      </c>
      <c r="B128" s="4" t="n">
        <v>240.6</v>
      </c>
      <c r="C128" s="4" t="n">
        <v>241.5</v>
      </c>
      <c r="D128" s="115">
        <f>SUM(C127:C128)/2</f>
        <v/>
      </c>
      <c r="E128" s="148">
        <f>SUM(C126:C128)/3</f>
        <v/>
      </c>
      <c r="F128" s="148">
        <f>SUM(C125:C128)/4</f>
        <v/>
      </c>
      <c r="G128" s="96">
        <f>SUM(C124:C128)/5</f>
        <v/>
      </c>
      <c r="H128" s="148">
        <f>SUM(C123:C128)/6</f>
        <v/>
      </c>
      <c r="I128" s="163">
        <f>SUM(C122:C128)/7</f>
        <v/>
      </c>
      <c r="J128" s="183">
        <f>SUM(C121:C128)/8</f>
        <v/>
      </c>
      <c r="K128" s="149">
        <f>SUM(C120:C128)/9</f>
        <v/>
      </c>
      <c r="L128" s="150">
        <f>SUM(C119:C128)/10</f>
        <v/>
      </c>
      <c r="M128" s="150">
        <f>SUM(C118:C128)/11</f>
        <v/>
      </c>
      <c r="N128" s="130">
        <f>SUM(C117:C128)/12</f>
        <v/>
      </c>
      <c r="O128" s="159">
        <f>SUM(C116:C128)/13</f>
        <v/>
      </c>
      <c r="P128" s="184">
        <f>SUM(C115:C128)/14</f>
        <v/>
      </c>
      <c r="Q128" s="160">
        <f>SUM(C114:C128)/15</f>
        <v/>
      </c>
      <c r="R128" s="118">
        <f>SUM(C113:C128)/16</f>
        <v/>
      </c>
      <c r="S128" s="164">
        <f>SUM(C112:C128)/17</f>
        <v/>
      </c>
      <c r="T128" s="182">
        <f>SUM(C111:C128)/18</f>
        <v/>
      </c>
      <c r="U128" s="119">
        <f>SUM(C110:C128)/19</f>
        <v/>
      </c>
      <c r="V128" s="120">
        <f>SUM(C109:C128)/20</f>
        <v/>
      </c>
    </row>
    <row r="129">
      <c r="A129" s="280" t="n">
        <v>46114</v>
      </c>
      <c r="B129" s="49" t="n">
        <v>240.85</v>
      </c>
      <c r="C129" s="50" t="n">
        <v>236.72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46118</v>
      </c>
      <c r="B130" s="49" t="n">
        <v>246.05</v>
      </c>
      <c r="C130" s="49" t="n">
        <v>242.85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46119</v>
      </c>
      <c r="B131" s="4" t="n">
        <v>246.1</v>
      </c>
      <c r="C131" s="4" t="n">
        <v>245.85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46120</v>
      </c>
      <c r="B132" s="4" t="n">
        <v>267.62</v>
      </c>
      <c r="C132" s="4" t="n">
        <v>261.44</v>
      </c>
      <c r="D132" s="34">
        <f>SUM(C131:C132)/2</f>
        <v/>
      </c>
      <c r="E132" s="34">
        <f>SUM(C130:C132)/3</f>
        <v/>
      </c>
      <c r="F132" s="34">
        <f>SUM(C129:C132)/4</f>
        <v/>
      </c>
      <c r="G132" s="34">
        <f>SUM(C128:C132)/5</f>
        <v/>
      </c>
      <c r="H132" s="34">
        <f>SUM(C127:C132)/6</f>
        <v/>
      </c>
      <c r="I132" s="34">
        <f>SUM(C126:C132)/7</f>
        <v/>
      </c>
      <c r="J132" s="37">
        <f>SUM(C125:C132)/8</f>
        <v/>
      </c>
      <c r="K132" s="34">
        <f>SUM(C124:C132)/9</f>
        <v/>
      </c>
      <c r="L132" s="34">
        <f>SUM(C123:C132)/10</f>
        <v/>
      </c>
      <c r="M132" s="34">
        <f>SUM(C122:C132)/11</f>
        <v/>
      </c>
      <c r="N132" s="34">
        <f>SUM(C121:C132)/12</f>
        <v/>
      </c>
      <c r="O132" s="34">
        <f>SUM(C120:C132)/13</f>
        <v/>
      </c>
      <c r="P132" s="34">
        <f>SUM(C119:C132)/14</f>
        <v/>
      </c>
      <c r="Q132" s="34">
        <f>SUM(C118:C132)/15</f>
        <v/>
      </c>
      <c r="R132" s="4">
        <f>SUM(C117:C132)/16</f>
        <v/>
      </c>
      <c r="S132" s="4">
        <f>SUM(C116:C132)/17</f>
        <v/>
      </c>
      <c r="T132" s="4">
        <f>SUM(C115:C132)/18</f>
        <v/>
      </c>
      <c r="U132" s="4">
        <f>SUM(C114:C132)/19</f>
        <v/>
      </c>
      <c r="V132" s="4">
        <f>SUM(C113:C132)/20</f>
        <v/>
      </c>
    </row>
    <row r="133">
      <c r="A133" s="280" t="n">
        <v>46121</v>
      </c>
      <c r="B133" s="4" t="n">
        <v>281.8</v>
      </c>
      <c r="C133" s="4" t="n">
        <v>278.7</v>
      </c>
      <c r="D133" s="164">
        <f>SUM(C132:C133)/2</f>
        <v/>
      </c>
      <c r="E133" s="184">
        <f>SUM(C131:C133)/3</f>
        <v/>
      </c>
      <c r="F133" s="281">
        <f>SUM(C130:C133)/4</f>
        <v/>
      </c>
      <c r="G133" s="282">
        <f>SUM(C129:C133)/5</f>
        <v/>
      </c>
      <c r="H133" s="129">
        <f>SUM(C128:C133)/6</f>
        <v/>
      </c>
      <c r="I133" s="129">
        <f>SUM(C127:C133)/7</f>
        <v/>
      </c>
      <c r="J133" s="175">
        <f>SUM(C126:C133)/8</f>
        <v/>
      </c>
      <c r="K133" s="183">
        <f>SUM(C125:C133)/9</f>
        <v/>
      </c>
      <c r="L133" s="129">
        <f>SUM(C124:C133)/10</f>
        <v/>
      </c>
      <c r="M133" s="157">
        <f>SUM(C123:C133)/11</f>
        <v/>
      </c>
      <c r="N133" s="175">
        <f>SUM(C122:C133)/12</f>
        <v/>
      </c>
      <c r="O133" s="282">
        <f>SUM(C121:C133)/13</f>
        <v/>
      </c>
      <c r="P133" s="150">
        <f>SUM(C120:C133)/14</f>
        <v/>
      </c>
      <c r="Q133" s="117">
        <f>SUM(C119:C133)/15</f>
        <v/>
      </c>
      <c r="R133" s="117">
        <f>SUM(C118:C133)/16</f>
        <v/>
      </c>
      <c r="S133" s="143">
        <f>SUM(C117:C133)/17</f>
        <v/>
      </c>
      <c r="T133" s="159">
        <f>SUM(C116:C133)/18</f>
        <v/>
      </c>
      <c r="U133" s="97">
        <f>SUM(C115:C133)/19</f>
        <v/>
      </c>
      <c r="V133" s="144">
        <f>SUM(C114:C133)/20</f>
        <v/>
      </c>
    </row>
    <row r="134">
      <c r="A134" s="280" t="n">
        <v>46122</v>
      </c>
      <c r="B134" s="4" t="n">
        <v>280.99</v>
      </c>
      <c r="C134" s="4" t="n">
        <v>283.8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46125</v>
      </c>
      <c r="B135" s="4" t="n">
        <v>280.46</v>
      </c>
      <c r="C135" s="4" t="n">
        <v>278.82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46127</v>
      </c>
      <c r="B136" s="4" t="n">
        <v>297.76</v>
      </c>
      <c r="C136" s="4" t="n">
        <v>295.58</v>
      </c>
      <c r="D136" s="122">
        <f>SUM(C135:C136)/2</f>
        <v/>
      </c>
      <c r="E136" s="122">
        <f>SUM(C134:C136)/3</f>
        <v/>
      </c>
      <c r="F136" s="100">
        <f>SUM(C133:C136)/4</f>
        <v/>
      </c>
      <c r="G136" s="166">
        <f>SUM(C132:C136)/5</f>
        <v/>
      </c>
      <c r="H136" s="165">
        <f>SUM(C131:C136)/6</f>
        <v/>
      </c>
      <c r="I136" s="181">
        <f>SUM(C130:C136)/7</f>
        <v/>
      </c>
      <c r="J136" s="176">
        <f>SUM(C129:C136)/8</f>
        <v/>
      </c>
      <c r="K136" s="184">
        <f>SUM(C128:C136)/9</f>
        <v/>
      </c>
      <c r="L136" s="172">
        <f>SUM(C127:C136)/10</f>
        <v/>
      </c>
      <c r="M136" s="97">
        <f>SUM(C126:C136)/11</f>
        <v/>
      </c>
      <c r="N136" s="172">
        <f>SUM(C125:C136)/12</f>
        <v/>
      </c>
      <c r="O136" s="271">
        <f>SUM(C124:C136)/13</f>
        <v/>
      </c>
      <c r="P136" s="271">
        <f>SUM(C123:C136)/14</f>
        <v/>
      </c>
      <c r="Q136" s="271">
        <f>SUM(C122:C136)/15</f>
        <v/>
      </c>
      <c r="R136" s="151">
        <f>SUM(C121:C136)/16</f>
        <v/>
      </c>
      <c r="S136" s="172">
        <f>SUM(C120:C136)/17</f>
        <v/>
      </c>
      <c r="T136" s="172">
        <f>SUM(C119:C136)/18</f>
        <v/>
      </c>
      <c r="U136" s="172">
        <f>SUM(C118:C136)/19</f>
        <v/>
      </c>
      <c r="V136" s="97">
        <f>SUM(C117:C136)/20</f>
        <v/>
      </c>
    </row>
    <row r="137">
      <c r="A137" s="280" t="n">
        <v>46128</v>
      </c>
      <c r="B137" s="4" t="n">
        <v>292.61</v>
      </c>
      <c r="C137" s="4" t="n">
        <v>293.98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46129</v>
      </c>
      <c r="B138" s="4" t="n">
        <v>322.47</v>
      </c>
      <c r="C138" s="4" t="n">
        <v>312.26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46132</v>
      </c>
      <c r="B139" s="4" t="n">
        <v>319.16</v>
      </c>
      <c r="C139" s="4" t="n">
        <v>319.93</v>
      </c>
      <c r="D139" s="104">
        <f>SUM(C138:C139)/2</f>
        <v/>
      </c>
      <c r="E139" s="137">
        <f>SUM(C137:C139)/3</f>
        <v/>
      </c>
      <c r="F139" s="102">
        <f>SUM(C136:C139)/4</f>
        <v/>
      </c>
      <c r="G139" s="243">
        <f>SUM(C135:C139)/5</f>
        <v/>
      </c>
      <c r="H139" s="135">
        <f>SUM(C134:C139)/6</f>
        <v/>
      </c>
      <c r="I139" s="154">
        <f>SUM(C133:C139)/7</f>
        <v/>
      </c>
      <c r="J139" s="100">
        <f>SUM(C132:C139)/8</f>
        <v/>
      </c>
      <c r="K139" s="133">
        <f>SUM(C131:C139)/9</f>
        <v/>
      </c>
      <c r="L139" s="162">
        <f>SUM(C130:C139)/10</f>
        <v/>
      </c>
      <c r="M139" s="132">
        <f>SUM(C129:C139)/11</f>
        <v/>
      </c>
      <c r="N139" s="145">
        <f>SUM(C128:C139)/12</f>
        <v/>
      </c>
      <c r="O139" s="164">
        <f>SUM(C127:C139)/13</f>
        <v/>
      </c>
      <c r="P139" s="186">
        <f>SUM(C126:C139)/14</f>
        <v/>
      </c>
      <c r="Q139" s="152">
        <f>SUM(C125:C139)/15</f>
        <v/>
      </c>
      <c r="R139" s="176">
        <f>SUM(C124:C139)/16</f>
        <v/>
      </c>
      <c r="S139" s="176">
        <f>SUM(C123:C139)/17</f>
        <v/>
      </c>
      <c r="T139" s="176">
        <f>SUM(C122:C139)/18</f>
        <v/>
      </c>
      <c r="U139" s="131">
        <f>SUM(C121:C139)/19</f>
        <v/>
      </c>
      <c r="V139" s="118">
        <f>SUM(C120:C139)/20</f>
        <v/>
      </c>
    </row>
    <row r="140">
      <c r="A140" s="280" t="n">
        <v>46133</v>
      </c>
      <c r="B140" s="4" t="n">
        <v>324.05</v>
      </c>
      <c r="C140" s="4" t="n">
        <v>323.5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46134</v>
      </c>
      <c r="B141" s="4" t="n">
        <v>328.59</v>
      </c>
      <c r="C141" s="4" t="n">
        <v>327.31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46135</v>
      </c>
      <c r="B142" s="4" t="n">
        <v>321.21</v>
      </c>
      <c r="C142" s="4" t="n">
        <v>323.93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46136</v>
      </c>
      <c r="B143" s="4" t="n">
        <v>314.52</v>
      </c>
      <c r="C143" s="4" t="n">
        <v>314.34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46137</v>
      </c>
      <c r="B144" s="4" t="n"/>
      <c r="C144" s="4" t="n"/>
    </row>
    <row r="145">
      <c r="A145" s="280" t="n">
        <v>46138</v>
      </c>
      <c r="B145" s="4" t="n"/>
      <c r="C145" s="4" t="n"/>
    </row>
    <row r="146">
      <c r="A146" s="280" t="n">
        <v>46139</v>
      </c>
      <c r="B146" s="4" t="n"/>
      <c r="C146" s="4" t="n"/>
    </row>
    <row r="147">
      <c r="A147" s="280" t="n">
        <v>46140</v>
      </c>
      <c r="B147" s="4" t="n"/>
      <c r="C147" s="4" t="n"/>
    </row>
    <row r="148">
      <c r="A148" s="280" t="n">
        <v>46141</v>
      </c>
      <c r="B148" s="4" t="n"/>
      <c r="C148" s="4" t="n"/>
    </row>
    <row r="149">
      <c r="A149" s="280" t="n">
        <v>46142</v>
      </c>
      <c r="B149" s="4" t="n"/>
      <c r="C149" s="4" t="n"/>
    </row>
    <row r="150">
      <c r="A150" s="280" t="n">
        <v>46143</v>
      </c>
      <c r="B150" s="4" t="n"/>
      <c r="C150" s="4" t="n"/>
    </row>
    <row r="151">
      <c r="A151" s="280" t="n">
        <v>46144</v>
      </c>
      <c r="B151" s="4" t="n"/>
      <c r="C151" s="4" t="n"/>
    </row>
  </sheetData>
  <conditionalFormatting sqref="B67:C151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96 D98:V98 D101:V110 D119:V121 D125:V126 D132:V132 D134:V135 D137:V138 D140:V143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3.57" customWidth="1" style="326" min="2" max="2"/>
    <col width="10.14" customWidth="1" style="326" min="3" max="3"/>
    <col width="8.57" customWidth="1" style="326" min="4" max="11"/>
    <col width="8.710000000000001" customWidth="1" style="326" min="12" max="12"/>
    <col width="8.43" customWidth="1" style="326" min="13" max="13"/>
    <col width="8.57" customWidth="1" style="326" min="14" max="15"/>
    <col width="9.140000000000001" customWidth="1" style="326" min="16" max="16"/>
    <col width="8.859999999999999" customWidth="1" style="326" min="17" max="17"/>
    <col width="8.710000000000001" customWidth="1" style="326" min="18" max="18"/>
    <col width="9" customWidth="1" style="326" min="19" max="19"/>
    <col width="9.289999999999999" customWidth="1" style="326" min="20" max="20"/>
    <col width="8.710000000000001" customWidth="1" style="326" min="21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BAJAJFINSERV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2050.2</v>
      </c>
      <c r="C2" s="4" t="n">
        <v>2055.46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2050.2</v>
      </c>
      <c r="C3" s="4" t="n">
        <v>2044.15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2095.6</v>
      </c>
      <c r="C4" s="4" t="n">
        <v>2086.45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2052.4</v>
      </c>
      <c r="C5" s="4" t="n">
        <v>2065.88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2030.8</v>
      </c>
      <c r="C6" s="4" t="n">
        <v>2038.27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2030.2</v>
      </c>
      <c r="C7" s="4" t="n">
        <v>2037.21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2085.1</v>
      </c>
      <c r="C8" s="4" t="n">
        <v>2074.43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2103.2</v>
      </c>
      <c r="C9" s="4" t="n">
        <v>2106.08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2094</v>
      </c>
      <c r="C10" s="4" t="n">
        <v>2096.52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2081.8</v>
      </c>
      <c r="C11" s="4" t="n">
        <v>2086.27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2065.9</v>
      </c>
      <c r="C12" s="4" t="n">
        <v>2068.37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2046</v>
      </c>
      <c r="C13" s="4" t="n">
        <v>2044.64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2049.2</v>
      </c>
      <c r="C14" s="4" t="n">
        <v>2048.77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2096.5</v>
      </c>
      <c r="C15" s="4" t="n">
        <v>2087.42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2059.2</v>
      </c>
      <c r="C16" s="4" t="n">
        <v>2065.77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2069.5</v>
      </c>
      <c r="C17" s="4" t="n">
        <v>2066.73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2065.8</v>
      </c>
      <c r="C18" s="4" t="n">
        <v>2078.12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2065.8</v>
      </c>
      <c r="C19" s="4" t="n">
        <v>2063.8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2083.1</v>
      </c>
      <c r="C20" s="4" t="n">
        <v>2080.6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2070.5</v>
      </c>
      <c r="C21" s="4" t="n">
        <v>2070.19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2035.2</v>
      </c>
      <c r="C22" s="4" t="n">
        <v>2044.35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2021.2</v>
      </c>
      <c r="C23" s="4" t="n">
        <v>2024.18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2026.3</v>
      </c>
      <c r="C24" s="4" t="n">
        <v>2024.94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2043.8</v>
      </c>
      <c r="C25" s="4" t="n">
        <v>2043.06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2049.8</v>
      </c>
      <c r="C26" s="4" t="n">
        <v>2047.63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2047.6</v>
      </c>
      <c r="C27" s="4" t="n">
        <v>2048.42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2035.7</v>
      </c>
      <c r="C28" s="4" t="n">
        <v>2043.63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2017.6</v>
      </c>
      <c r="C29" s="4" t="n">
        <v>2017.63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2012.1</v>
      </c>
      <c r="C30" s="4" t="n">
        <v>2007.59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2026.4</v>
      </c>
      <c r="C31" s="4" t="n">
        <v>2012.69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2039.9</v>
      </c>
      <c r="C32" s="4" t="n">
        <v>2028.88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2037</v>
      </c>
      <c r="C33" s="4" t="n">
        <v>2035.42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2038.4</v>
      </c>
      <c r="C34" s="4" t="n">
        <v>2039.93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2039.2</v>
      </c>
      <c r="C35" s="4" t="n">
        <v>2038.27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2044.6</v>
      </c>
      <c r="C36" s="4" t="n">
        <v>2056.88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2031.9</v>
      </c>
      <c r="C37" s="4" t="n">
        <v>2030.65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2008.9</v>
      </c>
      <c r="C38" s="4" t="n">
        <v>2007.81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1992.4</v>
      </c>
      <c r="C39" s="4" t="n">
        <v>1993.32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1998.9</v>
      </c>
      <c r="C40" s="4" t="n">
        <v>1991.34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2011.2</v>
      </c>
      <c r="C41" s="4" t="n">
        <v>2004.8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2000.9</v>
      </c>
      <c r="C42" s="4" t="n">
        <v>2004.4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2002.5</v>
      </c>
      <c r="C43" s="4" t="n">
        <v>2012.94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2017.8</v>
      </c>
      <c r="C44" s="4" t="n">
        <v>2012.3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1958.7</v>
      </c>
      <c r="C45" s="4" t="n">
        <v>1970.67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1959.9</v>
      </c>
      <c r="C46" s="4" t="n">
        <v>1959.07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1993.1</v>
      </c>
      <c r="C47" s="4" t="n">
        <v>1982.96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1949</v>
      </c>
      <c r="C48" s="4" t="n">
        <v>1965.1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1917.7</v>
      </c>
      <c r="C49" s="4" t="n">
        <v>1922.6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1940.3</v>
      </c>
      <c r="C50" s="4" t="n">
        <v>1932.02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1948.1</v>
      </c>
      <c r="C51" s="4" t="n">
        <v>1942.64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1952.6</v>
      </c>
      <c r="C52" s="4" t="n">
        <v>1947.21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1908.8</v>
      </c>
      <c r="C53" s="4" t="n">
        <v>1926.92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1930.1</v>
      </c>
      <c r="C54" s="4" t="n">
        <v>1913.78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2012.7</v>
      </c>
      <c r="C55" s="4" t="n">
        <v>2015.55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2019.6</v>
      </c>
      <c r="C56" s="4" t="n">
        <v>2016.81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2000.1</v>
      </c>
      <c r="C57" s="4" t="n">
        <v>2002.64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2024.2</v>
      </c>
      <c r="C58" s="4" t="n">
        <v>2008.5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2024.6</v>
      </c>
      <c r="C59" s="4" t="n">
        <v>2024.39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2027.9</v>
      </c>
      <c r="C60" s="4" t="n">
        <v>2025.37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2027</v>
      </c>
      <c r="C61" s="4" t="n">
        <v>2034.6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2037.1</v>
      </c>
      <c r="C62" s="4" t="n">
        <v>2033.95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2023.2</v>
      </c>
      <c r="C63" s="4" t="n">
        <v>2023.39</v>
      </c>
      <c r="D63" s="206">
        <f>SUM(C62:C63)/2</f>
        <v/>
      </c>
      <c r="E63" s="269">
        <f>SUM(C61:C63)/3</f>
        <v/>
      </c>
      <c r="F63" s="206">
        <f>SUM(C60:C63)/4</f>
        <v/>
      </c>
      <c r="G63" s="197">
        <f>SUM(C59:C63)/5</f>
        <v/>
      </c>
      <c r="H63" s="317">
        <f>SUM(C58:C63)/6</f>
        <v/>
      </c>
      <c r="I63" s="318">
        <f>SUM(C57:C63)/7</f>
        <v/>
      </c>
      <c r="J63" s="317">
        <f>SUM(C56:C63)/8</f>
        <v/>
      </c>
      <c r="K63" s="277">
        <f>SUM(C55:C63)/9</f>
        <v/>
      </c>
      <c r="L63" s="319">
        <f>SUM(C54:C63)/10</f>
        <v/>
      </c>
      <c r="M63" s="211">
        <f>SUM(C53:C63)/11</f>
        <v/>
      </c>
      <c r="N63" s="242">
        <f>SUM(C52:C63)/12</f>
        <v/>
      </c>
      <c r="O63" s="276">
        <f>SUM(C51:C63)/13</f>
        <v/>
      </c>
      <c r="P63" s="111">
        <f>SUM(C50:C63)/14</f>
        <v/>
      </c>
      <c r="Q63" s="110">
        <f>SUM(C49:C63)/15</f>
        <v/>
      </c>
      <c r="R63" s="109">
        <f>SUM(C48:C63)/16</f>
        <v/>
      </c>
      <c r="S63" s="127">
        <f>SUM(C47:C63)/17</f>
        <v/>
      </c>
      <c r="T63" s="244">
        <f>SUM(C46:C63)/18</f>
        <v/>
      </c>
      <c r="U63" s="127">
        <f>SUM(C45:C63)/19</f>
        <v/>
      </c>
      <c r="V63" s="109">
        <f>SUM(C44:C63)/20</f>
        <v/>
      </c>
    </row>
    <row r="64">
      <c r="A64" s="280" t="n">
        <v>46069</v>
      </c>
      <c r="B64" s="4" t="n">
        <v>2050.9</v>
      </c>
      <c r="C64" s="4" t="n">
        <v>2045.51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2044.4</v>
      </c>
      <c r="C65" s="4" t="n">
        <v>2045.42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2060.6</v>
      </c>
      <c r="C66" s="4" t="n">
        <v>2056.16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2033.2</v>
      </c>
      <c r="C67" s="4" t="n">
        <v>2039.84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2058.5</v>
      </c>
      <c r="C68" s="4" t="n">
        <v>2054.85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2051.6</v>
      </c>
      <c r="C69" s="4" t="n">
        <v>2055.08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2043.3</v>
      </c>
      <c r="C70" s="4" t="n">
        <v>2041.53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2049.3</v>
      </c>
      <c r="C71" s="4" t="n">
        <v>2057.65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2041.3</v>
      </c>
      <c r="C72" s="4" t="n">
        <v>2044.09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1993.4</v>
      </c>
      <c r="C73" s="4" t="n">
        <v>2006.32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1941.9</v>
      </c>
      <c r="C74" s="4" t="n">
        <v>1952.72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1889.3</v>
      </c>
      <c r="C75" s="4" t="n">
        <v>1887.94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1911.8</v>
      </c>
      <c r="C76" s="4" t="n">
        <v>1893.76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1868.9</v>
      </c>
      <c r="C77" s="4" t="n">
        <v>1875.42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1841.5</v>
      </c>
      <c r="C78" s="4" t="n">
        <v>1826.2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1867.8</v>
      </c>
      <c r="C79" s="4" t="n">
        <v>1862.75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1795.3</v>
      </c>
      <c r="C80" s="4" t="n">
        <v>1814.24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1770.8</v>
      </c>
      <c r="C81" s="4" t="n">
        <v>1775.46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1738</v>
      </c>
      <c r="C82" s="4" t="n">
        <v>1750.96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1773.9</v>
      </c>
      <c r="C83" s="4" t="n">
        <v>1755.11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1774.7</v>
      </c>
      <c r="C84" s="4" t="n">
        <v>1771.82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1791.8</v>
      </c>
      <c r="C85" s="4" t="n">
        <v>1787.74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1714.9</v>
      </c>
      <c r="C86" s="4" t="n">
        <v>1727.85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1710.3</v>
      </c>
      <c r="C87" s="4" t="n">
        <v>1717.65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1675.5</v>
      </c>
      <c r="C88" s="4" t="n">
        <v>1676.84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1704.4</v>
      </c>
      <c r="C89" s="4" t="n">
        <v>1697.85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1746.2</v>
      </c>
      <c r="C90" s="4" t="n">
        <v>1747.01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1694.7</v>
      </c>
      <c r="C91" s="4" t="n">
        <v>1695.71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1631.8</v>
      </c>
      <c r="C92" s="4" t="n">
        <v>1647.14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1647</v>
      </c>
      <c r="C93" s="4" t="n">
        <v>1664.33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1640.7</v>
      </c>
      <c r="C94" s="50" t="n">
        <v>1623.22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1672.3</v>
      </c>
      <c r="C95" s="49" t="n">
        <v>1654.21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1684.4</v>
      </c>
      <c r="C96" s="4" t="n">
        <v>1670.94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1784.6</v>
      </c>
      <c r="C97" s="4" t="n">
        <v>1785.86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1767.7</v>
      </c>
      <c r="C98" s="4" t="n">
        <v>1775.5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1809.2</v>
      </c>
      <c r="C99" s="4" t="n">
        <v>1802.67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1788.3</v>
      </c>
      <c r="C100" s="4" t="n">
        <v>1779.33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1825.8</v>
      </c>
      <c r="C101" s="4" t="n">
        <v>1823.63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1829.9</v>
      </c>
      <c r="C102" s="4" t="n">
        <v>1835.2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1838.9</v>
      </c>
      <c r="C103" s="4" t="n">
        <v>1834.02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1830.6</v>
      </c>
      <c r="C104" s="4" t="n">
        <v>1836.65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1851.4</v>
      </c>
      <c r="C105" s="4" t="n">
        <v>1845.42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1842.9</v>
      </c>
      <c r="C106" s="4" t="n">
        <v>1847.47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1792.6</v>
      </c>
      <c r="C107" s="4" t="n">
        <v>1805.68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1770.7</v>
      </c>
      <c r="C108" s="4" t="n">
        <v>1773.53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2 D64:V64 D67:V75 D84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3.86" customWidth="1" style="326" min="2" max="2"/>
    <col width="11" customWidth="1" style="326" min="3" max="3"/>
    <col width="9.710000000000001" customWidth="1" style="326" min="4" max="4"/>
    <col width="9" customWidth="1" style="326" min="5" max="5"/>
    <col width="9.289999999999999" customWidth="1" style="326" min="6" max="6"/>
    <col width="9.140000000000001" customWidth="1" style="326" min="7" max="7"/>
    <col width="8.859999999999999" customWidth="1" style="326" min="8" max="8"/>
    <col width="9.289999999999999" customWidth="1" style="326" min="9" max="10"/>
    <col width="9.140000000000001" customWidth="1" style="326" min="11" max="11"/>
    <col width="9" customWidth="1" style="326" min="12" max="12"/>
    <col width="9.140000000000001" customWidth="1" style="326" min="13" max="13"/>
    <col width="9.289999999999999" customWidth="1" style="326" min="14" max="14"/>
    <col width="9" customWidth="1" style="326" min="15" max="15"/>
    <col width="8.859999999999999" customWidth="1" style="326" min="16" max="17"/>
    <col width="9" customWidth="1" style="326" min="18" max="19"/>
    <col width="8.710000000000001" customWidth="1" style="326" min="20" max="20"/>
    <col width="9.140000000000001" customWidth="1" style="326" min="21" max="21"/>
    <col width="9.859999999999999" customWidth="1" style="326" min="22" max="22"/>
    <col width="7.86" customWidth="1" style="326" min="23" max="23"/>
    <col width="4.43" customWidth="1" style="326" min="24" max="24"/>
    <col width="12.86" customWidth="1" style="326" min="25" max="25"/>
  </cols>
  <sheetData>
    <row r="1">
      <c r="A1" s="52" t="inlineStr">
        <is>
          <t>DATE</t>
        </is>
      </c>
      <c r="B1" s="52" t="inlineStr">
        <is>
          <t>BAJAJFINANCE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1013.6</v>
      </c>
      <c r="C2" s="4" t="n">
        <v>1015.08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1005.6</v>
      </c>
      <c r="C3" s="4" t="n">
        <v>1008.03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1028.6</v>
      </c>
      <c r="C4" s="4" t="n">
        <v>1023.13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1004.1</v>
      </c>
      <c r="C5" s="4" t="n">
        <v>1012.46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994</v>
      </c>
      <c r="C6" s="4" t="n">
        <v>998.24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986.2</v>
      </c>
      <c r="C7" s="4" t="n">
        <v>990.27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1010.7</v>
      </c>
      <c r="C8" s="4" t="n">
        <v>1003.58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1033.8</v>
      </c>
      <c r="C9" s="4" t="n">
        <v>1035.69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1037.5</v>
      </c>
      <c r="C10" s="4" t="n">
        <v>1037.09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1021.1</v>
      </c>
      <c r="C11" s="4" t="n">
        <v>1025.49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1025.5</v>
      </c>
      <c r="C12" s="4" t="n">
        <v>1024.39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1021.4</v>
      </c>
      <c r="C13" s="4" t="n">
        <v>1019.71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1029.1</v>
      </c>
      <c r="C14" s="4" t="n">
        <v>1025.71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1048</v>
      </c>
      <c r="C15" s="4" t="n">
        <v>1048.09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1026.4</v>
      </c>
      <c r="C16" s="4" t="n">
        <v>1028.99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1016.7</v>
      </c>
      <c r="C17" s="4" t="n">
        <v>1018.42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1010.3</v>
      </c>
      <c r="C18" s="4" t="n">
        <v>1012.62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1006.4</v>
      </c>
      <c r="C19" s="4" t="n">
        <v>1009.13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1017.3</v>
      </c>
      <c r="C20" s="4" t="n">
        <v>1016.81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1012.7</v>
      </c>
      <c r="C21" s="4" t="n">
        <v>1012.08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998.4</v>
      </c>
      <c r="C22" s="4" t="n">
        <v>1001.97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999.6</v>
      </c>
      <c r="C23" s="4" t="n">
        <v>1001.73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1000.3</v>
      </c>
      <c r="C24" s="4" t="n">
        <v>1001.83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1008.3</v>
      </c>
      <c r="C25" s="4" t="n">
        <v>1007.63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1007.8</v>
      </c>
      <c r="C26" s="4" t="n">
        <v>1009.01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1011.4</v>
      </c>
      <c r="C27" s="4" t="n">
        <v>1012.3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1011.7</v>
      </c>
      <c r="C28" s="4" t="n">
        <v>1024.46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1000</v>
      </c>
      <c r="C29" s="4" t="n">
        <v>1002.41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998</v>
      </c>
      <c r="C30" s="4" t="n">
        <v>995.4299999999999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989.3</v>
      </c>
      <c r="C31" s="4" t="n">
        <v>990.4299999999999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986.8</v>
      </c>
      <c r="C32" s="4" t="n">
        <v>984.17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973.1</v>
      </c>
      <c r="C33" s="4" t="n">
        <v>975.5599999999999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990.45</v>
      </c>
      <c r="C34" s="4" t="n">
        <v>986.39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978.75</v>
      </c>
      <c r="C35" s="4" t="n">
        <v>981.96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977.35</v>
      </c>
      <c r="C36" s="4" t="n">
        <v>978.76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968.8</v>
      </c>
      <c r="C37" s="4" t="n">
        <v>968.58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971.95</v>
      </c>
      <c r="C38" s="4" t="n">
        <v>971.27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959.6</v>
      </c>
      <c r="C39" s="4" t="n">
        <v>967.75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951.9</v>
      </c>
      <c r="C40" s="4" t="n">
        <v>948.8099999999999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949</v>
      </c>
      <c r="C41" s="4" t="n">
        <v>946.5700000000001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945.95</v>
      </c>
      <c r="C42" s="4" t="n">
        <v>948.54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950.25</v>
      </c>
      <c r="C43" s="4" t="n">
        <v>951.4299999999999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969.45</v>
      </c>
      <c r="C44" s="4" t="n">
        <v>966.51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933.2</v>
      </c>
      <c r="C45" s="4" t="n">
        <v>943.91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936.25</v>
      </c>
      <c r="C46" s="4" t="n">
        <v>934.22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942.85</v>
      </c>
      <c r="C47" s="4" t="n">
        <v>940.74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927.85</v>
      </c>
      <c r="C48" s="4" t="n">
        <v>934.98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914.7</v>
      </c>
      <c r="C49" s="4" t="n">
        <v>917.4400000000001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935.15</v>
      </c>
      <c r="C50" s="4" t="n">
        <v>928.87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935.15</v>
      </c>
      <c r="C51" s="4" t="n">
        <v>933.17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929.85</v>
      </c>
      <c r="C52" s="4" t="n">
        <v>930.6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902.35</v>
      </c>
      <c r="C53" s="4" t="n">
        <v>908.12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903.7</v>
      </c>
      <c r="C54" s="4" t="n">
        <v>898.61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964.4</v>
      </c>
      <c r="C55" s="4" t="n">
        <v>958.88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963.3</v>
      </c>
      <c r="C56" s="4" t="n">
        <v>961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964.75</v>
      </c>
      <c r="C57" s="4" t="n">
        <v>961.79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981.7</v>
      </c>
      <c r="C58" s="4" t="n">
        <v>978.0599999999999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983.15</v>
      </c>
      <c r="C59" s="4" t="n">
        <v>979.9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965.6</v>
      </c>
      <c r="C60" s="4" t="n">
        <v>967.9400000000001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968.95</v>
      </c>
      <c r="C61" s="4" t="n">
        <v>968.39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999.1</v>
      </c>
      <c r="C62" s="4" t="n">
        <v>991.04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1024.75</v>
      </c>
      <c r="C63" s="4" t="n">
        <v>1015.63</v>
      </c>
      <c r="D63" s="206">
        <f>SUM(C62:C63)/2</f>
        <v/>
      </c>
      <c r="E63" s="269">
        <f>SUM(C61:C63)/3</f>
        <v/>
      </c>
      <c r="F63" s="206">
        <f>SUM(C60:C63)/4</f>
        <v/>
      </c>
      <c r="G63" s="197">
        <f>SUM(C59:C63)/5</f>
        <v/>
      </c>
      <c r="H63" s="317">
        <f>SUM(C58:C63)/6</f>
        <v/>
      </c>
      <c r="I63" s="318">
        <f>SUM(C57:C63)/7</f>
        <v/>
      </c>
      <c r="J63" s="317">
        <f>SUM(C56:C63)/8</f>
        <v/>
      </c>
      <c r="K63" s="277">
        <f>SUM(C55:C63)/9</f>
        <v/>
      </c>
      <c r="L63" s="319">
        <f>SUM(C54:C63)/10</f>
        <v/>
      </c>
      <c r="M63" s="211">
        <f>SUM(C53:C63)/11</f>
        <v/>
      </c>
      <c r="N63" s="242">
        <f>SUM(C52:C63)/12</f>
        <v/>
      </c>
      <c r="O63" s="276">
        <f>SUM(C51:C63)/13</f>
        <v/>
      </c>
      <c r="P63" s="111">
        <f>SUM(C50:C63)/14</f>
        <v/>
      </c>
      <c r="Q63" s="110">
        <f>SUM(C49:C63)/15</f>
        <v/>
      </c>
      <c r="R63" s="109">
        <f>SUM(C48:C63)/16</f>
        <v/>
      </c>
      <c r="S63" s="127">
        <f>SUM(C47:C63)/17</f>
        <v/>
      </c>
      <c r="T63" s="244">
        <f>SUM(C46:C63)/18</f>
        <v/>
      </c>
      <c r="U63" s="127">
        <f>SUM(C45:C63)/19</f>
        <v/>
      </c>
      <c r="V63" s="109">
        <f>SUM(C44:C63)/20</f>
        <v/>
      </c>
    </row>
    <row r="64">
      <c r="A64" s="280" t="n">
        <v>46069</v>
      </c>
      <c r="B64" s="4" t="n">
        <v>1012.75</v>
      </c>
      <c r="C64" s="4" t="n">
        <v>1016.77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1014.15</v>
      </c>
      <c r="C65" s="4" t="n">
        <v>1011.03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1023.8</v>
      </c>
      <c r="C66" s="4" t="n">
        <v>1021.34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1017.05</v>
      </c>
      <c r="C67" s="4" t="n">
        <v>1019.82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1030.2</v>
      </c>
      <c r="C68" s="4" t="n">
        <v>1027.79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1031</v>
      </c>
      <c r="C69" s="4" t="n">
        <v>1038.14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1023.55</v>
      </c>
      <c r="C70" s="4" t="n">
        <v>1020.6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1021.05</v>
      </c>
      <c r="C71" s="4" t="n">
        <v>1022.24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1021.95</v>
      </c>
      <c r="C72" s="4" t="n">
        <v>1017.21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995.9</v>
      </c>
      <c r="C73" s="4" t="n">
        <v>1001.73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978.25</v>
      </c>
      <c r="C74" s="4" t="n">
        <v>978.42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945.1</v>
      </c>
      <c r="C75" s="4" t="n">
        <v>949.67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962.4</v>
      </c>
      <c r="C76" s="4" t="n">
        <v>958.17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950.2</v>
      </c>
      <c r="C77" s="4" t="n">
        <v>953.42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938.05</v>
      </c>
      <c r="C78" s="4" t="n">
        <v>926.05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939.8</v>
      </c>
      <c r="C79" s="4" t="n">
        <v>941.73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893.65</v>
      </c>
      <c r="C80" s="4" t="n">
        <v>905.09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863.1</v>
      </c>
      <c r="C81" s="4" t="n">
        <v>871.6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855.05</v>
      </c>
      <c r="C82" s="4" t="n">
        <v>859.3099999999999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878.15</v>
      </c>
      <c r="C83" s="4" t="n">
        <v>870.58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868.6</v>
      </c>
      <c r="C84" s="4" t="n">
        <v>869.2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880.1</v>
      </c>
      <c r="C85" s="4" t="n">
        <v>872.83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832.2</v>
      </c>
      <c r="C86" s="4" t="n">
        <v>840.53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830.55</v>
      </c>
      <c r="C87" s="4" t="n">
        <v>828.25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812.6</v>
      </c>
      <c r="C88" s="4" t="n">
        <v>805.95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849</v>
      </c>
      <c r="C89" s="4" t="n">
        <v>834.48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882.75</v>
      </c>
      <c r="C90" s="4" t="n">
        <v>879.13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843.8</v>
      </c>
      <c r="C91" s="4" t="n">
        <v>850.53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801.55</v>
      </c>
      <c r="C92" s="4" t="n">
        <v>811.3200000000001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817.3</v>
      </c>
      <c r="C93" s="4" t="n">
        <v>829.6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826.85</v>
      </c>
      <c r="C94" s="50" t="n">
        <v>811.85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850.85</v>
      </c>
      <c r="C95" s="49" t="n">
        <v>834.1900000000001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855.1</v>
      </c>
      <c r="C96" s="4" t="n">
        <v>853.58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915.05</v>
      </c>
      <c r="C97" s="4" t="n">
        <v>913.7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903.25</v>
      </c>
      <c r="C98" s="4" t="n">
        <v>904.25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924.55</v>
      </c>
      <c r="C99" s="4" t="n">
        <v>920.64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898.95</v>
      </c>
      <c r="C100" s="4" t="n">
        <v>899.63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913.15</v>
      </c>
      <c r="C101" s="4" t="n">
        <v>916.88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905.9</v>
      </c>
      <c r="C102" s="4" t="n">
        <v>915.46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908.25</v>
      </c>
      <c r="C103" s="4" t="n">
        <v>906.96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917.75</v>
      </c>
      <c r="C104" s="4" t="n">
        <v>913.72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938.85</v>
      </c>
      <c r="C105" s="4" t="n">
        <v>935.45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934.75</v>
      </c>
      <c r="C106" s="4" t="n">
        <v>936.77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918.35</v>
      </c>
      <c r="C107" s="4" t="n">
        <v>916.97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921.55</v>
      </c>
      <c r="C108" s="4" t="n">
        <v>917.01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2 D64:V64 D67:V75 D84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43" customWidth="1" style="326" min="2" max="2"/>
    <col width="11.14" customWidth="1" style="326" min="3" max="3"/>
    <col width="9.859999999999999" customWidth="1" style="326" min="4" max="4"/>
    <col width="9" customWidth="1" style="326" min="5" max="5"/>
    <col width="9.140000000000001" customWidth="1" style="326" min="6" max="6"/>
    <col width="9.57" customWidth="1" style="326" min="7" max="7"/>
    <col width="9.140000000000001" customWidth="1" style="326" min="8" max="10"/>
    <col width="9.289999999999999" customWidth="1" style="326" min="11" max="12"/>
    <col width="8.710000000000001" customWidth="1" style="326" min="13" max="13"/>
    <col width="9.140000000000001" customWidth="1" style="326" min="14" max="14"/>
    <col width="9.289999999999999" customWidth="1" style="326" min="15" max="15"/>
    <col width="7.86" customWidth="1" style="326" min="16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SHRIRAMFIN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820.2</v>
      </c>
      <c r="C2" s="4" t="n">
        <v>821.63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818.05</v>
      </c>
      <c r="C3" s="4" t="n">
        <v>821.05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826.6</v>
      </c>
      <c r="C4" s="4" t="n">
        <v>823.4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823.3</v>
      </c>
      <c r="C5" s="4" t="n">
        <v>822.22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828.2</v>
      </c>
      <c r="C6" s="4" t="n">
        <v>830.16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838.25</v>
      </c>
      <c r="C7" s="4" t="n">
        <v>836.25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856.6</v>
      </c>
      <c r="C8" s="4" t="n">
        <v>851.97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867.65</v>
      </c>
      <c r="C9" s="4" t="n">
        <v>865.25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851.65</v>
      </c>
      <c r="C10" s="4" t="n">
        <v>855.16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851.55</v>
      </c>
      <c r="C11" s="4" t="n">
        <v>854.7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843.4</v>
      </c>
      <c r="C12" s="4" t="n">
        <v>847.29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828.1</v>
      </c>
      <c r="C13" s="4" t="n">
        <v>828.0599999999999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828.15</v>
      </c>
      <c r="C14" s="4" t="n">
        <v>826.2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854.9</v>
      </c>
      <c r="C15" s="4" t="n">
        <v>849.61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834.25</v>
      </c>
      <c r="C16" s="4" t="n">
        <v>842.21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846.7</v>
      </c>
      <c r="C17" s="4" t="n">
        <v>838.91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837.25</v>
      </c>
      <c r="C18" s="4" t="n">
        <v>843.26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847.15</v>
      </c>
      <c r="C19" s="4" t="n">
        <v>845.6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848</v>
      </c>
      <c r="C20" s="4" t="n">
        <v>848.4299999999999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855.35</v>
      </c>
      <c r="C21" s="4" t="n">
        <v>858.99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848.4</v>
      </c>
      <c r="C22" s="4" t="n">
        <v>850.7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864.2</v>
      </c>
      <c r="C23" s="4" t="n">
        <v>863.88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869.45</v>
      </c>
      <c r="C24" s="4" t="n">
        <v>870.87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901.7</v>
      </c>
      <c r="C25" s="4" t="n">
        <v>890.34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934.85</v>
      </c>
      <c r="C26" s="4" t="n">
        <v>935.11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957.8</v>
      </c>
      <c r="C27" s="4" t="n">
        <v>948.9299999999999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973.7</v>
      </c>
      <c r="C28" s="4" t="n">
        <v>974.22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960.25</v>
      </c>
      <c r="C29" s="4" t="n">
        <v>962.51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955.5</v>
      </c>
      <c r="C30" s="4" t="n">
        <v>954.89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979.4</v>
      </c>
      <c r="C31" s="4" t="n">
        <v>976.51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996.2</v>
      </c>
      <c r="C32" s="4" t="n">
        <v>992.3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1019.7</v>
      </c>
      <c r="C33" s="4" t="n">
        <v>1009.26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1010.35</v>
      </c>
      <c r="C34" s="4" t="n">
        <v>1014.64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1003.35</v>
      </c>
      <c r="C35" s="4" t="n">
        <v>1003.21</v>
      </c>
      <c r="D35" s="75">
        <f>SUM(C34:C35)/2</f>
        <v/>
      </c>
      <c r="E35" s="201">
        <f>SUM(C33:C35)/3</f>
        <v/>
      </c>
      <c r="F35" s="80">
        <f>SUM(C32:C35)/4</f>
        <v/>
      </c>
      <c r="G35" s="87">
        <f>SUM(C31:C35)/5</f>
        <v/>
      </c>
      <c r="H35" s="82">
        <f>SUM(C30:C35)/6</f>
        <v/>
      </c>
      <c r="I35" s="72">
        <f>SUM(C29:C35)/7</f>
        <v/>
      </c>
      <c r="J35" s="72">
        <f>SUM(C28:C35)/8</f>
        <v/>
      </c>
      <c r="K35" s="72">
        <f>SUM(C27:C35)/9</f>
        <v/>
      </c>
      <c r="L35" s="82">
        <f>SUM(C26:C35)/10</f>
        <v/>
      </c>
      <c r="M35" s="57">
        <f>SUM(C25:C35)/11</f>
        <v/>
      </c>
      <c r="N35" s="202">
        <f>SUM(C24:C35)/12</f>
        <v/>
      </c>
      <c r="O35" s="65">
        <f>SUM(C23:C35)/13</f>
        <v/>
      </c>
      <c r="P35" s="58">
        <f>SUM(C22:C35)/14</f>
        <v/>
      </c>
      <c r="Q35" s="65">
        <f>SUM(C21:C35)/15</f>
        <v/>
      </c>
      <c r="R35" s="64">
        <f>SUM(C20:C35)/16</f>
        <v/>
      </c>
      <c r="S35" s="73">
        <f>SUM(C19:C35)/17</f>
        <v/>
      </c>
      <c r="T35" s="73">
        <f>SUM(C18:C35)/18</f>
        <v/>
      </c>
      <c r="U35" s="73">
        <f>SUM(C17:C35)/19</f>
        <v/>
      </c>
      <c r="V35" s="64">
        <f>SUM(C16:C35)/20</f>
        <v/>
      </c>
    </row>
    <row r="36">
      <c r="A36" s="280" t="n">
        <v>46028</v>
      </c>
      <c r="B36" s="4" t="n">
        <v>1002.65</v>
      </c>
      <c r="C36" s="4" t="n">
        <v>1001.78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46029</v>
      </c>
      <c r="B37" s="4" t="n">
        <v>995.85</v>
      </c>
      <c r="C37" s="4" t="n">
        <v>996.67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46030</v>
      </c>
      <c r="B38" s="4" t="n">
        <v>992.9</v>
      </c>
      <c r="C38" s="4" t="n">
        <v>993.09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46031</v>
      </c>
      <c r="B39" s="4" t="n">
        <v>975.4</v>
      </c>
      <c r="C39" s="4" t="n">
        <v>978.08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972.8</v>
      </c>
      <c r="C40" s="4" t="n">
        <v>972.89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46035</v>
      </c>
      <c r="B41" s="4" t="n">
        <v>979.05</v>
      </c>
      <c r="C41" s="4" t="n">
        <v>978.3200000000001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981.1</v>
      </c>
      <c r="C42" s="4" t="n">
        <v>980.52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995.45</v>
      </c>
      <c r="C43" s="4" t="n">
        <v>1003.06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1010.35</v>
      </c>
      <c r="C44" s="4" t="n">
        <v>1005.71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987.5</v>
      </c>
      <c r="C45" s="4" t="n">
        <v>998.47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46043</v>
      </c>
      <c r="B46" s="4" t="n">
        <v>986</v>
      </c>
      <c r="C46" s="4" t="n">
        <v>982.86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1005.5</v>
      </c>
      <c r="C47" s="4" t="n">
        <v>999.5700000000001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1003.55</v>
      </c>
      <c r="C48" s="4" t="n">
        <v>1003.98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1001.05</v>
      </c>
      <c r="C49" s="4" t="n">
        <v>998.77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1018.8</v>
      </c>
      <c r="C50" s="4" t="n">
        <v>1011.68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1022.8</v>
      </c>
      <c r="C51" s="4" t="n">
        <v>1021.35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1020</v>
      </c>
      <c r="C52" s="4" t="n">
        <v>1019.98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997.6</v>
      </c>
      <c r="C53" s="4" t="n">
        <v>998.1900000000001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962.1</v>
      </c>
      <c r="C54" s="4" t="n">
        <v>956.04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1000.4</v>
      </c>
      <c r="C55" s="4" t="n">
        <v>1009.18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998.8</v>
      </c>
      <c r="C56" s="4" t="n">
        <v>1001.3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992</v>
      </c>
      <c r="C57" s="4" t="n">
        <v>986.5599999999999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1002.5</v>
      </c>
      <c r="C58" s="4" t="n">
        <v>992.55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1062.7</v>
      </c>
      <c r="C59" s="4" t="n">
        <v>1041.19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1048.6</v>
      </c>
      <c r="C60" s="4" t="n">
        <v>1047.33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1056.8</v>
      </c>
      <c r="C61" s="4" t="n">
        <v>1052.1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1082.8</v>
      </c>
      <c r="C62" s="4" t="n">
        <v>1073.9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1065.8</v>
      </c>
      <c r="C63" s="4" t="n">
        <v>1068.86</v>
      </c>
      <c r="D63" s="206">
        <f>SUM(C62:C63)/2</f>
        <v/>
      </c>
      <c r="E63" s="269">
        <f>SUM(C61:C63)/3</f>
        <v/>
      </c>
      <c r="F63" s="206">
        <f>SUM(C60:C63)/4</f>
        <v/>
      </c>
      <c r="G63" s="197">
        <f>SUM(C59:C63)/5</f>
        <v/>
      </c>
      <c r="H63" s="317">
        <f>SUM(C58:C63)/6</f>
        <v/>
      </c>
      <c r="I63" s="318">
        <f>SUM(C57:C63)/7</f>
        <v/>
      </c>
      <c r="J63" s="317">
        <f>SUM(C56:C63)/8</f>
        <v/>
      </c>
      <c r="K63" s="277">
        <f>SUM(C55:C63)/9</f>
        <v/>
      </c>
      <c r="L63" s="319">
        <f>SUM(C54:C63)/10</f>
        <v/>
      </c>
      <c r="M63" s="211">
        <f>SUM(C53:C63)/11</f>
        <v/>
      </c>
      <c r="N63" s="242">
        <f>SUM(C52:C63)/12</f>
        <v/>
      </c>
      <c r="O63" s="276">
        <f>SUM(C51:C63)/13</f>
        <v/>
      </c>
      <c r="P63" s="111">
        <f>SUM(C50:C63)/14</f>
        <v/>
      </c>
      <c r="Q63" s="110">
        <f>SUM(C49:C63)/15</f>
        <v/>
      </c>
      <c r="R63" s="109">
        <f>SUM(C48:C63)/16</f>
        <v/>
      </c>
      <c r="S63" s="127">
        <f>SUM(C47:C63)/17</f>
        <v/>
      </c>
      <c r="T63" s="244">
        <f>SUM(C46:C63)/18</f>
        <v/>
      </c>
      <c r="U63" s="127">
        <f>SUM(C45:C63)/19</f>
        <v/>
      </c>
      <c r="V63" s="109">
        <f>SUM(C44:C63)/20</f>
        <v/>
      </c>
    </row>
    <row r="64">
      <c r="A64" s="280" t="n">
        <v>46069</v>
      </c>
      <c r="B64" s="4" t="n">
        <v>1085.4</v>
      </c>
      <c r="C64" s="4" t="n">
        <v>1075.92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1075</v>
      </c>
      <c r="C65" s="4" t="n">
        <v>1068.49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1076.2</v>
      </c>
      <c r="C66" s="4" t="n">
        <v>1077.24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1054.7</v>
      </c>
      <c r="C67" s="4" t="n">
        <v>1063.89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1059.3</v>
      </c>
      <c r="C68" s="4" t="n">
        <v>1057.95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1064.7</v>
      </c>
      <c r="C69" s="4" t="n">
        <v>1066.26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1061.7</v>
      </c>
      <c r="C70" s="4" t="n">
        <v>1057.74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1085.9</v>
      </c>
      <c r="C71" s="4" t="n">
        <v>1080.66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1104.6</v>
      </c>
      <c r="C72" s="4" t="n">
        <v>1098.54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1079.4</v>
      </c>
      <c r="C73" s="4" t="n">
        <v>1081.95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1052.5</v>
      </c>
      <c r="C74" s="4" t="n">
        <v>1053.4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1010</v>
      </c>
      <c r="C75" s="4" t="n">
        <v>1007.8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1039.5</v>
      </c>
      <c r="C76" s="4" t="n">
        <v>1032.68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1007.5</v>
      </c>
      <c r="C77" s="4" t="n">
        <v>1021.45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987.2</v>
      </c>
      <c r="C78" s="4" t="n">
        <v>968.61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1062.9</v>
      </c>
      <c r="C79" s="4" t="n">
        <v>1047.14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1031.7</v>
      </c>
      <c r="C80" s="4" t="n">
        <v>1046.15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1031.7</v>
      </c>
      <c r="C81" s="4" t="n">
        <v>1027.04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1003.6</v>
      </c>
      <c r="C82" s="4" t="n">
        <v>1004.94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992</v>
      </c>
      <c r="C83" s="4" t="n">
        <v>988.73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46098</v>
      </c>
      <c r="B84" s="4" t="n">
        <v>1004.6</v>
      </c>
      <c r="C84" s="4" t="n">
        <v>1001.35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46099</v>
      </c>
      <c r="B85" s="4" t="n">
        <v>1021.6</v>
      </c>
      <c r="C85" s="4" t="n">
        <v>1019.07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949.8</v>
      </c>
      <c r="C86" s="4" t="n">
        <v>963.78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938.6</v>
      </c>
      <c r="C87" s="4" t="n">
        <v>942.96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877.7</v>
      </c>
      <c r="C88" s="4" t="n">
        <v>885.6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903.6</v>
      </c>
      <c r="C89" s="4" t="n">
        <v>910.1900000000001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956</v>
      </c>
      <c r="C90" s="4" t="n">
        <v>952.3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903.8</v>
      </c>
      <c r="C91" s="4" t="n">
        <v>912.9400000000001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872.1</v>
      </c>
      <c r="C92" s="4" t="n">
        <v>876.9400000000001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900.55</v>
      </c>
      <c r="C93" s="4" t="n">
        <v>908.16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891.6</v>
      </c>
      <c r="C94" s="50" t="n">
        <v>878.1900000000001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928</v>
      </c>
      <c r="C95" s="49" t="n">
        <v>912.87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930.65</v>
      </c>
      <c r="C96" s="4" t="n">
        <v>923.88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1023.2</v>
      </c>
      <c r="C97" s="4" t="n">
        <v>1016.95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996.3</v>
      </c>
      <c r="C98" s="4" t="n">
        <v>1001.39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1027.55</v>
      </c>
      <c r="C99" s="4" t="n">
        <v>1023.59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46125</v>
      </c>
      <c r="B100" s="4" t="n">
        <v>1004.1</v>
      </c>
      <c r="C100" s="4" t="n">
        <v>1003.17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1020.95</v>
      </c>
      <c r="C101" s="4" t="n">
        <v>1029.14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1022.75</v>
      </c>
      <c r="C102" s="4" t="n">
        <v>1025.25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1036.95</v>
      </c>
      <c r="C103" s="4" t="n">
        <v>1032.38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1045.15</v>
      </c>
      <c r="C104" s="4" t="n">
        <v>1043.35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1045.3</v>
      </c>
      <c r="C105" s="4" t="n">
        <v>1047.2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1044.55</v>
      </c>
      <c r="C106" s="4" t="n">
        <v>1041.23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1009.3</v>
      </c>
      <c r="C107" s="4" t="n">
        <v>1019.43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1011.3</v>
      </c>
      <c r="C108" s="4" t="n">
        <v>1007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1:V62 D64:V64 D67:V75 D83:V86 D90:V91 D97:V97 D99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V1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57" customWidth="1" style="326" min="2" max="2"/>
    <col width="12.71" customWidth="1" style="326" min="3" max="3"/>
    <col width="9.140000000000001" customWidth="1" style="326" min="4" max="5"/>
    <col width="8.57" customWidth="1" style="326" min="6" max="15"/>
    <col width="8.710000000000001" customWidth="1" style="326" min="16" max="16"/>
    <col width="8.43" customWidth="1" style="326" min="17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HDFCAMC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45985</v>
      </c>
      <c r="B2" s="4" t="n">
        <v>5371</v>
      </c>
      <c r="C2" s="4" t="n">
        <v>5388.95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280" t="n">
        <v>45986</v>
      </c>
      <c r="B3" s="4" t="n">
        <v>5336.5</v>
      </c>
      <c r="C3" s="4" t="n">
        <v>5335.96</v>
      </c>
      <c r="D3" s="203">
        <f>SUM(C2:C3)/2</f>
        <v/>
      </c>
      <c r="E3" s="95" t="n"/>
      <c r="F3" s="203" t="n"/>
      <c r="G3" s="201" t="n"/>
      <c r="H3" s="201" t="n"/>
      <c r="I3" s="79" t="n"/>
      <c r="J3" s="69" t="n"/>
      <c r="K3" s="69" t="n"/>
      <c r="L3" s="80" t="n"/>
      <c r="M3" s="86" t="n"/>
      <c r="N3" s="82" t="n"/>
      <c r="O3" s="88" t="n"/>
      <c r="P3" s="202" t="n"/>
      <c r="Q3" s="202" t="n"/>
      <c r="R3" s="202" t="n"/>
      <c r="S3" s="88" t="n"/>
      <c r="T3" s="83" t="n"/>
      <c r="U3" s="57" t="n"/>
      <c r="V3" s="82" t="n"/>
    </row>
    <row r="4">
      <c r="A4" s="280" t="n">
        <v>45987</v>
      </c>
      <c r="B4" s="4" t="n">
        <v>2679</v>
      </c>
      <c r="C4" s="4" t="n">
        <v>2676.47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45988</v>
      </c>
      <c r="B5" s="4" t="n">
        <v>2680</v>
      </c>
      <c r="C5" s="4" t="n">
        <v>2673.59</v>
      </c>
      <c r="D5" s="74">
        <f>SUM(C4:C5)/2</f>
        <v/>
      </c>
      <c r="E5" s="75">
        <f>SUM(C3:C5)/3</f>
        <v/>
      </c>
      <c r="F5" s="75">
        <f>SUM(C2:C5)/4</f>
        <v/>
      </c>
      <c r="G5" s="76" t="n"/>
      <c r="H5" s="75" t="n"/>
      <c r="I5" s="77" t="n"/>
      <c r="J5" s="78" t="n"/>
      <c r="K5" s="68" t="n"/>
      <c r="L5" s="68" t="n"/>
      <c r="M5" s="79" t="n"/>
      <c r="N5" s="71" t="n"/>
      <c r="O5" s="80" t="n"/>
      <c r="P5" s="81" t="n"/>
      <c r="Q5" s="82" t="n"/>
      <c r="R5" s="83" t="n"/>
      <c r="S5" s="57" t="n"/>
      <c r="T5" s="57" t="n"/>
      <c r="U5" s="82" t="n"/>
      <c r="V5" s="72" t="n"/>
    </row>
    <row r="6">
      <c r="A6" s="280" t="n">
        <v>45989</v>
      </c>
      <c r="B6" s="4" t="n">
        <v>2673</v>
      </c>
      <c r="C6" s="4" t="n">
        <v>2677.87</v>
      </c>
      <c r="D6" s="84">
        <f>SUM(C5:C6)/2</f>
        <v/>
      </c>
      <c r="E6" s="69">
        <f>SUM(C4:C6)/3</f>
        <v/>
      </c>
      <c r="F6" s="85">
        <f>SUM(C3:C6)/4</f>
        <v/>
      </c>
      <c r="G6" s="80">
        <f>SUM(C2:C6)/5</f>
        <v/>
      </c>
      <c r="H6" s="80" t="n"/>
      <c r="I6" s="86" t="n"/>
      <c r="J6" s="87" t="n"/>
      <c r="K6" s="72" t="n"/>
      <c r="L6" s="57" t="n"/>
      <c r="M6" s="57" t="n"/>
      <c r="N6" s="88" t="n"/>
      <c r="O6" s="64" t="n"/>
      <c r="P6" s="89" t="n"/>
      <c r="Q6" s="90" t="n"/>
      <c r="R6" s="61" t="n"/>
      <c r="S6" s="91" t="n"/>
      <c r="T6" s="91" t="n"/>
      <c r="U6" s="91" t="n"/>
      <c r="V6" s="91" t="n"/>
    </row>
    <row r="7">
      <c r="A7" s="280" t="n">
        <v>45992</v>
      </c>
      <c r="B7" s="4" t="n">
        <v>2648.8</v>
      </c>
      <c r="C7" s="4" t="n">
        <v>2661.78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45993</v>
      </c>
      <c r="B8" s="4" t="n">
        <v>2599</v>
      </c>
      <c r="C8" s="4" t="n">
        <v>2607.66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45994</v>
      </c>
      <c r="B9" s="4" t="n">
        <v>2596.2</v>
      </c>
      <c r="C9" s="4" t="n">
        <v>2598.04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45995</v>
      </c>
      <c r="B10" s="4" t="n">
        <v>2596</v>
      </c>
      <c r="C10" s="4" t="n">
        <v>2593.71</v>
      </c>
      <c r="D10" s="84">
        <f>SUM(C9:C10)/2</f>
        <v/>
      </c>
      <c r="E10" s="78">
        <f>SUM(C8:C10)/3</f>
        <v/>
      </c>
      <c r="F10" s="79">
        <f>SUM(C7:C10)/4</f>
        <v/>
      </c>
      <c r="G10" s="71">
        <f>SUM(C6:C10)/5</f>
        <v/>
      </c>
      <c r="H10" s="85">
        <f>SUM(C5:C10)/6</f>
        <v/>
      </c>
      <c r="I10" s="88">
        <f>SUM(C4:C10)/7</f>
        <v/>
      </c>
      <c r="J10" s="59">
        <f>SUM(C3:C10)/8</f>
        <v/>
      </c>
      <c r="K10" s="199">
        <f>SUM(C2:C10)/9</f>
        <v/>
      </c>
      <c r="L10" s="206" t="n"/>
      <c r="M10" s="198" t="n"/>
      <c r="N10" s="207" t="n"/>
      <c r="O10" s="197" t="n"/>
      <c r="P10" s="218" t="n"/>
      <c r="Q10" s="222" t="n"/>
      <c r="R10" s="210" t="n"/>
      <c r="S10" s="242" t="n"/>
      <c r="T10" s="112" t="n"/>
      <c r="U10" s="139" t="n"/>
      <c r="V10" s="127" t="n"/>
    </row>
    <row r="11">
      <c r="A11" s="280" t="n">
        <v>45996</v>
      </c>
      <c r="B11" s="4" t="n">
        <v>2577.5</v>
      </c>
      <c r="C11" s="4" t="n">
        <v>2579.82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45999</v>
      </c>
      <c r="B12" s="4" t="n">
        <v>2551.5</v>
      </c>
      <c r="C12" s="4" t="n">
        <v>2570.77</v>
      </c>
      <c r="D12" s="74">
        <f>SUM(C11:C12)/2</f>
        <v/>
      </c>
      <c r="E12" s="74">
        <f>SUM(C10:C12)/3</f>
        <v/>
      </c>
      <c r="F12" s="74">
        <f>SUM(C9:C12)/4</f>
        <v/>
      </c>
      <c r="G12" s="74">
        <f>SUM(C8:C12)/5</f>
        <v/>
      </c>
      <c r="H12" s="94">
        <f>SUM(C7:C12)/6</f>
        <v/>
      </c>
      <c r="I12" s="94">
        <f>SUM(C6:C12)/7</f>
        <v/>
      </c>
      <c r="J12" s="94">
        <f>SUM(C5:C12)/8</f>
        <v/>
      </c>
      <c r="K12" s="74">
        <f>SUM(C4:C12)/9</f>
        <v/>
      </c>
      <c r="L12" s="74">
        <f>SUM(C3:C12)/10</f>
        <v/>
      </c>
      <c r="M12" s="74">
        <f>SUM(C2:C12)/11</f>
        <v/>
      </c>
      <c r="N12" s="74" t="n"/>
      <c r="O12" s="74" t="n"/>
      <c r="P12" s="74" t="n"/>
      <c r="Q12" s="74" t="n"/>
      <c r="R12" s="74" t="n"/>
      <c r="S12" s="74" t="n"/>
      <c r="T12" s="74" t="n"/>
      <c r="U12" s="76" t="n"/>
      <c r="V12" s="95" t="n"/>
    </row>
    <row r="13">
      <c r="A13" s="280" t="n">
        <v>46000</v>
      </c>
      <c r="B13" s="4" t="n">
        <v>2558.9</v>
      </c>
      <c r="C13" s="4" t="n">
        <v>2548.31</v>
      </c>
      <c r="D13" s="84">
        <f>SUM(C12:C13)/2</f>
        <v/>
      </c>
      <c r="E13" s="74">
        <f>SUM(C11:C13)/3</f>
        <v/>
      </c>
      <c r="F13" s="78">
        <f>SUM(C10:C13)/4</f>
        <v/>
      </c>
      <c r="G13" s="85">
        <f>SUM(C9:C13)/5</f>
        <v/>
      </c>
      <c r="H13" s="72">
        <f>SUM(C8:C13)/6</f>
        <v/>
      </c>
      <c r="I13" s="57">
        <f>SUM(C7:C13)/7</f>
        <v/>
      </c>
      <c r="J13" s="65">
        <f>SUM(C6:C13)/8</f>
        <v/>
      </c>
      <c r="K13" s="64">
        <f>SUM(C5:C13)/9</f>
        <v/>
      </c>
      <c r="L13" s="89">
        <f>SUM(C4:C13)/10</f>
        <v/>
      </c>
      <c r="M13" s="63">
        <f>SUM(C3:C13)/11</f>
        <v/>
      </c>
      <c r="N13" s="63">
        <f>SUM(C2:C13)/12</f>
        <v/>
      </c>
      <c r="O13" s="63" t="n"/>
      <c r="P13" s="90" t="n"/>
      <c r="Q13" s="61" t="n"/>
      <c r="R13" s="226" t="n"/>
      <c r="S13" s="200" t="n"/>
      <c r="T13" s="224" t="n"/>
      <c r="U13" s="206" t="n"/>
      <c r="V13" s="207" t="n"/>
    </row>
    <row r="14">
      <c r="A14" s="280" t="n">
        <v>46001</v>
      </c>
      <c r="B14" s="4" t="n">
        <v>2609.4</v>
      </c>
      <c r="C14" s="4" t="n">
        <v>2608.47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46002</v>
      </c>
      <c r="B15" s="4" t="n">
        <v>2664.7</v>
      </c>
      <c r="C15" s="4" t="n">
        <v>2650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46003</v>
      </c>
      <c r="B16" s="4" t="n">
        <v>2674.7</v>
      </c>
      <c r="C16" s="4" t="n">
        <v>2669.48</v>
      </c>
      <c r="D16" s="206">
        <f>SUM(C15:C16)/2</f>
        <v/>
      </c>
      <c r="E16" s="206">
        <f>SUM(C14:C16)/3</f>
        <v/>
      </c>
      <c r="F16" s="91">
        <f>SUM(C13:C16)/4</f>
        <v/>
      </c>
      <c r="G16" s="63">
        <f>SUM(C12:C16)/5</f>
        <v/>
      </c>
      <c r="H16" s="73">
        <f>SUM(C11:C16)/6</f>
        <v/>
      </c>
      <c r="I16" s="73">
        <f>SUM(C10:C16)/7</f>
        <v/>
      </c>
      <c r="J16" s="58">
        <f>SUM(C9:C16)/8</f>
        <v/>
      </c>
      <c r="K16" s="88">
        <f>SUM(C8:C16)/9</f>
        <v/>
      </c>
      <c r="L16" s="82">
        <f>SUM(C7:C16)/10</f>
        <v/>
      </c>
      <c r="M16" s="81">
        <f>SUM(C6:C16)/11</f>
        <v/>
      </c>
      <c r="N16" s="86">
        <f>SUM(C5:C16)/12</f>
        <v/>
      </c>
      <c r="O16" s="72">
        <f>SUM(C4:C16)/13</f>
        <v/>
      </c>
      <c r="P16" s="72">
        <f>SUM(C3:C16)/14</f>
        <v/>
      </c>
      <c r="Q16" s="72">
        <f>SUM(C2:C16)/15</f>
        <v/>
      </c>
      <c r="R16" s="72" t="n"/>
      <c r="S16" s="82" t="n"/>
      <c r="T16" s="57" t="n"/>
      <c r="U16" s="57" t="n"/>
      <c r="V16" s="88" t="n"/>
    </row>
    <row r="17">
      <c r="A17" s="280" t="n">
        <v>46006</v>
      </c>
      <c r="B17" s="4" t="n">
        <v>2607</v>
      </c>
      <c r="C17" s="4" t="n">
        <v>2616.34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46007</v>
      </c>
      <c r="B18" s="4" t="n">
        <v>2583.7</v>
      </c>
      <c r="C18" s="4" t="n">
        <v>2581.6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46008</v>
      </c>
      <c r="B19" s="4" t="n">
        <v>2541.2</v>
      </c>
      <c r="C19" s="4" t="n">
        <v>2554.56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46009</v>
      </c>
      <c r="B20" s="4" t="n">
        <v>2722.9</v>
      </c>
      <c r="C20" s="4" t="n">
        <v>2691.94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46010</v>
      </c>
      <c r="B21" s="4" t="n">
        <v>2672.2</v>
      </c>
      <c r="C21" s="4" t="n">
        <v>2669.31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46013</v>
      </c>
      <c r="B22" s="4" t="n">
        <v>2662.8</v>
      </c>
      <c r="C22" s="4" t="n">
        <v>2659.94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46014</v>
      </c>
      <c r="B23" s="4" t="n">
        <v>2709.3</v>
      </c>
      <c r="C23" s="4" t="n">
        <v>2699.92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46015</v>
      </c>
      <c r="B24" s="4" t="n">
        <v>2656.1</v>
      </c>
      <c r="C24" s="4" t="n">
        <v>2673.42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46017</v>
      </c>
      <c r="B25" s="4" t="n">
        <v>2647.2</v>
      </c>
      <c r="C25" s="4" t="n">
        <v>2653.45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46020</v>
      </c>
      <c r="B26" s="4" t="n">
        <v>2647.2</v>
      </c>
      <c r="C26" s="4" t="n">
        <v>2638.99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46021</v>
      </c>
      <c r="B27" s="4" t="n">
        <v>2630.2</v>
      </c>
      <c r="C27" s="4" t="n">
        <v>2635.06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46022</v>
      </c>
      <c r="B28" s="4" t="n">
        <v>2672.2</v>
      </c>
      <c r="C28" s="4" t="n">
        <v>2670.81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46023</v>
      </c>
      <c r="B29" s="4" t="n">
        <v>2648.2</v>
      </c>
      <c r="C29" s="4" t="n">
        <v>2646.85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46024</v>
      </c>
      <c r="B30" s="4" t="n">
        <v>2657.2</v>
      </c>
      <c r="C30" s="4" t="n">
        <v>2647.95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46027</v>
      </c>
      <c r="B31" s="4" t="n">
        <v>2660.7</v>
      </c>
      <c r="C31" s="4" t="n">
        <v>2665.89</v>
      </c>
      <c r="D31" s="75">
        <f>SUM(C30:C31)/2</f>
        <v/>
      </c>
      <c r="E31" s="201">
        <f>SUM(C29:C31)/3</f>
        <v/>
      </c>
      <c r="F31" s="80">
        <f>SUM(C28:C31)/4</f>
        <v/>
      </c>
      <c r="G31" s="87">
        <f>SUM(C27:C31)/5</f>
        <v/>
      </c>
      <c r="H31" s="82">
        <f>SUM(C26:C31)/6</f>
        <v/>
      </c>
      <c r="I31" s="72">
        <f>SUM(C25:C31)/7</f>
        <v/>
      </c>
      <c r="J31" s="72">
        <f>SUM(C24:C31)/8</f>
        <v/>
      </c>
      <c r="K31" s="72">
        <f>SUM(C23:C31)/9</f>
        <v/>
      </c>
      <c r="L31" s="82">
        <f>SUM(C22:C31)/10</f>
        <v/>
      </c>
      <c r="M31" s="57">
        <f>SUM(C21:C31)/11</f>
        <v/>
      </c>
      <c r="N31" s="202">
        <f>SUM(C20:C31)/12</f>
        <v/>
      </c>
      <c r="O31" s="65">
        <f>SUM(C19:C31)/13</f>
        <v/>
      </c>
      <c r="P31" s="58">
        <f>SUM(C18:C31)/14</f>
        <v/>
      </c>
      <c r="Q31" s="65">
        <f>SUM(C17:C31)/15</f>
        <v/>
      </c>
      <c r="R31" s="64">
        <f>SUM(C16:C31)/16</f>
        <v/>
      </c>
      <c r="S31" s="73">
        <f>SUM(C15:C31)/17</f>
        <v/>
      </c>
      <c r="T31" s="73">
        <f>SUM(C14:C31)/18</f>
        <v/>
      </c>
      <c r="U31" s="73">
        <f>SUM(C13:C31)/19</f>
        <v/>
      </c>
      <c r="V31" s="64">
        <f>SUM(C12:C31)/20</f>
        <v/>
      </c>
    </row>
    <row r="32">
      <c r="A32" s="280" t="n">
        <v>46028</v>
      </c>
      <c r="B32" s="4" t="n">
        <v>2622.1</v>
      </c>
      <c r="C32" s="4" t="n">
        <v>2629.3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46029</v>
      </c>
      <c r="B33" s="4" t="n">
        <v>2624.6</v>
      </c>
      <c r="C33" s="4" t="n">
        <v>2629.64</v>
      </c>
      <c r="D33" s="75">
        <f>SUM(C32:C33)/2</f>
        <v/>
      </c>
      <c r="E33" s="95">
        <f>SUM(C31:C33)/3</f>
        <v/>
      </c>
      <c r="F33" s="75">
        <f>SUM(C30:C33)/4</f>
        <v/>
      </c>
      <c r="G33" s="217">
        <f>SUM(C29:C33)/5</f>
        <v/>
      </c>
      <c r="H33" s="69">
        <f>SUM(C28:C33)/6</f>
        <v/>
      </c>
      <c r="I33" s="204">
        <f>SUM(C27:C33)/7</f>
        <v/>
      </c>
      <c r="J33" s="56">
        <f>SUM(C26:C33)/8</f>
        <v/>
      </c>
      <c r="K33" s="56">
        <f>SUM(C25:C33)/9</f>
        <v/>
      </c>
      <c r="L33" s="56">
        <f>SUM(C24:C33)/10</f>
        <v/>
      </c>
      <c r="M33" s="56">
        <f>SUM(C23:C33)/11</f>
        <v/>
      </c>
      <c r="N33" s="205">
        <f>SUM(C22:C33)/12</f>
        <v/>
      </c>
      <c r="O33" s="72">
        <f>SUM(C21:C33)/13</f>
        <v/>
      </c>
      <c r="P33" s="82">
        <f>SUM(C20:C33)/14</f>
        <v/>
      </c>
      <c r="Q33" s="57">
        <f>SUM(C19:C33)/15</f>
        <v/>
      </c>
      <c r="R33" s="57">
        <f>SUM(C18:C33)/16</f>
        <v/>
      </c>
      <c r="S33" s="57">
        <f>SUM(C17:C33)/17</f>
        <v/>
      </c>
      <c r="T33" s="88">
        <f>SUM(C16:C33)/18</f>
        <v/>
      </c>
      <c r="U33" s="202">
        <f>SUM(C15:C33)/19</f>
        <v/>
      </c>
      <c r="V33" s="65">
        <f>SUM(C14:C33)/20</f>
        <v/>
      </c>
    </row>
    <row r="34">
      <c r="A34" s="280" t="n">
        <v>46030</v>
      </c>
      <c r="B34" s="4" t="n">
        <v>2583</v>
      </c>
      <c r="C34" s="4" t="n">
        <v>2582.52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46031</v>
      </c>
      <c r="B35" s="4" t="n">
        <v>2523.4</v>
      </c>
      <c r="C35" s="4" t="n">
        <v>2539.87</v>
      </c>
      <c r="D35" s="157">
        <f>SUM(C34:C35)/2</f>
        <v/>
      </c>
      <c r="E35" s="175">
        <f>SUM(C33:C35)/3</f>
        <v/>
      </c>
      <c r="F35" s="175">
        <f>SUM(C32:C35)/4</f>
        <v/>
      </c>
      <c r="G35" s="175">
        <f>SUM(C31:C35)/5</f>
        <v/>
      </c>
      <c r="H35" s="180">
        <f>SUM(C30:C35)/6</f>
        <v/>
      </c>
      <c r="I35" s="128">
        <f>SUM(C29:C35)/7</f>
        <v/>
      </c>
      <c r="J35" s="163">
        <f>SUM(C28:C35)/8</f>
        <v/>
      </c>
      <c r="K35" s="128">
        <f>SUM(C27:C35)/9</f>
        <v/>
      </c>
      <c r="L35" s="157">
        <f>SUM(C26:C35)/10</f>
        <v/>
      </c>
      <c r="M35" s="150">
        <f>SUM(C25:C35)/11</f>
        <v/>
      </c>
      <c r="N35" s="158">
        <f>SUM(C24:C35)/12</f>
        <v/>
      </c>
      <c r="O35" s="159">
        <f>SUM(C23:C35)/13</f>
        <v/>
      </c>
      <c r="P35" s="172">
        <f>SUM(C22:C35)/14</f>
        <v/>
      </c>
      <c r="Q35" s="172">
        <f>SUM(C21:C35)/15</f>
        <v/>
      </c>
      <c r="R35" s="97">
        <f>SUM(C20:C35)/16</f>
        <v/>
      </c>
      <c r="S35" s="179">
        <f>SUM(C19:C35)/17</f>
        <v/>
      </c>
      <c r="T35" s="173">
        <f>SUM(C18:C35)/18</f>
        <v/>
      </c>
      <c r="U35" s="131">
        <f>SUM(C17:C35)/19</f>
        <v/>
      </c>
      <c r="V35" s="118">
        <f>SUM(C16:C35)/20</f>
        <v/>
      </c>
    </row>
    <row r="36">
      <c r="A36" s="280" t="n">
        <v>46034</v>
      </c>
      <c r="B36" s="4" t="n">
        <v>2487.5</v>
      </c>
      <c r="C36" s="4" t="n">
        <v>2485.14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46035</v>
      </c>
      <c r="B37" s="4" t="n">
        <v>2485.7</v>
      </c>
      <c r="C37" s="4" t="n">
        <v>2477.04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46036</v>
      </c>
      <c r="B38" s="4" t="n">
        <v>2554.1</v>
      </c>
      <c r="C38" s="4" t="n">
        <v>2548.42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46038</v>
      </c>
      <c r="B39" s="4" t="n">
        <v>2596.4</v>
      </c>
      <c r="C39" s="4" t="n">
        <v>2645.82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46041</v>
      </c>
      <c r="B40" s="4" t="n">
        <v>2579.6</v>
      </c>
      <c r="C40" s="4" t="n">
        <v>2577.03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46042</v>
      </c>
      <c r="B41" s="4" t="n">
        <v>2526.9</v>
      </c>
      <c r="C41" s="4" t="n">
        <v>2539.98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46043</v>
      </c>
      <c r="B42" s="4" t="n">
        <v>2476</v>
      </c>
      <c r="C42" s="4" t="n">
        <v>2480.42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46044</v>
      </c>
      <c r="B43" s="4" t="n">
        <v>2498.9</v>
      </c>
      <c r="C43" s="4" t="n">
        <v>2501.95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46045</v>
      </c>
      <c r="B44" s="4" t="n">
        <v>2429.7</v>
      </c>
      <c r="C44" s="4" t="n">
        <v>2460.58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46049</v>
      </c>
      <c r="B45" s="4" t="n">
        <v>2436.8</v>
      </c>
      <c r="C45" s="4" t="n">
        <v>2427.94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46050</v>
      </c>
      <c r="B46" s="4" t="n">
        <v>2477.6</v>
      </c>
      <c r="C46" s="4" t="n">
        <v>2457.02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46051</v>
      </c>
      <c r="B47" s="4" t="n">
        <v>2544.2</v>
      </c>
      <c r="C47" s="4" t="n">
        <v>2529.31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46052</v>
      </c>
      <c r="B48" s="4" t="n">
        <v>2515.7</v>
      </c>
      <c r="C48" s="4" t="n">
        <v>2527.59</v>
      </c>
      <c r="D48" s="155">
        <f>SUM(C47:C48)/2</f>
        <v/>
      </c>
      <c r="E48" s="123">
        <f>SUM(C46:C48)/3</f>
        <v/>
      </c>
      <c r="F48" s="100">
        <f>SUM(C45:C48)/4</f>
        <v/>
      </c>
      <c r="G48" s="100">
        <f>SUM(C44:C48)/5</f>
        <v/>
      </c>
      <c r="H48" s="122">
        <f>SUM(C43:C48)/6</f>
        <v/>
      </c>
      <c r="I48" s="100">
        <f>SUM(C42:C48)/7</f>
        <v/>
      </c>
      <c r="J48" s="134">
        <f>SUM(C41:C48)/8</f>
        <v/>
      </c>
      <c r="K48" s="124">
        <f>SUM(C40:C48)/9</f>
        <v/>
      </c>
      <c r="L48" s="272">
        <f>SUM(C39:C48)/10</f>
        <v/>
      </c>
      <c r="M48" s="105">
        <f>SUM(C38:C48)/11</f>
        <v/>
      </c>
      <c r="N48" s="156">
        <f>SUM(C37:C48)/12</f>
        <v/>
      </c>
      <c r="O48" s="108">
        <f>SUM(C36:C48)/13</f>
        <v/>
      </c>
      <c r="P48" s="109">
        <f>SUM(C35:C48)/14</f>
        <v/>
      </c>
      <c r="Q48" s="111">
        <f>SUM(C34:C48)/15</f>
        <v/>
      </c>
      <c r="R48" s="242">
        <f>SUM(C33:C48)/16</f>
        <v/>
      </c>
      <c r="S48" s="273">
        <f>SUM(C32:C48)/17</f>
        <v/>
      </c>
      <c r="T48" s="210">
        <f>SUM(C31:C48)/18</f>
        <v/>
      </c>
      <c r="U48" s="240">
        <f>SUM(C30:C48)/19</f>
        <v/>
      </c>
      <c r="V48" s="222">
        <f>SUM(C29:C48)/20</f>
        <v/>
      </c>
    </row>
    <row r="49">
      <c r="A49" s="280" t="n">
        <v>46054</v>
      </c>
      <c r="B49" s="4" t="n">
        <v>2460.6</v>
      </c>
      <c r="C49" s="4" t="n">
        <v>2491.9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46055</v>
      </c>
      <c r="B50" s="4" t="n">
        <v>2570.3</v>
      </c>
      <c r="C50" s="4" t="n">
        <v>2517.63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46056</v>
      </c>
      <c r="B51" s="4" t="n">
        <v>2671.3</v>
      </c>
      <c r="C51" s="4" t="n">
        <v>2704.95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46057</v>
      </c>
      <c r="B52" s="4" t="n">
        <v>2725</v>
      </c>
      <c r="C52" s="4" t="n">
        <v>2718.88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46058</v>
      </c>
      <c r="B53" s="4" t="n">
        <v>2762.3</v>
      </c>
      <c r="C53" s="4" t="n">
        <v>2756.38</v>
      </c>
      <c r="D53" s="222">
        <f>SUM(C52:C53)/2</f>
        <v/>
      </c>
      <c r="E53" s="195">
        <f>SUM(C51:C53)/3</f>
        <v/>
      </c>
      <c r="F53" s="112">
        <f>SUM(C50:C53)/4</f>
        <v/>
      </c>
      <c r="G53" s="125">
        <f>SUM(C49:C53)/5</f>
        <v/>
      </c>
      <c r="H53" s="107">
        <f>SUM(C48:C53)/6</f>
        <v/>
      </c>
      <c r="I53" s="156">
        <f>SUM(C47:C53)/7</f>
        <v/>
      </c>
      <c r="J53" s="106">
        <f>SUM(C46:C53)/8</f>
        <v/>
      </c>
      <c r="K53" s="137">
        <f>SUM(C45:C53)/9</f>
        <v/>
      </c>
      <c r="L53" s="103">
        <f>SUM(C44:C53)/10</f>
        <v/>
      </c>
      <c r="M53" s="103">
        <f>SUM(C43:C53)/11</f>
        <v/>
      </c>
      <c r="N53" s="124">
        <f>SUM(C42:C53)/12</f>
        <v/>
      </c>
      <c r="O53" s="124">
        <f>SUM(C41:C53)/13</f>
        <v/>
      </c>
      <c r="P53" s="136">
        <f>SUM(C40:C53)/14</f>
        <v/>
      </c>
      <c r="Q53" s="137">
        <f>SUM(C39:C53)/15</f>
        <v/>
      </c>
      <c r="R53" s="169">
        <f>SUM(C38:C53)/16</f>
        <v/>
      </c>
      <c r="S53" s="106">
        <f>SUM(C37:C53)/17</f>
        <v/>
      </c>
      <c r="T53" s="107">
        <f>SUM(C36:C53)/18</f>
        <v/>
      </c>
      <c r="U53" s="125">
        <f>SUM(C35:C53)/19</f>
        <v/>
      </c>
      <c r="V53" s="127">
        <f>SUM(C34:C53)/20</f>
        <v/>
      </c>
    </row>
    <row r="54">
      <c r="A54" s="280" t="n">
        <v>46059</v>
      </c>
      <c r="B54" s="4" t="n">
        <v>2719.8</v>
      </c>
      <c r="C54" s="4" t="n">
        <v>2720.47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46062</v>
      </c>
      <c r="B55" s="4" t="n">
        <v>2746.6</v>
      </c>
      <c r="C55" s="4" t="n">
        <v>2741.72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46063</v>
      </c>
      <c r="B56" s="4" t="n">
        <v>2816.8</v>
      </c>
      <c r="C56" s="4" t="n">
        <v>2798.34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46064</v>
      </c>
      <c r="B57" s="4" t="n">
        <v>2826.9</v>
      </c>
      <c r="C57" s="4" t="n">
        <v>2824.51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46065</v>
      </c>
      <c r="B58" s="4" t="n">
        <v>2835.7</v>
      </c>
      <c r="C58" s="4" t="n">
        <v>2833.15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46066</v>
      </c>
      <c r="B59" s="4" t="n">
        <v>2813.2</v>
      </c>
      <c r="C59" s="4" t="n">
        <v>2814.87</v>
      </c>
      <c r="D59" s="206">
        <f>SUM(C58:C59)/2</f>
        <v/>
      </c>
      <c r="E59" s="269">
        <f>SUM(C57:C59)/3</f>
        <v/>
      </c>
      <c r="F59" s="206">
        <f>SUM(C56:C59)/4</f>
        <v/>
      </c>
      <c r="G59" s="197">
        <f>SUM(C55:C59)/5</f>
        <v/>
      </c>
      <c r="H59" s="317">
        <f>SUM(C54:C59)/6</f>
        <v/>
      </c>
      <c r="I59" s="318">
        <f>SUM(C53:C59)/7</f>
        <v/>
      </c>
      <c r="J59" s="317">
        <f>SUM(C52:C59)/8</f>
        <v/>
      </c>
      <c r="K59" s="277">
        <f>SUM(C51:C59)/9</f>
        <v/>
      </c>
      <c r="L59" s="319">
        <f>SUM(C50:C59)/10</f>
        <v/>
      </c>
      <c r="M59" s="211">
        <f>SUM(C49:C59)/11</f>
        <v/>
      </c>
      <c r="N59" s="242">
        <f>SUM(C48:C59)/12</f>
        <v/>
      </c>
      <c r="O59" s="276">
        <f>SUM(C47:C59)/13</f>
        <v/>
      </c>
      <c r="P59" s="111">
        <f>SUM(C46:C59)/14</f>
        <v/>
      </c>
      <c r="Q59" s="110">
        <f>SUM(C45:C59)/15</f>
        <v/>
      </c>
      <c r="R59" s="109">
        <f>SUM(C44:C59)/16</f>
        <v/>
      </c>
      <c r="S59" s="127">
        <f>SUM(C43:C59)/17</f>
        <v/>
      </c>
      <c r="T59" s="244">
        <f>SUM(C42:C59)/18</f>
        <v/>
      </c>
      <c r="U59" s="127">
        <f>SUM(C41:C59)/19</f>
        <v/>
      </c>
      <c r="V59" s="109">
        <f>SUM(C40:C59)/20</f>
        <v/>
      </c>
    </row>
    <row r="60">
      <c r="A60" s="280" t="n">
        <v>46069</v>
      </c>
      <c r="B60" s="4" t="n">
        <v>2842.2</v>
      </c>
      <c r="C60" s="4" t="n">
        <v>2832.06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46070</v>
      </c>
      <c r="B61" s="4" t="n">
        <v>2863.6</v>
      </c>
      <c r="C61" s="4" t="n">
        <v>2854.77</v>
      </c>
      <c r="D61" s="85">
        <f>SUM(C60:C61)/2</f>
        <v/>
      </c>
      <c r="E61" s="68">
        <f>SUM(C59:C61)/3</f>
        <v/>
      </c>
      <c r="F61" s="78">
        <f>SUM(C58:C61)/4</f>
        <v/>
      </c>
      <c r="G61" s="203">
        <f>SUM(C57:C61)/5</f>
        <v/>
      </c>
      <c r="H61" s="203">
        <f>SUM(C56:C61)/6</f>
        <v/>
      </c>
      <c r="I61" s="69">
        <f>SUM(C55:C61)/7</f>
        <v/>
      </c>
      <c r="J61" s="204">
        <f>SUM(C54:C61)/8</f>
        <v/>
      </c>
      <c r="K61" s="56">
        <f>SUM(C53:C61)/9</f>
        <v/>
      </c>
      <c r="L61" s="205">
        <f>SUM(C52:C61)/10</f>
        <v/>
      </c>
      <c r="M61" s="90">
        <f>SUM(C51:C61)/11</f>
        <v/>
      </c>
      <c r="N61" s="206">
        <f>SUM(C50:C61)/12</f>
        <v/>
      </c>
      <c r="O61" s="198">
        <f>SUM(C49:C61)/13</f>
        <v/>
      </c>
      <c r="P61" s="207">
        <f>SUM(C48:C61)/14</f>
        <v/>
      </c>
      <c r="Q61" s="208">
        <f>SUM(C47:C61)/15</f>
        <v/>
      </c>
      <c r="R61" s="195">
        <f>SUM(C46:C61)/16</f>
        <v/>
      </c>
      <c r="S61" s="209">
        <f>SUM(C45:C61)/17</f>
        <v/>
      </c>
      <c r="T61" s="210">
        <f>SUM(C44:C61)/18</f>
        <v/>
      </c>
      <c r="U61" s="211">
        <f>SUM(C43:C61)/19</f>
        <v/>
      </c>
      <c r="V61" s="212">
        <f>SUM(C42:C61)/20</f>
        <v/>
      </c>
    </row>
    <row r="62">
      <c r="A62" s="280" t="n">
        <v>46071</v>
      </c>
      <c r="B62" s="4" t="n">
        <v>2812.6</v>
      </c>
      <c r="C62" s="4" t="n">
        <v>2863.69</v>
      </c>
      <c r="D62" s="242">
        <f>SUM(C61:C62)/2</f>
        <v/>
      </c>
      <c r="E62" s="276">
        <f>SUM(C60:C62)/3</f>
        <v/>
      </c>
      <c r="F62" s="273">
        <f>SUM(C59:C62)/4</f>
        <v/>
      </c>
      <c r="G62" s="277">
        <f>SUM(C58:C62)/5</f>
        <v/>
      </c>
      <c r="H62" s="219">
        <f>SUM(C57:C62)/6</f>
        <v/>
      </c>
      <c r="I62" s="195">
        <f>SUM(C56:C62)/7</f>
        <v/>
      </c>
      <c r="J62" s="220">
        <f>SUM(C55:C62)/8</f>
        <v/>
      </c>
      <c r="K62" s="220">
        <f>SUM(C54:C62)/9</f>
        <v/>
      </c>
      <c r="L62" s="220">
        <f>SUM(C53:C62)/10</f>
        <v/>
      </c>
      <c r="M62" s="219">
        <f>SUM(C52:C62)/11</f>
        <v/>
      </c>
      <c r="N62" s="278">
        <f>SUM(C51:C62)/12</f>
        <v/>
      </c>
      <c r="O62" s="273">
        <f>SUM(C50:C62)/13</f>
        <v/>
      </c>
      <c r="P62" s="279">
        <f>SUM(C49:C62)/14</f>
        <v/>
      </c>
      <c r="Q62" s="242">
        <f>SUM(C48:C62)/15</f>
        <v/>
      </c>
      <c r="R62" s="276">
        <f>SUM(C47:C62)/16</f>
        <v/>
      </c>
      <c r="S62" s="112">
        <f>SUM(C46:C62)/17</f>
        <v/>
      </c>
      <c r="T62" s="110">
        <f>SUM(C45:C62)/18</f>
        <v/>
      </c>
      <c r="U62" s="139">
        <f>SUM(C44:C62)/19</f>
        <v/>
      </c>
      <c r="V62" s="109">
        <f>SUM(C43:C62)/20</f>
        <v/>
      </c>
    </row>
    <row r="63">
      <c r="A63" s="280" t="n">
        <v>46072</v>
      </c>
      <c r="B63" s="4" t="n">
        <v>2732.2</v>
      </c>
      <c r="C63" s="4" t="n">
        <v>2759.87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46073</v>
      </c>
      <c r="B64" s="4" t="n">
        <v>2715.7</v>
      </c>
      <c r="C64" s="4" t="n">
        <v>2731.94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46076</v>
      </c>
      <c r="B65" s="4" t="n">
        <v>2726.8</v>
      </c>
      <c r="C65" s="4" t="n">
        <v>2730.82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46077</v>
      </c>
      <c r="B66" s="4" t="n">
        <v>2681.4</v>
      </c>
      <c r="C66" s="4" t="n">
        <v>2691.34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46078</v>
      </c>
      <c r="B67" s="4" t="n">
        <v>2743.9</v>
      </c>
      <c r="C67" s="4" t="n">
        <v>2727.44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46079</v>
      </c>
      <c r="B68" s="4" t="n">
        <v>2753.8</v>
      </c>
      <c r="C68" s="4" t="n">
        <v>2751.15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46080</v>
      </c>
      <c r="B69" s="4" t="n">
        <v>2698.6</v>
      </c>
      <c r="C69" s="4" t="n">
        <v>2719.08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46083</v>
      </c>
      <c r="B70" s="4" t="n">
        <v>2649.8</v>
      </c>
      <c r="C70" s="4" t="n">
        <v>2657.68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46085</v>
      </c>
      <c r="B71" s="4" t="n">
        <v>2547.2</v>
      </c>
      <c r="C71" s="4" t="n">
        <v>2560.79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46086</v>
      </c>
      <c r="B72" s="4" t="n">
        <v>2559</v>
      </c>
      <c r="C72" s="4" t="n">
        <v>2557.12</v>
      </c>
      <c r="D72" s="96">
        <f>SUM(C71:C72)/2</f>
        <v/>
      </c>
      <c r="E72" s="97">
        <f>SUM(C70:C72)/3</f>
        <v/>
      </c>
      <c r="F72" s="98">
        <f>SUM(C69:C72)/4</f>
        <v/>
      </c>
      <c r="G72" s="99">
        <f>SUM(C68:C72)/5</f>
        <v/>
      </c>
      <c r="H72" s="100">
        <f>SUM(C67:C72)/6</f>
        <v/>
      </c>
      <c r="I72" s="101">
        <f>SUM(C66:C72)/7</f>
        <v/>
      </c>
      <c r="J72" s="102">
        <f>SUM(C65:C72)/8</f>
        <v/>
      </c>
      <c r="K72" s="103">
        <f>SUM(C64:C72)/9</f>
        <v/>
      </c>
      <c r="L72" s="104">
        <f>SUM(C63:C72)/10</f>
        <v/>
      </c>
      <c r="M72" s="105">
        <f>SUM(C62:C72)/11</f>
        <v/>
      </c>
      <c r="N72" s="106">
        <f>SUM(C61:C72)/12</f>
        <v/>
      </c>
      <c r="O72" s="107">
        <f>SUM(C60:C72)/13</f>
        <v/>
      </c>
      <c r="P72" s="108">
        <f>SUM(C59:C72)/14</f>
        <v/>
      </c>
      <c r="Q72" s="109">
        <f>SUM(C58:C72)/15</f>
        <v/>
      </c>
      <c r="R72" s="110">
        <f>SUM(C57:C72)/16</f>
        <v/>
      </c>
      <c r="S72" s="111">
        <f>SUM(C56:C72)/17</f>
        <v/>
      </c>
      <c r="T72" s="112">
        <f>SUM(C55:C72)/18</f>
        <v/>
      </c>
      <c r="U72" s="112">
        <f>SUM(C54:C72)/19</f>
        <v/>
      </c>
      <c r="V72" s="113">
        <f>SUM(C53:C72)/20</f>
        <v/>
      </c>
    </row>
    <row r="73">
      <c r="A73" s="280" t="n">
        <v>46087</v>
      </c>
      <c r="B73" s="4" t="n">
        <v>2503.8</v>
      </c>
      <c r="C73" s="4" t="n">
        <v>2520.02</v>
      </c>
      <c r="D73" s="115">
        <f>SUM(C72:C73)/2</f>
        <v/>
      </c>
      <c r="E73" s="163">
        <f>SUM(C71:C73)/3</f>
        <v/>
      </c>
      <c r="F73" s="172">
        <f>SUM(C70:C73)/4</f>
        <v/>
      </c>
      <c r="G73" s="182">
        <f>SUM(C69:C73)/5</f>
        <v/>
      </c>
      <c r="H73" s="153">
        <f>SUM(C68:C73)/6</f>
        <v/>
      </c>
      <c r="I73" s="174">
        <f>SUM(C67:C73)/7</f>
        <v/>
      </c>
      <c r="J73" s="146">
        <f>SUM(C66:C73)/8</f>
        <v/>
      </c>
      <c r="K73" s="154">
        <f>SUM(C65:C73)/9</f>
        <v/>
      </c>
      <c r="L73" s="243">
        <f>SUM(C64:C73)/10</f>
        <v/>
      </c>
      <c r="M73" s="103">
        <f>SUM(C63:C73)/11</f>
        <v/>
      </c>
      <c r="N73" s="137">
        <f>SUM(C62:C73)/12</f>
        <v/>
      </c>
      <c r="O73" s="169">
        <f>SUM(C61:C73)/13</f>
        <v/>
      </c>
      <c r="P73" s="105">
        <f>SUM(C60:C73)/14</f>
        <v/>
      </c>
      <c r="Q73" s="107">
        <f>SUM(C59:C73)/15</f>
        <v/>
      </c>
      <c r="R73" s="244">
        <f>SUM(C58:C73)/16</f>
        <v/>
      </c>
      <c r="S73" s="109">
        <f>SUM(C57:C73)/17</f>
        <v/>
      </c>
      <c r="T73" s="110">
        <f>SUM(C56:C73)/18</f>
        <v/>
      </c>
      <c r="U73" s="110">
        <f>SUM(C55:C73)/19</f>
        <v/>
      </c>
      <c r="V73" s="140">
        <f>SUM(C54:C73)/20</f>
        <v/>
      </c>
    </row>
    <row r="74">
      <c r="A74" s="280" t="n">
        <v>46090</v>
      </c>
      <c r="B74" s="4" t="n">
        <v>2461.1</v>
      </c>
      <c r="C74" s="4" t="n">
        <v>2445.89</v>
      </c>
      <c r="D74" s="114">
        <f>SUM(C73:C74)/2</f>
        <v/>
      </c>
      <c r="E74" s="115">
        <f>SUM(C72:C74)/3</f>
        <v/>
      </c>
      <c r="F74" s="116">
        <f>SUM(C71:C74)/4</f>
        <v/>
      </c>
      <c r="G74" s="117">
        <f>SUM(C70:C74)/5</f>
        <v/>
      </c>
      <c r="H74" s="118">
        <f>SUM(C69:C74)/6</f>
        <v/>
      </c>
      <c r="I74" s="119">
        <f>SUM(C68:C74)/7</f>
        <v/>
      </c>
      <c r="J74" s="120">
        <f>SUM(C67:C74)/8</f>
        <v/>
      </c>
      <c r="K74" s="121">
        <f>SUM(C66:C74)/9</f>
        <v/>
      </c>
      <c r="L74" s="122">
        <f>SUM(C65:C74)/10</f>
        <v/>
      </c>
      <c r="M74" s="123">
        <f>SUM(C64:C74)/11</f>
        <v/>
      </c>
      <c r="N74" s="101">
        <f>SUM(C63:C74)/12</f>
        <v/>
      </c>
      <c r="O74" s="102">
        <f>SUM(C62:C74)/13</f>
        <v/>
      </c>
      <c r="P74" s="124">
        <f>SUM(C61:C74)/14</f>
        <v/>
      </c>
      <c r="Q74" s="103">
        <f>SUM(C60:C74)/15</f>
        <v/>
      </c>
      <c r="R74" s="104">
        <f>SUM(C59:C74)/16</f>
        <v/>
      </c>
      <c r="S74" s="106">
        <f>SUM(C58:C74)/17</f>
        <v/>
      </c>
      <c r="T74" s="125">
        <f>SUM(C57:C74)/18</f>
        <v/>
      </c>
      <c r="U74" s="126">
        <f>SUM(C56:C74)/19</f>
        <v/>
      </c>
      <c r="V74" s="127">
        <f>SUM(C55:C74)/20</f>
        <v/>
      </c>
    </row>
    <row r="75">
      <c r="A75" s="280" t="n">
        <v>46091</v>
      </c>
      <c r="B75" s="4" t="n">
        <v>2534.7</v>
      </c>
      <c r="C75" s="4" t="n">
        <v>2509.42</v>
      </c>
      <c r="D75" s="115">
        <f>SUM(C74:C75)/2</f>
        <v/>
      </c>
      <c r="E75" s="128">
        <f>SUM(C73:C75)/3</f>
        <v/>
      </c>
      <c r="F75" s="129">
        <f>SUM(C72:C75)/4</f>
        <v/>
      </c>
      <c r="G75" s="130">
        <f>SUM(C71:C75)/5</f>
        <v/>
      </c>
      <c r="H75" s="131">
        <f>SUM(C70:C75)/6</f>
        <v/>
      </c>
      <c r="I75" s="132">
        <f>SUM(C69:C75)/7</f>
        <v/>
      </c>
      <c r="J75" s="133">
        <f>SUM(C68:C75)/8</f>
        <v/>
      </c>
      <c r="K75" s="122">
        <f>SUM(C67:C75)/9</f>
        <v/>
      </c>
      <c r="L75" s="134">
        <f>SUM(C66:C75)/10</f>
        <v/>
      </c>
      <c r="M75" s="135">
        <f>SUM(C65:C75)/11</f>
        <v/>
      </c>
      <c r="N75" s="136">
        <f>SUM(C64:C75)/12</f>
        <v/>
      </c>
      <c r="O75" s="137">
        <f>SUM(C63:C75)/13</f>
        <v/>
      </c>
      <c r="P75" s="105">
        <f>SUM(C62:C75)/14</f>
        <v/>
      </c>
      <c r="Q75" s="107">
        <f>SUM(C61:C75)/15</f>
        <v/>
      </c>
      <c r="R75" s="138">
        <f>SUM(C60:C75)/16</f>
        <v/>
      </c>
      <c r="S75" s="126">
        <f>SUM(C59:C75)/17</f>
        <v/>
      </c>
      <c r="T75" s="139">
        <f>SUM(C58:C75)/18</f>
        <v/>
      </c>
      <c r="U75" s="140">
        <f>SUM(C57:C75)/19</f>
        <v/>
      </c>
      <c r="V75" s="141">
        <f>SUM(C56:C75)/20</f>
        <v/>
      </c>
    </row>
    <row r="76">
      <c r="A76" s="280" t="n">
        <v>46092</v>
      </c>
      <c r="B76" s="4" t="n">
        <v>2448.2</v>
      </c>
      <c r="C76" s="4" t="n">
        <v>2486.24</v>
      </c>
      <c r="D76" s="115">
        <f>SUM(C75:C76)/2</f>
        <v/>
      </c>
      <c r="E76" s="142">
        <f>SUM(C74:C76)/3</f>
        <v/>
      </c>
      <c r="F76" s="117">
        <f>SUM(C73:C76)/4</f>
        <v/>
      </c>
      <c r="G76" s="143">
        <f>SUM(C72:C76)/5</f>
        <v/>
      </c>
      <c r="H76" s="144">
        <f>SUM(C71:C76)/6</f>
        <v/>
      </c>
      <c r="I76" s="145">
        <f>SUM(C70:C76)/7</f>
        <v/>
      </c>
      <c r="J76" s="120">
        <f>SUM(C69:C76)/8</f>
        <v/>
      </c>
      <c r="K76" s="99">
        <f>SUM(C68:C76)/9</f>
        <v/>
      </c>
      <c r="L76" s="146">
        <f>SUM(C67:C76)/10</f>
        <v/>
      </c>
      <c r="M76" s="135">
        <f>SUM(C66:C76)/11</f>
        <v/>
      </c>
      <c r="N76" s="124">
        <f>SUM(C65:C76)/12</f>
        <v/>
      </c>
      <c r="O76" s="137">
        <f>SUM(C64:C76)/13</f>
        <v/>
      </c>
      <c r="P76" s="105">
        <f>SUM(C63:C76)/14</f>
        <v/>
      </c>
      <c r="Q76" s="107">
        <f>SUM(C62:C76)/15</f>
        <v/>
      </c>
      <c r="R76" s="125">
        <f>SUM(C61:C76)/16</f>
        <v/>
      </c>
      <c r="S76" s="126">
        <f>SUM(C60:C76)/17</f>
        <v/>
      </c>
      <c r="T76" s="109">
        <f>SUM(C59:C76)/18</f>
        <v/>
      </c>
      <c r="U76" s="147">
        <f>SUM(C58:C76)/19</f>
        <v/>
      </c>
      <c r="V76" s="141">
        <f>SUM(C57:C76)/20</f>
        <v/>
      </c>
    </row>
    <row r="77">
      <c r="A77" s="280" t="n">
        <v>46093</v>
      </c>
      <c r="B77" s="4" t="n">
        <v>2429</v>
      </c>
      <c r="C77" s="4" t="n">
        <v>2446.45</v>
      </c>
      <c r="D77" s="96">
        <f>SUM(C76:C77)/2</f>
        <v/>
      </c>
      <c r="E77" s="115">
        <f>SUM(C75:C77)/3</f>
        <v/>
      </c>
      <c r="F77" s="148">
        <f>SUM(C74:C77)/4</f>
        <v/>
      </c>
      <c r="G77" s="149">
        <f>SUM(C73:C77)/5</f>
        <v/>
      </c>
      <c r="H77" s="150">
        <f>SUM(C72:C77)/6</f>
        <v/>
      </c>
      <c r="I77" s="151">
        <f>SUM(C71:C77)/7</f>
        <v/>
      </c>
      <c r="J77" s="152">
        <f>SUM(C70:C77)/8</f>
        <v/>
      </c>
      <c r="K77" s="119">
        <f>SUM(C69:C77)/9</f>
        <v/>
      </c>
      <c r="L77" s="153">
        <f>SUM(C68:C77)/10</f>
        <v/>
      </c>
      <c r="M77" s="99">
        <f>SUM(C67:C77)/11</f>
        <v/>
      </c>
      <c r="N77" s="146">
        <f>SUM(C66:C77)/12</f>
        <v/>
      </c>
      <c r="O77" s="154">
        <f>SUM(C65:C77)/13</f>
        <v/>
      </c>
      <c r="P77" s="102">
        <f>SUM(C64:C77)/14</f>
        <v/>
      </c>
      <c r="Q77" s="155">
        <f>SUM(C63:C77)/15</f>
        <v/>
      </c>
      <c r="R77" s="104">
        <f>SUM(C62:C77)/16</f>
        <v/>
      </c>
      <c r="S77" s="105">
        <f>SUM(C61:C77)/17</f>
        <v/>
      </c>
      <c r="T77" s="156">
        <f>SUM(C60:C77)/18</f>
        <v/>
      </c>
      <c r="U77" s="125">
        <f>SUM(C59:C77)/19</f>
        <v/>
      </c>
      <c r="V77" s="109">
        <f>SUM(C58:C77)/20</f>
        <v/>
      </c>
    </row>
    <row r="78">
      <c r="A78" s="280" t="n">
        <v>46094</v>
      </c>
      <c r="B78" s="4" t="n">
        <v>2381</v>
      </c>
      <c r="C78" s="4" t="n">
        <v>2385.52</v>
      </c>
      <c r="D78" s="115">
        <f>SUM(C77:C78)/2</f>
        <v/>
      </c>
      <c r="E78" s="116">
        <f>SUM(C76:C78)/3</f>
        <v/>
      </c>
      <c r="F78" s="96">
        <f>SUM(C75:C78)/4</f>
        <v/>
      </c>
      <c r="G78" s="157">
        <f>SUM(C74:C78)/5</f>
        <v/>
      </c>
      <c r="H78" s="158">
        <f>SUM(C73:C78)/6</f>
        <v/>
      </c>
      <c r="I78" s="159">
        <f>SUM(C72:C78)/7</f>
        <v/>
      </c>
      <c r="J78" s="160">
        <f>SUM(C71:C78)/8</f>
        <v/>
      </c>
      <c r="K78" s="161">
        <f>SUM(C70:C78)/9</f>
        <v/>
      </c>
      <c r="L78" s="162">
        <f>SUM(C69:C78)/10</f>
        <v/>
      </c>
      <c r="M78" s="121">
        <f>SUM(C68:C78)/11</f>
        <v/>
      </c>
      <c r="N78" s="100">
        <f>SUM(C67:C78)/12</f>
        <v/>
      </c>
      <c r="O78" s="134">
        <f>SUM(C66:C78)/13</f>
        <v/>
      </c>
      <c r="P78" s="135">
        <f>SUM(C65:C78)/14</f>
        <v/>
      </c>
      <c r="Q78" s="136">
        <f>SUM(C64:C78)/15</f>
        <v/>
      </c>
      <c r="R78" s="137">
        <f>SUM(C63:C78)/16</f>
        <v/>
      </c>
      <c r="S78" s="105">
        <f>SUM(C62:C78)/17</f>
        <v/>
      </c>
      <c r="T78" s="107">
        <f>SUM(C61:C78)/18</f>
        <v/>
      </c>
      <c r="U78" s="138">
        <f>SUM(C60:C78)/19</f>
        <v/>
      </c>
      <c r="V78" s="127">
        <f>SUM(C59:C78)/20</f>
        <v/>
      </c>
    </row>
    <row r="79">
      <c r="A79" s="280" t="n">
        <v>46097</v>
      </c>
      <c r="B79" s="4" t="n">
        <v>2367.2</v>
      </c>
      <c r="C79" s="4" t="n">
        <v>2361.9</v>
      </c>
      <c r="D79" s="115">
        <f>SUM(C78:C79)/2</f>
        <v/>
      </c>
      <c r="E79" s="163">
        <f>SUM(C77:C79)/3</f>
        <v/>
      </c>
      <c r="F79" s="150">
        <f>SUM(C76:C79)/4</f>
        <v/>
      </c>
      <c r="G79" s="117">
        <f>SUM(C75:C79)/5</f>
        <v/>
      </c>
      <c r="H79" s="97">
        <f>SUM(C74:C79)/6</f>
        <v/>
      </c>
      <c r="I79" s="118">
        <f>SUM(C73:C79)/7</f>
        <v/>
      </c>
      <c r="J79" s="164">
        <f>SUM(C72:C79)/8</f>
        <v/>
      </c>
      <c r="K79" s="165">
        <f>SUM(C71:C79)/9</f>
        <v/>
      </c>
      <c r="L79" s="166">
        <f>SUM(C70:C79)/10</f>
        <v/>
      </c>
      <c r="M79" s="167">
        <f>SUM(C69:C79)/11</f>
        <v/>
      </c>
      <c r="N79" s="134">
        <f>SUM(C68:C79)/12</f>
        <v/>
      </c>
      <c r="O79" s="168">
        <f>SUM(C67:C79)/13</f>
        <v/>
      </c>
      <c r="P79" s="155">
        <f>SUM(C66:C79)/14</f>
        <v/>
      </c>
      <c r="Q79" s="169">
        <f>SUM(C65:C79)/15</f>
        <v/>
      </c>
      <c r="R79" s="106">
        <f>SUM(C64:C79)/16</f>
        <v/>
      </c>
      <c r="S79" s="125">
        <f>SUM(C63:C79)/17</f>
        <v/>
      </c>
      <c r="T79" s="127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46098</v>
      </c>
      <c r="B80" s="4" t="n">
        <v>2383.4</v>
      </c>
      <c r="C80" s="4" t="n">
        <v>2381.43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46099</v>
      </c>
      <c r="B81" s="4" t="n">
        <v>2468.9</v>
      </c>
      <c r="C81" s="4" t="n">
        <v>2467.58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46100</v>
      </c>
      <c r="B82" s="4" t="n">
        <v>2401</v>
      </c>
      <c r="C82" s="4" t="n">
        <v>2408.9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46101</v>
      </c>
      <c r="B83" s="4" t="n">
        <v>2385.9</v>
      </c>
      <c r="C83" s="4" t="n">
        <v>2407.22</v>
      </c>
      <c r="D83" s="148">
        <f>SUM(C82:C83)/2</f>
        <v/>
      </c>
      <c r="E83" s="170">
        <f>SUM(C81:C83)/3</f>
        <v/>
      </c>
      <c r="F83" s="171">
        <f>SUM(C80:C83)/4</f>
        <v/>
      </c>
      <c r="G83" s="96">
        <f>SUM(C79:C83)/5</f>
        <v/>
      </c>
      <c r="H83" s="148">
        <f>SUM(C78:C83)/6</f>
        <v/>
      </c>
      <c r="I83" s="129">
        <f>SUM(C77:C83)/7</f>
        <v/>
      </c>
      <c r="J83" s="150">
        <f>SUM(C76:C83)/8</f>
        <v/>
      </c>
      <c r="K83" s="117">
        <f>SUM(C75:C83)/9</f>
        <v/>
      </c>
      <c r="L83" s="172">
        <f>SUM(C74:C83)/10</f>
        <v/>
      </c>
      <c r="M83" s="173">
        <f>SUM(C73:C83)/11</f>
        <v/>
      </c>
      <c r="N83" s="118">
        <f>SUM(C72:C83)/12</f>
        <v/>
      </c>
      <c r="O83" s="164">
        <f>SUM(C71:C83)/13</f>
        <v/>
      </c>
      <c r="P83" s="132">
        <f>SUM(C70:C83)/14</f>
        <v/>
      </c>
      <c r="Q83" s="166">
        <f>SUM(C69:C83)/15</f>
        <v/>
      </c>
      <c r="R83" s="174">
        <f>SUM(C68:C83)/16</f>
        <v/>
      </c>
      <c r="S83" s="100">
        <f>SUM(C67:C83)/17</f>
        <v/>
      </c>
      <c r="T83" s="134">
        <f>SUM(C66:C83)/18</f>
        <v/>
      </c>
      <c r="U83" s="135">
        <f>SUM(C65:C83)/19</f>
        <v/>
      </c>
      <c r="V83" s="124">
        <f>SUM(C64:C83)/20</f>
        <v/>
      </c>
    </row>
    <row r="84">
      <c r="A84" s="280" t="n">
        <v>46104</v>
      </c>
      <c r="B84" s="4" t="n">
        <v>2254.6</v>
      </c>
      <c r="C84" s="4" t="n">
        <v>2277.55</v>
      </c>
      <c r="D84" s="115">
        <f>SUM(C83:C84)/2</f>
        <v/>
      </c>
      <c r="E84" s="148">
        <f>SUM(C82:C84)/3</f>
        <v/>
      </c>
      <c r="F84" s="128">
        <f>SUM(C81:C84)/4</f>
        <v/>
      </c>
      <c r="G84" s="148">
        <f>SUM(C80:C84)/5</f>
        <v/>
      </c>
      <c r="H84" s="148">
        <f>SUM(C79:C84)/6</f>
        <v/>
      </c>
      <c r="I84" s="128">
        <f>SUM(C78:C84)/7</f>
        <v/>
      </c>
      <c r="J84" s="175">
        <f>SUM(C77:C84)/8</f>
        <v/>
      </c>
      <c r="K84" s="117">
        <f>SUM(C76:C84)/9</f>
        <v/>
      </c>
      <c r="L84" s="143">
        <f>SUM(C75:C84)/10</f>
        <v/>
      </c>
      <c r="M84" s="97">
        <f>SUM(C74:C84)/11</f>
        <v/>
      </c>
      <c r="N84" s="176">
        <f>SUM(C73:C84)/12</f>
        <v/>
      </c>
      <c r="O84" s="152">
        <f>SUM(C72:C84)/13</f>
        <v/>
      </c>
      <c r="P84" s="145">
        <f>SUM(C71:C84)/14</f>
        <v/>
      </c>
      <c r="Q84" s="177">
        <f>SUM(C70:C84)/15</f>
        <v/>
      </c>
      <c r="R84" s="166">
        <f>SUM(C69:C84)/16</f>
        <v/>
      </c>
      <c r="S84" s="99">
        <f>SUM(C68:C84)/17</f>
        <v/>
      </c>
      <c r="T84" s="100">
        <f>SUM(C67:C84)/18</f>
        <v/>
      </c>
      <c r="U84" s="134">
        <f>SUM(C66:C84)/19</f>
        <v/>
      </c>
      <c r="V84" s="135">
        <f>SUM(C65:C84)/20</f>
        <v/>
      </c>
    </row>
    <row r="85">
      <c r="A85" s="280" t="n">
        <v>46105</v>
      </c>
      <c r="B85" s="4" t="n">
        <v>2351.7</v>
      </c>
      <c r="C85" s="4" t="n">
        <v>2328.48</v>
      </c>
      <c r="D85" s="115">
        <f>SUM(C84:C85)/2</f>
        <v/>
      </c>
      <c r="E85" s="178">
        <f>SUM(C83:C85)/3</f>
        <v/>
      </c>
      <c r="F85" s="129">
        <f>SUM(C82:C85)/4</f>
        <v/>
      </c>
      <c r="G85" s="175">
        <f>SUM(C81:C85)/5</f>
        <v/>
      </c>
      <c r="H85" s="149">
        <f>SUM(C80:C85)/6</f>
        <v/>
      </c>
      <c r="I85" s="149">
        <f>SUM(C79:C85)/7</f>
        <v/>
      </c>
      <c r="J85" s="117">
        <f>SUM(C78:C85)/8</f>
        <v/>
      </c>
      <c r="K85" s="159">
        <f>SUM(C77:C85)/9</f>
        <v/>
      </c>
      <c r="L85" s="179">
        <f>SUM(C76:C85)/10</f>
        <v/>
      </c>
      <c r="M85" s="173">
        <f>SUM(C75:C85)/11</f>
        <v/>
      </c>
      <c r="N85" s="152">
        <f>SUM(C74:C85)/12</f>
        <v/>
      </c>
      <c r="O85" s="145">
        <f>SUM(C73:C85)/13</f>
        <v/>
      </c>
      <c r="P85" s="165">
        <f>SUM(C72:C85)/14</f>
        <v/>
      </c>
      <c r="Q85" s="162">
        <f>SUM(C71:C85)/15</f>
        <v/>
      </c>
      <c r="R85" s="153">
        <f>SUM(C70:C85)/16</f>
        <v/>
      </c>
      <c r="S85" s="99">
        <f>SUM(C69:C85)/17</f>
        <v/>
      </c>
      <c r="T85" s="146">
        <f>SUM(C68:C85)/18</f>
        <v/>
      </c>
      <c r="U85" s="154">
        <f>SUM(C67:C85)/19</f>
        <v/>
      </c>
      <c r="V85" s="102">
        <f>SUM(C66:C85)/20</f>
        <v/>
      </c>
    </row>
    <row r="86">
      <c r="A86" s="280" t="n">
        <v>46106</v>
      </c>
      <c r="B86" s="4" t="n">
        <v>2386.3</v>
      </c>
      <c r="C86" s="4" t="n">
        <v>2398.91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46108</v>
      </c>
      <c r="B87" s="4" t="n">
        <v>2313.9</v>
      </c>
      <c r="C87" s="4" t="n">
        <v>2315.25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46111</v>
      </c>
      <c r="B88" s="4" t="n">
        <v>2216.4</v>
      </c>
      <c r="C88" s="4" t="n">
        <v>2244.85</v>
      </c>
      <c r="D88" s="150">
        <f>SUM(C87:C88)/2</f>
        <v/>
      </c>
      <c r="E88" s="180">
        <f>SUM(C86:C88)/3</f>
        <v/>
      </c>
      <c r="F88" s="148">
        <f>SUM(C85:C88)/4</f>
        <v/>
      </c>
      <c r="G88" s="128">
        <f>SUM(C84:C88)/5</f>
        <v/>
      </c>
      <c r="H88" s="129">
        <f>SUM(C83:C88)/6</f>
        <v/>
      </c>
      <c r="I88" s="150">
        <f>SUM(C82:C88)/7</f>
        <v/>
      </c>
      <c r="J88" s="117">
        <f>SUM(C81:C88)/8</f>
        <v/>
      </c>
      <c r="K88" s="130">
        <f>SUM(C80:C88)/9</f>
        <v/>
      </c>
      <c r="L88" s="158">
        <f>SUM(C79:C88)/10</f>
        <v/>
      </c>
      <c r="M88" s="159">
        <f>SUM(C78:C88)/11</f>
        <v/>
      </c>
      <c r="N88" s="97">
        <f>SUM(C77:C88)/12</f>
        <v/>
      </c>
      <c r="O88" s="173">
        <f>SUM(C76:C88)/13</f>
        <v/>
      </c>
      <c r="P88" s="131">
        <f>SUM(C75:C88)/14</f>
        <v/>
      </c>
      <c r="Q88" s="181">
        <f>SUM(C74:C88)/15</f>
        <v/>
      </c>
      <c r="R88" s="182">
        <f>SUM(C73:C88)/16</f>
        <v/>
      </c>
      <c r="S88" s="165">
        <f>SUM(C72:C88)/17</f>
        <v/>
      </c>
      <c r="T88" s="162">
        <f>SUM(C71:C88)/18</f>
        <v/>
      </c>
      <c r="U88" s="153">
        <f>SUM(C70:C88)/19</f>
        <v/>
      </c>
      <c r="V88" s="174">
        <f>SUM(C69:C88)/20</f>
        <v/>
      </c>
    </row>
    <row r="89">
      <c r="A89" s="280" t="n">
        <v>46113</v>
      </c>
      <c r="B89" s="4" t="n">
        <v>2340.5</v>
      </c>
      <c r="C89" s="4" t="n">
        <v>2324.53</v>
      </c>
      <c r="D89" s="115">
        <f>SUM(C88:C89)/2</f>
        <v/>
      </c>
      <c r="E89" s="148">
        <f>SUM(C87:C89)/3</f>
        <v/>
      </c>
      <c r="F89" s="148">
        <f>SUM(C86:C89)/4</f>
        <v/>
      </c>
      <c r="G89" s="96">
        <f>SUM(C85:C89)/5</f>
        <v/>
      </c>
      <c r="H89" s="148">
        <f>SUM(C84:C89)/6</f>
        <v/>
      </c>
      <c r="I89" s="163">
        <f>SUM(C83:C89)/7</f>
        <v/>
      </c>
      <c r="J89" s="183">
        <f>SUM(C82:C89)/8</f>
        <v/>
      </c>
      <c r="K89" s="149">
        <f>SUM(C81:C89)/9</f>
        <v/>
      </c>
      <c r="L89" s="150">
        <f>SUM(C80:C89)/10</f>
        <v/>
      </c>
      <c r="M89" s="150">
        <f>SUM(C79:C89)/11</f>
        <v/>
      </c>
      <c r="N89" s="130">
        <f>SUM(C78:C89)/12</f>
        <v/>
      </c>
      <c r="O89" s="159">
        <f>SUM(C77:C89)/13</f>
        <v/>
      </c>
      <c r="P89" s="184">
        <f>SUM(C76:C89)/14</f>
        <v/>
      </c>
      <c r="Q89" s="160">
        <f>SUM(C75:C89)/15</f>
        <v/>
      </c>
      <c r="R89" s="118">
        <f>SUM(C74:C89)/16</f>
        <v/>
      </c>
      <c r="S89" s="164">
        <f>SUM(C73:C89)/17</f>
        <v/>
      </c>
      <c r="T89" s="182">
        <f>SUM(C72:C89)/18</f>
        <v/>
      </c>
      <c r="U89" s="119">
        <f>SUM(C71:C89)/19</f>
        <v/>
      </c>
      <c r="V89" s="120">
        <f>SUM(C70:C89)/20</f>
        <v/>
      </c>
    </row>
    <row r="90">
      <c r="A90" s="280" t="n">
        <v>46114</v>
      </c>
      <c r="B90" s="49" t="n">
        <v>2348.6</v>
      </c>
      <c r="C90" s="50" t="n">
        <v>2304.73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46118</v>
      </c>
      <c r="B91" s="49" t="n">
        <v>2386.6</v>
      </c>
      <c r="C91" s="49" t="n">
        <v>2355.62</v>
      </c>
      <c r="D91" s="115">
        <f>SUM(C90:C91)/2</f>
        <v/>
      </c>
      <c r="E91" s="185">
        <f>SUM(C89:C91)/3</f>
        <v/>
      </c>
      <c r="F91" s="148">
        <f>SUM(C88:C91)/4</f>
        <v/>
      </c>
      <c r="G91" s="148">
        <f>SUM(C87:C91)/5</f>
        <v/>
      </c>
      <c r="H91" s="171">
        <f>SUM(C86:C91)/6</f>
        <v/>
      </c>
      <c r="I91" s="148">
        <f>SUM(C85:C91)/7</f>
        <v/>
      </c>
      <c r="J91" s="163">
        <f>SUM(C84:C91)/8</f>
        <v/>
      </c>
      <c r="K91" s="183">
        <f>SUM(C83:C91)/9</f>
        <v/>
      </c>
      <c r="L91" s="149">
        <f>SUM(C82:C91)/10</f>
        <v/>
      </c>
      <c r="M91" s="150">
        <f>SUM(C81:C91)/11</f>
        <v/>
      </c>
      <c r="N91" s="150">
        <f>SUM(C80:C91)/12</f>
        <v/>
      </c>
      <c r="O91" s="130">
        <f>SUM(C79:C91)/13</f>
        <v/>
      </c>
      <c r="P91" s="159">
        <f>SUM(C78:C91)/14</f>
        <v/>
      </c>
      <c r="Q91" s="97">
        <f>SUM(C77:C91)/15</f>
        <v/>
      </c>
      <c r="R91" s="144">
        <f>SUM(C76:C91)/16</f>
        <v/>
      </c>
      <c r="S91" s="118">
        <f>SUM(C75:C91)/17</f>
        <v/>
      </c>
      <c r="T91" s="186">
        <f>SUM(C74:C91)/18</f>
        <v/>
      </c>
      <c r="U91" s="145">
        <f>SUM(C73:C91)/19</f>
        <v/>
      </c>
      <c r="V91" s="165">
        <f>SUM(C72:C91)/20</f>
        <v/>
      </c>
    </row>
    <row r="92">
      <c r="A92" s="280" t="n">
        <v>46119</v>
      </c>
      <c r="B92" s="4" t="n">
        <v>2345.2</v>
      </c>
      <c r="C92" s="4" t="n">
        <v>2347.3</v>
      </c>
      <c r="D92" s="115">
        <f>SUM(C91:C92)/2</f>
        <v/>
      </c>
      <c r="E92" s="185">
        <f>SUM(C90:C92)/3</f>
        <v/>
      </c>
      <c r="F92" s="148">
        <f>SUM(C89:C92)/4</f>
        <v/>
      </c>
      <c r="G92" s="148">
        <f>SUM(C88:C92)/5</f>
        <v/>
      </c>
      <c r="H92" s="171">
        <f>SUM(C87:C92)/6</f>
        <v/>
      </c>
      <c r="I92" s="148">
        <f>SUM(C86:C92)/7</f>
        <v/>
      </c>
      <c r="J92" s="163">
        <f>SUM(C85:C92)/8</f>
        <v/>
      </c>
      <c r="K92" s="183">
        <f>SUM(C84:C92)/9</f>
        <v/>
      </c>
      <c r="L92" s="149">
        <f>SUM(C83:C92)/10</f>
        <v/>
      </c>
      <c r="M92" s="150">
        <f>SUM(C82:C92)/11</f>
        <v/>
      </c>
      <c r="N92" s="150">
        <f>SUM(C81:C92)/12</f>
        <v/>
      </c>
      <c r="O92" s="130">
        <f>SUM(C80:C92)/13</f>
        <v/>
      </c>
      <c r="P92" s="159">
        <f>SUM(C79:C92)/14</f>
        <v/>
      </c>
      <c r="Q92" s="97">
        <f>SUM(C78:C92)/15</f>
        <v/>
      </c>
      <c r="R92" s="144">
        <f>SUM(C77:C92)/16</f>
        <v/>
      </c>
      <c r="S92" s="118">
        <f>SUM(C76:C92)/17</f>
        <v/>
      </c>
      <c r="T92" s="186">
        <f>SUM(C75:C92)/18</f>
        <v/>
      </c>
      <c r="U92" s="145">
        <f>SUM(C74:C92)/19</f>
        <v/>
      </c>
      <c r="V92" s="165">
        <f>SUM(C73:C92)/20</f>
        <v/>
      </c>
    </row>
    <row r="93">
      <c r="A93" s="280" t="n">
        <v>46120</v>
      </c>
      <c r="B93" s="4" t="n">
        <v>2539.4</v>
      </c>
      <c r="C93" s="4" t="n">
        <v>2524.31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46121</v>
      </c>
      <c r="B94" s="4" t="n">
        <v>2515</v>
      </c>
      <c r="C94" s="4" t="n">
        <v>2520.17</v>
      </c>
      <c r="D94" s="164">
        <f>SUM(C93:C94)/2</f>
        <v/>
      </c>
      <c r="E94" s="184">
        <f>SUM(C92:C94)/3</f>
        <v/>
      </c>
      <c r="F94" s="281">
        <f>SUM(C91:C94)/4</f>
        <v/>
      </c>
      <c r="G94" s="282">
        <f>SUM(C90:C94)/5</f>
        <v/>
      </c>
      <c r="H94" s="129">
        <f>SUM(C89:C94)/6</f>
        <v/>
      </c>
      <c r="I94" s="129">
        <f>SUM(C88:C94)/7</f>
        <v/>
      </c>
      <c r="J94" s="175">
        <f>SUM(C87:C94)/8</f>
        <v/>
      </c>
      <c r="K94" s="183">
        <f>SUM(C86:C94)/9</f>
        <v/>
      </c>
      <c r="L94" s="129">
        <f>SUM(C85:C94)/10</f>
        <v/>
      </c>
      <c r="M94" s="157">
        <f>SUM(C84:C94)/11</f>
        <v/>
      </c>
      <c r="N94" s="175">
        <f>SUM(C83:C94)/12</f>
        <v/>
      </c>
      <c r="O94" s="282">
        <f>SUM(C82:C94)/13</f>
        <v/>
      </c>
      <c r="P94" s="150">
        <f>SUM(C81:C94)/14</f>
        <v/>
      </c>
      <c r="Q94" s="117">
        <f>SUM(C80:C94)/15</f>
        <v/>
      </c>
      <c r="R94" s="117">
        <f>SUM(C79:C94)/16</f>
        <v/>
      </c>
      <c r="S94" s="143">
        <f>SUM(C78:C94)/17</f>
        <v/>
      </c>
      <c r="T94" s="159">
        <f>SUM(C77:C94)/18</f>
        <v/>
      </c>
      <c r="U94" s="97">
        <f>SUM(C76:C94)/19</f>
        <v/>
      </c>
      <c r="V94" s="144">
        <f>SUM(C75:C94)/20</f>
        <v/>
      </c>
    </row>
    <row r="95">
      <c r="A95" s="280" t="n">
        <v>46122</v>
      </c>
      <c r="B95" s="4" t="n">
        <v>2619.3</v>
      </c>
      <c r="C95" s="4" t="n">
        <v>2600.36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46125</v>
      </c>
      <c r="B96" s="4" t="n">
        <v>2546.1</v>
      </c>
      <c r="C96" s="4" t="n">
        <v>2553.28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46127</v>
      </c>
      <c r="B97" s="4" t="n">
        <v>2663.7</v>
      </c>
      <c r="C97" s="4" t="n">
        <v>2653.16</v>
      </c>
      <c r="D97" s="122">
        <f>SUM(C96:C97)/2</f>
        <v/>
      </c>
      <c r="E97" s="122">
        <f>SUM(C95:C97)/3</f>
        <v/>
      </c>
      <c r="F97" s="100">
        <f>SUM(C94:C97)/4</f>
        <v/>
      </c>
      <c r="G97" s="166">
        <f>SUM(C93:C97)/5</f>
        <v/>
      </c>
      <c r="H97" s="165">
        <f>SUM(C92:C97)/6</f>
        <v/>
      </c>
      <c r="I97" s="181">
        <f>SUM(C91:C97)/7</f>
        <v/>
      </c>
      <c r="J97" s="176">
        <f>SUM(C90:C97)/8</f>
        <v/>
      </c>
      <c r="K97" s="184">
        <f>SUM(C89:C97)/9</f>
        <v/>
      </c>
      <c r="L97" s="172">
        <f>SUM(C88:C97)/10</f>
        <v/>
      </c>
      <c r="M97" s="97">
        <f>SUM(C87:C97)/11</f>
        <v/>
      </c>
      <c r="N97" s="172">
        <f>SUM(C86:C97)/12</f>
        <v/>
      </c>
      <c r="O97" s="271">
        <f>SUM(C85:C97)/13</f>
        <v/>
      </c>
      <c r="P97" s="271">
        <f>SUM(C84:C97)/14</f>
        <v/>
      </c>
      <c r="Q97" s="271">
        <f>SUM(C83:C97)/15</f>
        <v/>
      </c>
      <c r="R97" s="151">
        <f>SUM(C82:C97)/16</f>
        <v/>
      </c>
      <c r="S97" s="172">
        <f>SUM(C81:C97)/17</f>
        <v/>
      </c>
      <c r="T97" s="172">
        <f>SUM(C80:C97)/18</f>
        <v/>
      </c>
      <c r="U97" s="172">
        <f>SUM(C79:C97)/19</f>
        <v/>
      </c>
      <c r="V97" s="97">
        <f>SUM(C78:C97)/20</f>
        <v/>
      </c>
    </row>
    <row r="98">
      <c r="A98" s="280" t="n">
        <v>46128</v>
      </c>
      <c r="B98" s="4" t="n">
        <v>2662.2</v>
      </c>
      <c r="C98" s="4" t="n">
        <v>2669.98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46129</v>
      </c>
      <c r="B99" s="4" t="n">
        <v>2792.4</v>
      </c>
      <c r="C99" s="4" t="n">
        <v>2771.15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46132</v>
      </c>
      <c r="B100" s="4" t="n">
        <v>2768.2</v>
      </c>
      <c r="C100" s="4" t="n">
        <v>2770.53</v>
      </c>
      <c r="D100" s="104">
        <f>SUM(C99:C100)/2</f>
        <v/>
      </c>
      <c r="E100" s="137">
        <f>SUM(C98:C100)/3</f>
        <v/>
      </c>
      <c r="F100" s="102">
        <f>SUM(C97:C100)/4</f>
        <v/>
      </c>
      <c r="G100" s="243">
        <f>SUM(C96:C100)/5</f>
        <v/>
      </c>
      <c r="H100" s="135">
        <f>SUM(C95:C100)/6</f>
        <v/>
      </c>
      <c r="I100" s="154">
        <f>SUM(C94:C100)/7</f>
        <v/>
      </c>
      <c r="J100" s="100">
        <f>SUM(C93:C100)/8</f>
        <v/>
      </c>
      <c r="K100" s="133">
        <f>SUM(C92:C100)/9</f>
        <v/>
      </c>
      <c r="L100" s="162">
        <f>SUM(C91:C100)/10</f>
        <v/>
      </c>
      <c r="M100" s="132">
        <f>SUM(C90:C100)/11</f>
        <v/>
      </c>
      <c r="N100" s="145">
        <f>SUM(C89:C100)/12</f>
        <v/>
      </c>
      <c r="O100" s="164">
        <f>SUM(C88:C100)/13</f>
        <v/>
      </c>
      <c r="P100" s="186">
        <f>SUM(C87:C100)/14</f>
        <v/>
      </c>
      <c r="Q100" s="152">
        <f>SUM(C86:C100)/15</f>
        <v/>
      </c>
      <c r="R100" s="176">
        <f>SUM(C85:C100)/16</f>
        <v/>
      </c>
      <c r="S100" s="176">
        <f>SUM(C84:C100)/17</f>
        <v/>
      </c>
      <c r="T100" s="176">
        <f>SUM(C83:C100)/18</f>
        <v/>
      </c>
      <c r="U100" s="131">
        <f>SUM(C82:C100)/19</f>
        <v/>
      </c>
      <c r="V100" s="118">
        <f>SUM(C81:C100)/20</f>
        <v/>
      </c>
    </row>
    <row r="101">
      <c r="A101" s="280" t="n">
        <v>46133</v>
      </c>
      <c r="B101" s="4" t="n">
        <v>2794</v>
      </c>
      <c r="C101" s="4" t="n">
        <v>2784.06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46134</v>
      </c>
      <c r="B102" s="4" t="n">
        <v>2766.4</v>
      </c>
      <c r="C102" s="4" t="n">
        <v>2778.64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46135</v>
      </c>
      <c r="B103" s="4" t="n">
        <v>2708.2</v>
      </c>
      <c r="C103" s="4" t="n">
        <v>2728.46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46136</v>
      </c>
      <c r="B104" s="4" t="n">
        <v>2735</v>
      </c>
      <c r="C104" s="4" t="n">
        <v>2721.2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46137</v>
      </c>
      <c r="B105" s="4" t="n"/>
      <c r="C105" s="4" t="n"/>
    </row>
    <row r="106">
      <c r="A106" s="280" t="n">
        <v>46138</v>
      </c>
      <c r="B106" s="4" t="n"/>
      <c r="C106" s="4" t="n"/>
    </row>
    <row r="107">
      <c r="A107" s="280" t="n">
        <v>46139</v>
      </c>
      <c r="B107" s="4" t="n"/>
      <c r="C107" s="4" t="n"/>
    </row>
    <row r="108">
      <c r="A108" s="280" t="n">
        <v>46140</v>
      </c>
      <c r="B108" s="4" t="n"/>
      <c r="C108" s="4" t="n"/>
    </row>
    <row r="109">
      <c r="A109" s="280" t="n">
        <v>46141</v>
      </c>
      <c r="B109" s="4" t="n"/>
      <c r="C109" s="4" t="n"/>
    </row>
    <row r="110">
      <c r="A110" s="280" t="n">
        <v>46142</v>
      </c>
      <c r="B110" s="4" t="n"/>
      <c r="C110" s="4" t="n"/>
    </row>
    <row r="111">
      <c r="A111" s="280" t="n">
        <v>46143</v>
      </c>
      <c r="B111" s="4" t="n"/>
      <c r="C111" s="4" t="n"/>
    </row>
    <row r="112">
      <c r="A112" s="280" t="n">
        <v>46144</v>
      </c>
      <c r="B112" s="4" t="n"/>
      <c r="C112" s="4" t="n"/>
    </row>
  </sheetData>
  <conditionalFormatting sqref="B29:C112">
    <cfRule type="expression" priority="1" dxfId="0">
      <formula>C29&gt;=B29</formula>
    </cfRule>
    <cfRule type="expression" priority="2" dxfId="1">
      <formula>B29&gt;=C29</formula>
    </cfRule>
  </conditionalFormatting>
  <conditionalFormatting sqref="D4:V4 D7:V9 D11:V11 D14:V15 D17:V52 D54:V58 D60:V60 D63:V71 D80:V82 D86:V87 D93:V93 D95:V96 D98:V99 D101:V10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8">
    <cfRule type="expression" priority="4" dxfId="0">
      <formula>C2&gt;B2</formula>
    </cfRule>
    <cfRule type="expression" priority="5" dxfId="1">
      <formula>B2&gt;C2</formula>
    </cfRule>
  </conditionalFormatting>
  <conditionalFormatting sqref="D2:V2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43" customWidth="1" style="326" min="2" max="2"/>
    <col width="9.140000000000001" customWidth="1" style="326" min="3" max="4"/>
    <col width="9" customWidth="1" style="326" min="5" max="5"/>
    <col width="8.289999999999999" customWidth="1" style="326" min="6" max="6"/>
    <col width="7.71" customWidth="1" style="326" min="7" max="7"/>
    <col width="8.43" customWidth="1" style="326" min="8" max="8"/>
    <col width="7.71" customWidth="1" style="326" min="9" max="10"/>
    <col width="8.140000000000001" customWidth="1" style="326" min="11" max="11"/>
    <col width="7.86" customWidth="1" style="326" min="12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SBICARD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873.85</v>
      </c>
      <c r="C2" s="34" t="n">
        <v>873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863.3</v>
      </c>
      <c r="C3" s="34" t="n">
        <v>869.17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876.95</v>
      </c>
      <c r="C4" s="34" t="n">
        <v>875.15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875.7</v>
      </c>
      <c r="C5" s="34" t="n">
        <v>865.39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892.05</v>
      </c>
      <c r="C6" s="34" t="n">
        <v>880.8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902.6</v>
      </c>
      <c r="C7" s="34" t="n">
        <v>901.58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905.15</v>
      </c>
      <c r="C8" s="34" t="n">
        <v>905.3099999999999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920.2</v>
      </c>
      <c r="C9" s="34" t="n">
        <v>925.15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923.1</v>
      </c>
      <c r="C10" s="34" t="n">
        <v>918.4400000000001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921.75</v>
      </c>
      <c r="C11" s="34" t="n">
        <v>920.0599999999999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920.85</v>
      </c>
      <c r="C12" s="34" t="n">
        <v>920.99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916</v>
      </c>
      <c r="C13" s="34" t="n">
        <v>916.42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929.2</v>
      </c>
      <c r="C14" s="34" t="n">
        <v>928.7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934.85</v>
      </c>
      <c r="C15" s="34" t="n">
        <v>938.39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927</v>
      </c>
      <c r="C16" s="34" t="n">
        <v>930.14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937.95</v>
      </c>
      <c r="C17" s="4" t="n">
        <v>937.84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936.7</v>
      </c>
      <c r="C18" s="4" t="n">
        <v>934.6900000000001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928.6</v>
      </c>
      <c r="C19" s="13" t="n">
        <v>943.65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13" t="n">
        <v>928.95</v>
      </c>
      <c r="C20" s="13" t="n">
        <v>922.03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900.8</v>
      </c>
      <c r="C21" s="13" t="n">
        <v>902.98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13" t="n">
        <v>905.75</v>
      </c>
      <c r="C22" s="13" t="n">
        <v>897.84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13" t="n">
        <v>910.95</v>
      </c>
      <c r="C23" s="13" t="n">
        <v>909.04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13" t="n">
        <v>885.75</v>
      </c>
      <c r="C24" s="13" t="n">
        <v>895.08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878.65</v>
      </c>
      <c r="C25" s="4" t="n">
        <v>884.46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887.5</v>
      </c>
      <c r="C26" s="4" t="n">
        <v>885.62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880.4</v>
      </c>
      <c r="C27" s="4" t="n">
        <v>883.49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870.2</v>
      </c>
      <c r="C28" s="4" t="n">
        <v>873.02</v>
      </c>
      <c r="D28" s="58">
        <f>SUM(C27:C28)/2</f>
        <v/>
      </c>
      <c r="E28" s="66">
        <f>SUM(C26:C28)/3</f>
        <v/>
      </c>
      <c r="F28" s="82">
        <f>SUM(C25:C28)/4</f>
        <v/>
      </c>
      <c r="G28" s="72">
        <f>SUM(C24:C28)/5</f>
        <v/>
      </c>
      <c r="H28" s="86">
        <f>SUM(C23:C28)/6</f>
        <v/>
      </c>
      <c r="I28" s="85">
        <f>SUM(C22:C28)/7</f>
        <v/>
      </c>
      <c r="J28" s="56">
        <f>SUM(C21:C28)/8</f>
        <v/>
      </c>
      <c r="K28" s="205">
        <f>SUM(C20:C28)/9</f>
        <v/>
      </c>
      <c r="L28" s="82">
        <f>SUM(C19:C28)/10</f>
        <v/>
      </c>
      <c r="M28" s="57">
        <f>SUM(C18:C28)/11</f>
        <v/>
      </c>
      <c r="N28" s="202">
        <f>SUM(C17:C28)/12</f>
        <v/>
      </c>
      <c r="O28" s="58">
        <f>SUM(C16:C28)/13</f>
        <v/>
      </c>
      <c r="P28" s="64">
        <f>SUM(C15:C28)/14</f>
        <v/>
      </c>
      <c r="Q28" s="89">
        <f>SUM(C14:C28)/15</f>
        <v/>
      </c>
      <c r="R28" s="59">
        <f>SUM(C13:C28)/16</f>
        <v/>
      </c>
      <c r="S28" s="62">
        <f>SUM(C12:C28)/17</f>
        <v/>
      </c>
      <c r="T28" s="61">
        <f>SUM(C11:C28)/18</f>
        <v/>
      </c>
      <c r="U28" s="226">
        <f>SUM(C10:C28)/19</f>
        <v/>
      </c>
      <c r="V28" s="269">
        <f>SUM(C9:C28)/20</f>
        <v/>
      </c>
    </row>
    <row r="29">
      <c r="A29" s="280" t="n">
        <v>45968</v>
      </c>
      <c r="B29" s="4" t="n">
        <v>872</v>
      </c>
      <c r="C29" s="4" t="n">
        <v>868.83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875.05</v>
      </c>
      <c r="C30" s="4" t="n">
        <v>873.9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863.45</v>
      </c>
      <c r="C31" s="4" t="n">
        <v>863.5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869.8</v>
      </c>
      <c r="C32" s="4" t="n">
        <v>870.22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877.65</v>
      </c>
      <c r="C33" s="4" t="n">
        <v>877.72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874.95</v>
      </c>
      <c r="C34" s="4" t="n">
        <v>875.8099999999999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889.2</v>
      </c>
      <c r="C35" s="4" t="n">
        <v>884.67</v>
      </c>
      <c r="D35" s="163">
        <f>SUM(C34:C35)/2</f>
        <v/>
      </c>
      <c r="E35" s="128">
        <f>SUM(C33:C35)/3</f>
        <v/>
      </c>
      <c r="F35" s="163">
        <f>SUM(C32:C35)/4</f>
        <v/>
      </c>
      <c r="G35" s="148">
        <f>SUM(C31:C35)/5</f>
        <v/>
      </c>
      <c r="H35" s="270">
        <f>SUM(C30:C35)/6</f>
        <v/>
      </c>
      <c r="I35" s="163">
        <f>SUM(C29:C35)/7</f>
        <v/>
      </c>
      <c r="J35" s="175">
        <f>SUM(C28:C35)/8</f>
        <v/>
      </c>
      <c r="K35" s="150">
        <f>SUM(C27:C35)/9</f>
        <v/>
      </c>
      <c r="L35" s="130">
        <f>SUM(C26:C35)/10</f>
        <v/>
      </c>
      <c r="M35" s="271">
        <f>SUM(C25:C35)/11</f>
        <v/>
      </c>
      <c r="N35" s="97">
        <f>SUM(C24:C35)/12</f>
        <v/>
      </c>
      <c r="O35" s="160">
        <f>SUM(C23:C35)/13</f>
        <v/>
      </c>
      <c r="P35" s="118">
        <f>SUM(C22:C35)/14</f>
        <v/>
      </c>
      <c r="Q35" s="152">
        <f>SUM(C21:C35)/15</f>
        <v/>
      </c>
      <c r="R35" s="145">
        <f>SUM(C20:C35)/16</f>
        <v/>
      </c>
      <c r="S35" s="165">
        <f>SUM(C19:C35)/17</f>
        <v/>
      </c>
      <c r="T35" s="132">
        <f>SUM(C18:C35)/18</f>
        <v/>
      </c>
      <c r="U35" s="162">
        <f>SUM(C17:C35)/19</f>
        <v/>
      </c>
      <c r="V35" s="166">
        <f>SUM(C16:C35)/20</f>
        <v/>
      </c>
    </row>
    <row r="36">
      <c r="A36" s="280" t="n">
        <v>45979</v>
      </c>
      <c r="B36" s="4" t="n">
        <v>867.35</v>
      </c>
      <c r="C36" s="4" t="n">
        <v>871.59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863.7</v>
      </c>
      <c r="C37" s="4" t="n">
        <v>860.23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227">
        <f>SUM(C27:C37)/11</f>
        <v/>
      </c>
      <c r="N37" s="227">
        <f>SUM(C26:C37)/12</f>
        <v/>
      </c>
      <c r="O37" s="227">
        <f>SUM(C25:C37)/13</f>
        <v/>
      </c>
      <c r="P37" s="227">
        <f>SUM(C24:C37)/14</f>
        <v/>
      </c>
      <c r="Q37" s="227">
        <f>SUM(C23:C37)/15</f>
        <v/>
      </c>
      <c r="R37" s="236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874.1</v>
      </c>
      <c r="C38" s="4" t="n">
        <v>873.24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878.05</v>
      </c>
      <c r="C39" s="4" t="n">
        <v>874.91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869.7</v>
      </c>
      <c r="C40" s="4" t="n">
        <v>878.25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873.4</v>
      </c>
      <c r="C41" s="4" t="n">
        <v>874.65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877.75</v>
      </c>
      <c r="C42" s="4" t="n">
        <v>875.3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880.4</v>
      </c>
      <c r="C43" s="4" t="n">
        <v>880.21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880.15</v>
      </c>
      <c r="C44" s="4" t="n">
        <v>878.86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876.5</v>
      </c>
      <c r="C45" s="4" t="n">
        <v>875.6900000000001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883.45</v>
      </c>
      <c r="C46" s="4" t="n">
        <v>885.4400000000001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867.95</v>
      </c>
      <c r="C47" s="4" t="n">
        <v>875.35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855.9</v>
      </c>
      <c r="C48" s="4" t="n">
        <v>859.36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885.15</v>
      </c>
      <c r="C49" s="4" t="n">
        <v>879.63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870.1</v>
      </c>
      <c r="C50" s="4" t="n">
        <v>876.15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865.35</v>
      </c>
      <c r="C51" s="4" t="n">
        <v>863.48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865.35</v>
      </c>
      <c r="C52" s="4" t="n">
        <v>864.02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873.2</v>
      </c>
      <c r="C53" s="4" t="n">
        <v>873.5700000000001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874.6</v>
      </c>
      <c r="C54" s="4" t="n">
        <v>874.89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870</v>
      </c>
      <c r="C55" s="4" t="n">
        <v>868.86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46007</v>
      </c>
      <c r="B56" s="4" t="n">
        <v>847.7</v>
      </c>
      <c r="C56" s="4" t="n">
        <v>851.87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834.4</v>
      </c>
      <c r="C57" s="4" t="n">
        <v>835.51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848.15</v>
      </c>
      <c r="C58" s="4" t="n">
        <v>845.62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870.3</v>
      </c>
      <c r="C59" s="4" t="n">
        <v>860.99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46013</v>
      </c>
      <c r="B60" s="4" t="n">
        <v>872.2</v>
      </c>
      <c r="C60" s="4" t="n">
        <v>873.99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866.95</v>
      </c>
      <c r="C61" s="4" t="n">
        <v>869.49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867.6</v>
      </c>
      <c r="C62" s="4" t="n">
        <v>873.91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864.6</v>
      </c>
      <c r="C63" s="4" t="n">
        <v>869.28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849.95</v>
      </c>
      <c r="C64" s="4" t="n">
        <v>851.71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843.4</v>
      </c>
      <c r="C65" s="4" t="n">
        <v>839.89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861.7</v>
      </c>
      <c r="C66" s="4" t="n">
        <v>858.45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859.5</v>
      </c>
      <c r="C67" s="4" t="n">
        <v>859.4299999999999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875.95</v>
      </c>
      <c r="C68" s="4" t="n">
        <v>874.15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873.5</v>
      </c>
      <c r="C69" s="4" t="n">
        <v>872.64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901.55</v>
      </c>
      <c r="C70" s="4" t="n">
        <v>889.85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885.6</v>
      </c>
      <c r="C71" s="4" t="n">
        <v>889.97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872.15</v>
      </c>
      <c r="C72" s="4" t="n">
        <v>874.35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46031</v>
      </c>
      <c r="B73" s="4" t="n">
        <v>863.2</v>
      </c>
      <c r="C73" s="4" t="n">
        <v>865.8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855.75</v>
      </c>
      <c r="C74" s="4" t="n">
        <v>849.62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857.85</v>
      </c>
      <c r="C75" s="4" t="n">
        <v>853.72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846.5</v>
      </c>
      <c r="C76" s="4" t="n">
        <v>849.89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839.65</v>
      </c>
      <c r="C77" s="4" t="n">
        <v>843.42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838.3</v>
      </c>
      <c r="C78" s="4" t="n">
        <v>837.72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811.8</v>
      </c>
      <c r="C79" s="4" t="n">
        <v>817.53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46043</v>
      </c>
      <c r="B80" s="4" t="n">
        <v>783.7</v>
      </c>
      <c r="C80" s="4" t="n">
        <v>794.59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789.1</v>
      </c>
      <c r="C81" s="4" t="n">
        <v>788.12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46045</v>
      </c>
      <c r="B82" s="4" t="n">
        <v>770.55</v>
      </c>
      <c r="C82" s="4" t="n">
        <v>779.8200000000001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771</v>
      </c>
      <c r="C83" s="4" t="n">
        <v>770.63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782.4</v>
      </c>
      <c r="C84" s="4" t="n">
        <v>782.4299999999999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769.35</v>
      </c>
      <c r="C85" s="4" t="n">
        <v>769.63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753.55</v>
      </c>
      <c r="C86" s="4" t="n">
        <v>757.2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737.35</v>
      </c>
      <c r="C87" s="4" t="n">
        <v>744.47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735.8</v>
      </c>
      <c r="C88" s="4" t="n">
        <v>731.8200000000001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758.1</v>
      </c>
      <c r="C89" s="4" t="n">
        <v>755.67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46057</v>
      </c>
      <c r="B90" s="4" t="n">
        <v>749.7</v>
      </c>
      <c r="C90" s="4" t="n">
        <v>753.64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749.7</v>
      </c>
      <c r="C91" s="4" t="n">
        <v>745.99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756.3</v>
      </c>
      <c r="C92" s="4" t="n">
        <v>751.47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46062</v>
      </c>
      <c r="B93" s="4" t="n">
        <v>765.55</v>
      </c>
      <c r="C93" s="4" t="n">
        <v>766.22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765.9</v>
      </c>
      <c r="C94" s="4" t="n">
        <v>766.46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768.85</v>
      </c>
      <c r="C95" s="4" t="n">
        <v>764.7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772.8</v>
      </c>
      <c r="C96" s="4" t="n">
        <v>769.88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760.7</v>
      </c>
      <c r="C97" s="4" t="n">
        <v>761.03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772.2</v>
      </c>
      <c r="C98" s="4" t="n">
        <v>767.35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776.6</v>
      </c>
      <c r="C99" s="4" t="n">
        <v>775.54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789.25</v>
      </c>
      <c r="C100" s="4" t="n">
        <v>788.54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798.2</v>
      </c>
      <c r="C101" s="4" t="n">
        <v>793.0700000000001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785.6</v>
      </c>
      <c r="C102" s="4" t="n">
        <v>791.8200000000001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784.25</v>
      </c>
      <c r="C103" s="4" t="n">
        <v>786.1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779.6</v>
      </c>
      <c r="C104" s="4" t="n">
        <v>772.62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788.75</v>
      </c>
      <c r="C105" s="4" t="n">
        <v>782.42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775.4</v>
      </c>
      <c r="C106" s="4" t="n">
        <v>775.08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774.4</v>
      </c>
      <c r="C107" s="4" t="n">
        <v>774.01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746.5</v>
      </c>
      <c r="C108" s="4" t="n">
        <v>751.75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726.6</v>
      </c>
      <c r="C109" s="4" t="n">
        <v>727.71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730.55</v>
      </c>
      <c r="C110" s="4" t="n">
        <v>726.51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724.05</v>
      </c>
      <c r="C111" s="4" t="n">
        <v>725.9400000000001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720.7</v>
      </c>
      <c r="C112" s="4" t="n">
        <v>709.87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716.1</v>
      </c>
      <c r="C113" s="4" t="n">
        <v>718.95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715</v>
      </c>
      <c r="C114" s="4" t="n">
        <v>716.8200000000001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710.25</v>
      </c>
      <c r="C115" s="4" t="n">
        <v>707.39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704.9</v>
      </c>
      <c r="C116" s="4" t="n">
        <v>704.51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695.55</v>
      </c>
      <c r="C117" s="4" t="n">
        <v>695.08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693.85</v>
      </c>
      <c r="C118" s="4" t="n">
        <v>692.5700000000001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46099</v>
      </c>
      <c r="B119" s="4" t="n">
        <v>715.55</v>
      </c>
      <c r="C119" s="4" t="n">
        <v>703.4299999999999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694.25</v>
      </c>
      <c r="C120" s="4" t="n">
        <v>693.12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688.75</v>
      </c>
      <c r="C121" s="4" t="n">
        <v>691.83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653.3</v>
      </c>
      <c r="C122" s="4" t="n">
        <v>660.47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673.5</v>
      </c>
      <c r="C123" s="4" t="n">
        <v>672.87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700.2</v>
      </c>
      <c r="C124" s="4" t="n">
        <v>702.5700000000001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673.95</v>
      </c>
      <c r="C125" s="4" t="n">
        <v>679.74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635.45</v>
      </c>
      <c r="C126" s="4" t="n">
        <v>645.76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637.15</v>
      </c>
      <c r="C127" s="4" t="n">
        <v>642.02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638.2</v>
      </c>
      <c r="C128" s="50" t="n">
        <v>628.4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635.1</v>
      </c>
      <c r="C129" s="49" t="n">
        <v>632.65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639.65</v>
      </c>
      <c r="C130" s="4" t="n">
        <v>635.21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671.25</v>
      </c>
      <c r="C131" s="4" t="n">
        <v>669.11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668.9</v>
      </c>
      <c r="C132" s="4" t="n">
        <v>669.3099999999999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677.5</v>
      </c>
      <c r="C133" s="4" t="n">
        <v>680.12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671.05</v>
      </c>
      <c r="C134" s="4" t="n">
        <v>667.61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684.5</v>
      </c>
      <c r="C135" s="4" t="n">
        <v>687.35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685.6</v>
      </c>
      <c r="C136" s="4" t="n">
        <v>689.58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695.2</v>
      </c>
      <c r="C137" s="4" t="n">
        <v>693.6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675.3</v>
      </c>
      <c r="C138" s="4" t="n">
        <v>684.99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679.75</v>
      </c>
      <c r="C139" s="4" t="n">
        <v>677.9299999999999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686.2</v>
      </c>
      <c r="C140" s="4" t="n">
        <v>683.49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680.55</v>
      </c>
      <c r="C141" s="4" t="n">
        <v>684.2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670.3</v>
      </c>
      <c r="C142" s="4" t="n">
        <v>672.55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D37:V38 D40:V40 D42:V42 D45:V47 D49:V49 D52:V53 D55:V90 D92:V96 D98:V98 D101:V109 D118:V120 D124:V125 D131:V131 D133:V134 D136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priority="4" dxfId="0">
      <formula>C2&gt;B2</formula>
    </cfRule>
    <cfRule type="expression" priority="5" dxfId="1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43" customWidth="1" style="326" min="2" max="2"/>
    <col width="12" customWidth="1" style="326" min="3" max="3"/>
    <col width="9.710000000000001" customWidth="1" style="326" min="4" max="4"/>
    <col width="9.57" customWidth="1" style="326" min="5" max="5"/>
    <col width="9.289999999999999" customWidth="1" style="326" min="6" max="6"/>
    <col width="9.140000000000001" customWidth="1" style="326" min="7" max="8"/>
    <col width="9" customWidth="1" style="326" min="9" max="9"/>
    <col width="8.859999999999999" customWidth="1" style="326" min="10" max="10"/>
    <col width="9.289999999999999" customWidth="1" style="326" min="11" max="11"/>
    <col width="9" customWidth="1" style="326" min="12" max="12"/>
    <col width="8.43" customWidth="1" style="326" min="13" max="13"/>
    <col width="8.57" customWidth="1" style="326" min="14" max="14"/>
    <col width="8.859999999999999" customWidth="1" style="326" min="15" max="15"/>
    <col width="8.710000000000001" customWidth="1" style="326" min="16" max="16"/>
    <col width="7.86" customWidth="1" style="326" min="17" max="17"/>
    <col width="8.710000000000001" customWidth="1" style="326" min="18" max="22"/>
  </cols>
  <sheetData>
    <row r="1">
      <c r="A1" s="52" t="inlineStr">
        <is>
          <t>DATE</t>
        </is>
      </c>
      <c r="B1" s="52" t="inlineStr">
        <is>
          <t>LICHSGFIN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555.8</v>
      </c>
      <c r="C2" s="4" t="n">
        <v>554.88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550.25</v>
      </c>
      <c r="C3" s="4" t="n">
        <v>551.09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549.1</v>
      </c>
      <c r="C4" s="4" t="n">
        <v>549.58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550.65</v>
      </c>
      <c r="C5" s="4" t="n">
        <v>551.9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554.65</v>
      </c>
      <c r="C6" s="4" t="n">
        <v>553.85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549.4</v>
      </c>
      <c r="C7" s="4" t="n">
        <v>549.29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546.95</v>
      </c>
      <c r="C8" s="4" t="n">
        <v>547.53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541.8</v>
      </c>
      <c r="C9" s="4" t="n">
        <v>542.53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522.8</v>
      </c>
      <c r="C10" s="4" t="n">
        <v>529.53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533.2</v>
      </c>
      <c r="C11" s="4" t="n">
        <v>528.4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531.4</v>
      </c>
      <c r="C12" s="4" t="n">
        <v>532.96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533.4</v>
      </c>
      <c r="C13" s="4" t="n">
        <v>532.9400000000001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532.4</v>
      </c>
      <c r="C14" s="4" t="n">
        <v>533.08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531.45</v>
      </c>
      <c r="C15" s="4" t="n">
        <v>530.88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46007</v>
      </c>
      <c r="B16" s="4" t="n">
        <v>525.8</v>
      </c>
      <c r="C16" s="4" t="n">
        <v>528.35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524.8</v>
      </c>
      <c r="C17" s="4" t="n">
        <v>525.66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528.1</v>
      </c>
      <c r="C18" s="4" t="n">
        <v>526.34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532.45</v>
      </c>
      <c r="C19" s="4" t="n">
        <v>530.6900000000001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46013</v>
      </c>
      <c r="B20" s="4" t="n">
        <v>533.9</v>
      </c>
      <c r="C20" s="4" t="n">
        <v>533.72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533.85</v>
      </c>
      <c r="C21" s="4" t="n">
        <v>535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539.45</v>
      </c>
      <c r="C22" s="4" t="n">
        <v>539.21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539.45</v>
      </c>
      <c r="C23" s="4" t="n">
        <v>539.84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538.75</v>
      </c>
      <c r="C24" s="4" t="n">
        <v>536.5599999999999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537.6</v>
      </c>
      <c r="C25" s="4" t="n">
        <v>537.79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539.55</v>
      </c>
      <c r="C26" s="4" t="n">
        <v>538.13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535.85</v>
      </c>
      <c r="C27" s="4" t="n">
        <v>535.97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545.55</v>
      </c>
      <c r="C28" s="4" t="n">
        <v>544.55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539.9</v>
      </c>
      <c r="C29" s="4" t="n">
        <v>542.16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539.9</v>
      </c>
      <c r="C30" s="4" t="n">
        <v>541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538.2</v>
      </c>
      <c r="C31" s="4" t="n">
        <v>538.53</v>
      </c>
      <c r="D31" s="75">
        <f>SUM(C30:C31)/2</f>
        <v/>
      </c>
      <c r="E31" s="95">
        <f>SUM(C29:C31)/3</f>
        <v/>
      </c>
      <c r="F31" s="75">
        <f>SUM(C28:C31)/4</f>
        <v/>
      </c>
      <c r="G31" s="217">
        <f>SUM(C27:C31)/5</f>
        <v/>
      </c>
      <c r="H31" s="69">
        <f>SUM(C26:C31)/6</f>
        <v/>
      </c>
      <c r="I31" s="204">
        <f>SUM(C25:C31)/7</f>
        <v/>
      </c>
      <c r="J31" s="56">
        <f>SUM(C24:C31)/8</f>
        <v/>
      </c>
      <c r="K31" s="56">
        <f>SUM(C23:C31)/9</f>
        <v/>
      </c>
      <c r="L31" s="56">
        <f>SUM(C22:C31)/10</f>
        <v/>
      </c>
      <c r="M31" s="56">
        <f>SUM(C21:C31)/11</f>
        <v/>
      </c>
      <c r="N31" s="205">
        <f>SUM(C20:C31)/12</f>
        <v/>
      </c>
      <c r="O31" s="72">
        <f>SUM(C19:C31)/13</f>
        <v/>
      </c>
      <c r="P31" s="82">
        <f>SUM(C18:C31)/14</f>
        <v/>
      </c>
      <c r="Q31" s="57">
        <f>SUM(C17:C31)/15</f>
        <v/>
      </c>
      <c r="R31" s="57">
        <f>SUM(C16:C31)/16</f>
        <v/>
      </c>
      <c r="S31" s="57">
        <f>SUM(C15:C31)/17</f>
        <v/>
      </c>
      <c r="T31" s="88">
        <f>SUM(C14:C31)/18</f>
        <v/>
      </c>
      <c r="U31" s="202">
        <f>SUM(C13:C31)/19</f>
        <v/>
      </c>
      <c r="V31" s="65">
        <f>SUM(C12:C31)/20</f>
        <v/>
      </c>
    </row>
    <row r="32">
      <c r="A32" s="280" t="n">
        <v>46030</v>
      </c>
      <c r="B32" s="4" t="n">
        <v>525.75</v>
      </c>
      <c r="C32" s="4" t="n">
        <v>529.4400000000001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527.9</v>
      </c>
      <c r="C33" s="4" t="n">
        <v>534.45</v>
      </c>
      <c r="D33" s="157">
        <f>SUM(C32:C33)/2</f>
        <v/>
      </c>
      <c r="E33" s="175">
        <f>SUM(C31:C33)/3</f>
        <v/>
      </c>
      <c r="F33" s="175">
        <f>SUM(C30:C33)/4</f>
        <v/>
      </c>
      <c r="G33" s="175">
        <f>SUM(C29:C33)/5</f>
        <v/>
      </c>
      <c r="H33" s="180">
        <f>SUM(C28:C33)/6</f>
        <v/>
      </c>
      <c r="I33" s="128">
        <f>SUM(C27:C33)/7</f>
        <v/>
      </c>
      <c r="J33" s="163">
        <f>SUM(C26:C33)/8</f>
        <v/>
      </c>
      <c r="K33" s="128">
        <f>SUM(C25:C33)/9</f>
        <v/>
      </c>
      <c r="L33" s="157">
        <f>SUM(C24:C33)/10</f>
        <v/>
      </c>
      <c r="M33" s="150">
        <f>SUM(C23:C33)/11</f>
        <v/>
      </c>
      <c r="N33" s="158">
        <f>SUM(C22:C33)/12</f>
        <v/>
      </c>
      <c r="O33" s="159">
        <f>SUM(C21:C33)/13</f>
        <v/>
      </c>
      <c r="P33" s="172">
        <f>SUM(C20:C33)/14</f>
        <v/>
      </c>
      <c r="Q33" s="172">
        <f>SUM(C19:C33)/15</f>
        <v/>
      </c>
      <c r="R33" s="97">
        <f>SUM(C18:C33)/16</f>
        <v/>
      </c>
      <c r="S33" s="179">
        <f>SUM(C17:C33)/17</f>
        <v/>
      </c>
      <c r="T33" s="173">
        <f>SUM(C16:C33)/18</f>
        <v/>
      </c>
      <c r="U33" s="131">
        <f>SUM(C15:C33)/19</f>
        <v/>
      </c>
      <c r="V33" s="118">
        <f>SUM(C14:C33)/20</f>
        <v/>
      </c>
    </row>
    <row r="34">
      <c r="A34" s="280" t="n">
        <v>46034</v>
      </c>
      <c r="B34" s="4" t="n">
        <v>518.75</v>
      </c>
      <c r="C34" s="4" t="n">
        <v>519.9299999999999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521.05</v>
      </c>
      <c r="C35" s="4" t="n">
        <v>519.55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535.25</v>
      </c>
      <c r="C36" s="4" t="n">
        <v>534.01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533.65</v>
      </c>
      <c r="C37" s="4" t="n">
        <v>535.58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533.95</v>
      </c>
      <c r="C38" s="4" t="n">
        <v>532.95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522.75</v>
      </c>
      <c r="C39" s="4" t="n">
        <v>525.78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506.85</v>
      </c>
      <c r="C40" s="4" t="n">
        <v>512.65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517.1</v>
      </c>
      <c r="C41" s="4" t="n">
        <v>514.72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506.45</v>
      </c>
      <c r="C42" s="4" t="n">
        <v>512.05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510.05</v>
      </c>
      <c r="C43" s="4" t="n">
        <v>505.58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519</v>
      </c>
      <c r="C44" s="4" t="n">
        <v>516.33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522.65</v>
      </c>
      <c r="C45" s="4" t="n">
        <v>521.91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526.3</v>
      </c>
      <c r="C46" s="4" t="n">
        <v>525.29</v>
      </c>
      <c r="D46" s="155">
        <f>SUM(C45:C46)/2</f>
        <v/>
      </c>
      <c r="E46" s="123">
        <f>SUM(C44:C46)/3</f>
        <v/>
      </c>
      <c r="F46" s="100">
        <f>SUM(C43:C46)/4</f>
        <v/>
      </c>
      <c r="G46" s="100">
        <f>SUM(C42:C46)/5</f>
        <v/>
      </c>
      <c r="H46" s="122">
        <f>SUM(C41:C46)/6</f>
        <v/>
      </c>
      <c r="I46" s="100">
        <f>SUM(C40:C46)/7</f>
        <v/>
      </c>
      <c r="J46" s="134">
        <f>SUM(C39:C46)/8</f>
        <v/>
      </c>
      <c r="K46" s="124">
        <f>SUM(C38:C46)/9</f>
        <v/>
      </c>
      <c r="L46" s="272">
        <f>SUM(C37:C46)/10</f>
        <v/>
      </c>
      <c r="M46" s="105">
        <f>SUM(C36:C46)/11</f>
        <v/>
      </c>
      <c r="N46" s="156">
        <f>SUM(C35:C46)/12</f>
        <v/>
      </c>
      <c r="O46" s="108">
        <f>SUM(C34:C46)/13</f>
        <v/>
      </c>
      <c r="P46" s="109">
        <f>SUM(C33:C46)/14</f>
        <v/>
      </c>
      <c r="Q46" s="111">
        <f>SUM(C32:C46)/15</f>
        <v/>
      </c>
      <c r="R46" s="242">
        <f>SUM(C31:C46)/16</f>
        <v/>
      </c>
      <c r="S46" s="273">
        <f>SUM(C30:C46)/17</f>
        <v/>
      </c>
      <c r="T46" s="210">
        <f>SUM(C29:C46)/18</f>
        <v/>
      </c>
      <c r="U46" s="240">
        <f>SUM(C28:C46)/19</f>
        <v/>
      </c>
      <c r="V46" s="222">
        <f>SUM(C27:C46)/20</f>
        <v/>
      </c>
    </row>
    <row r="47">
      <c r="A47" s="280" t="n">
        <v>46054</v>
      </c>
      <c r="B47" s="4" t="n">
        <v>507.6</v>
      </c>
      <c r="C47" s="4" t="n">
        <v>518.01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496.35</v>
      </c>
      <c r="C48" s="4" t="n">
        <v>495.75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509.2</v>
      </c>
      <c r="C49" s="4" t="n">
        <v>508.1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515.7</v>
      </c>
      <c r="C50" s="4" t="n">
        <v>514.51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515.5</v>
      </c>
      <c r="C51" s="4" t="n">
        <v>515.96</v>
      </c>
      <c r="D51" s="222">
        <f>SUM(C50:C51)/2</f>
        <v/>
      </c>
      <c r="E51" s="195">
        <f>SUM(C49:C51)/3</f>
        <v/>
      </c>
      <c r="F51" s="112">
        <f>SUM(C48:C51)/4</f>
        <v/>
      </c>
      <c r="G51" s="125">
        <f>SUM(C47:C51)/5</f>
        <v/>
      </c>
      <c r="H51" s="107">
        <f>SUM(C46:C51)/6</f>
        <v/>
      </c>
      <c r="I51" s="156">
        <f>SUM(C45:C51)/7</f>
        <v/>
      </c>
      <c r="J51" s="106">
        <f>SUM(C44:C51)/8</f>
        <v/>
      </c>
      <c r="K51" s="137">
        <f>SUM(C43:C51)/9</f>
        <v/>
      </c>
      <c r="L51" s="103">
        <f>SUM(C42:C51)/10</f>
        <v/>
      </c>
      <c r="M51" s="103">
        <f>SUM(C41:C51)/11</f>
        <v/>
      </c>
      <c r="N51" s="124">
        <f>SUM(C40:C51)/12</f>
        <v/>
      </c>
      <c r="O51" s="124">
        <f>SUM(C39:C51)/13</f>
        <v/>
      </c>
      <c r="P51" s="136">
        <f>SUM(C38:C51)/14</f>
        <v/>
      </c>
      <c r="Q51" s="137">
        <f>SUM(C37:C51)/15</f>
        <v/>
      </c>
      <c r="R51" s="169">
        <f>SUM(C36:C51)/16</f>
        <v/>
      </c>
      <c r="S51" s="106">
        <f>SUM(C35:C51)/17</f>
        <v/>
      </c>
      <c r="T51" s="107">
        <f>SUM(C34:C51)/18</f>
        <v/>
      </c>
      <c r="U51" s="125">
        <f>SUM(C33:C51)/19</f>
        <v/>
      </c>
      <c r="V51" s="127">
        <f>SUM(C32:C51)/20</f>
        <v/>
      </c>
    </row>
    <row r="52">
      <c r="A52" s="280" t="n">
        <v>46059</v>
      </c>
      <c r="B52" s="4" t="n">
        <v>518.1</v>
      </c>
      <c r="C52" s="4" t="n">
        <v>517.36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523.65</v>
      </c>
      <c r="C53" s="4" t="n">
        <v>521.65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522.55</v>
      </c>
      <c r="C54" s="4" t="n">
        <v>523.13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525.55</v>
      </c>
      <c r="C55" s="4" t="n">
        <v>522.78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517.1</v>
      </c>
      <c r="C56" s="4" t="n">
        <v>519.04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507.65</v>
      </c>
      <c r="C57" s="4" t="n">
        <v>509.7</v>
      </c>
      <c r="D57" s="206">
        <f>SUM(C56:C57)/2</f>
        <v/>
      </c>
      <c r="E57" s="269">
        <f>SUM(C55:C57)/3</f>
        <v/>
      </c>
      <c r="F57" s="206">
        <f>SUM(C54:C57)/4</f>
        <v/>
      </c>
      <c r="G57" s="197">
        <f>SUM(C53:C57)/5</f>
        <v/>
      </c>
      <c r="H57" s="317">
        <f>SUM(C52:C57)/6</f>
        <v/>
      </c>
      <c r="I57" s="318">
        <f>SUM(C51:C57)/7</f>
        <v/>
      </c>
      <c r="J57" s="317">
        <f>SUM(C50:C57)/8</f>
        <v/>
      </c>
      <c r="K57" s="277">
        <f>SUM(C49:C57)/9</f>
        <v/>
      </c>
      <c r="L57" s="319">
        <f>SUM(C48:C57)/10</f>
        <v/>
      </c>
      <c r="M57" s="211">
        <f>SUM(C47:C57)/11</f>
        <v/>
      </c>
      <c r="N57" s="242">
        <f>SUM(C46:C57)/12</f>
        <v/>
      </c>
      <c r="O57" s="276">
        <f>SUM(C45:C57)/13</f>
        <v/>
      </c>
      <c r="P57" s="111">
        <f>SUM(C44:C57)/14</f>
        <v/>
      </c>
      <c r="Q57" s="110">
        <f>SUM(C43:C57)/15</f>
        <v/>
      </c>
      <c r="R57" s="109">
        <f>SUM(C42:C57)/16</f>
        <v/>
      </c>
      <c r="S57" s="127">
        <f>SUM(C41:C57)/17</f>
        <v/>
      </c>
      <c r="T57" s="244">
        <f>SUM(C40:C57)/18</f>
        <v/>
      </c>
      <c r="U57" s="127">
        <f>SUM(C39:C57)/19</f>
        <v/>
      </c>
      <c r="V57" s="109">
        <f>SUM(C38:C57)/20</f>
        <v/>
      </c>
    </row>
    <row r="58">
      <c r="A58" s="280" t="n">
        <v>46069</v>
      </c>
      <c r="B58" s="4" t="n">
        <v>511.15</v>
      </c>
      <c r="C58" s="4" t="n">
        <v>508.8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518.85</v>
      </c>
      <c r="C59" s="4" t="n">
        <v>517.38</v>
      </c>
      <c r="D59" s="85">
        <f>SUM(C58:C59)/2</f>
        <v/>
      </c>
      <c r="E59" s="68">
        <f>SUM(C57:C59)/3</f>
        <v/>
      </c>
      <c r="F59" s="78">
        <f>SUM(C56:C59)/4</f>
        <v/>
      </c>
      <c r="G59" s="203">
        <f>SUM(C55:C59)/5</f>
        <v/>
      </c>
      <c r="H59" s="203">
        <f>SUM(C54:C59)/6</f>
        <v/>
      </c>
      <c r="I59" s="69">
        <f>SUM(C53:C59)/7</f>
        <v/>
      </c>
      <c r="J59" s="204">
        <f>SUM(C52:C59)/8</f>
        <v/>
      </c>
      <c r="K59" s="56">
        <f>SUM(C51:C59)/9</f>
        <v/>
      </c>
      <c r="L59" s="205">
        <f>SUM(C50:C59)/10</f>
        <v/>
      </c>
      <c r="M59" s="90">
        <f>SUM(C49:C59)/11</f>
        <v/>
      </c>
      <c r="N59" s="206">
        <f>SUM(C48:C59)/12</f>
        <v/>
      </c>
      <c r="O59" s="198">
        <f>SUM(C47:C59)/13</f>
        <v/>
      </c>
      <c r="P59" s="207">
        <f>SUM(C46:C59)/14</f>
        <v/>
      </c>
      <c r="Q59" s="208">
        <f>SUM(C45:C59)/15</f>
        <v/>
      </c>
      <c r="R59" s="195">
        <f>SUM(C44:C59)/16</f>
        <v/>
      </c>
      <c r="S59" s="209">
        <f>SUM(C43:C59)/17</f>
        <v/>
      </c>
      <c r="T59" s="210">
        <f>SUM(C42:C59)/18</f>
        <v/>
      </c>
      <c r="U59" s="211">
        <f>SUM(C41:C59)/19</f>
        <v/>
      </c>
      <c r="V59" s="212">
        <f>SUM(C40:C59)/20</f>
        <v/>
      </c>
    </row>
    <row r="60">
      <c r="A60" s="280" t="n">
        <v>46071</v>
      </c>
      <c r="B60" s="4" t="n">
        <v>522.15</v>
      </c>
      <c r="C60" s="4" t="n">
        <v>521.42</v>
      </c>
      <c r="D60" s="242">
        <f>SUM(C59:C60)/2</f>
        <v/>
      </c>
      <c r="E60" s="276">
        <f>SUM(C58:C60)/3</f>
        <v/>
      </c>
      <c r="F60" s="273">
        <f>SUM(C57:C60)/4</f>
        <v/>
      </c>
      <c r="G60" s="277">
        <f>SUM(C56:C60)/5</f>
        <v/>
      </c>
      <c r="H60" s="219">
        <f>SUM(C55:C60)/6</f>
        <v/>
      </c>
      <c r="I60" s="195">
        <f>SUM(C54:C60)/7</f>
        <v/>
      </c>
      <c r="J60" s="220">
        <f>SUM(C53:C60)/8</f>
        <v/>
      </c>
      <c r="K60" s="220">
        <f>SUM(C52:C60)/9</f>
        <v/>
      </c>
      <c r="L60" s="220">
        <f>SUM(C51:C60)/10</f>
        <v/>
      </c>
      <c r="M60" s="219">
        <f>SUM(C50:C60)/11</f>
        <v/>
      </c>
      <c r="N60" s="278">
        <f>SUM(C49:C60)/12</f>
        <v/>
      </c>
      <c r="O60" s="273">
        <f>SUM(C48:C60)/13</f>
        <v/>
      </c>
      <c r="P60" s="279">
        <f>SUM(C47:C60)/14</f>
        <v/>
      </c>
      <c r="Q60" s="242">
        <f>SUM(C46:C60)/15</f>
        <v/>
      </c>
      <c r="R60" s="276">
        <f>SUM(C45:C60)/16</f>
        <v/>
      </c>
      <c r="S60" s="112">
        <f>SUM(C44:C60)/17</f>
        <v/>
      </c>
      <c r="T60" s="110">
        <f>SUM(C43:C60)/18</f>
        <v/>
      </c>
      <c r="U60" s="139">
        <f>SUM(C42:C60)/19</f>
        <v/>
      </c>
      <c r="V60" s="109">
        <f>SUM(C41:C60)/20</f>
        <v/>
      </c>
    </row>
    <row r="61">
      <c r="A61" s="280" t="n">
        <v>46072</v>
      </c>
      <c r="B61" s="4" t="n">
        <v>520.05</v>
      </c>
      <c r="C61" s="4" t="n">
        <v>525.8200000000001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524.55</v>
      </c>
      <c r="C62" s="4" t="n">
        <v>525.91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524.85</v>
      </c>
      <c r="C63" s="4" t="n">
        <v>525.01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532.05</v>
      </c>
      <c r="C64" s="4" t="n">
        <v>528.85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547</v>
      </c>
      <c r="C65" s="4" t="n">
        <v>544.4299999999999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545.4</v>
      </c>
      <c r="C66" s="4" t="n">
        <v>544.91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537.75</v>
      </c>
      <c r="C67" s="4" t="n">
        <v>539.33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527.95</v>
      </c>
      <c r="C68" s="4" t="n">
        <v>527.91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518</v>
      </c>
      <c r="C69" s="4" t="n">
        <v>517.08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521.4</v>
      </c>
      <c r="C70" s="4" t="n">
        <v>518.02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511.8</v>
      </c>
      <c r="C71" s="4" t="n">
        <v>517.08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500.2</v>
      </c>
      <c r="C72" s="4" t="n">
        <v>496.31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512.5</v>
      </c>
      <c r="C73" s="4" t="n">
        <v>510.64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505.4</v>
      </c>
      <c r="C74" s="4" t="n">
        <v>512.25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498.5</v>
      </c>
      <c r="C75" s="4" t="n">
        <v>499.59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496.6</v>
      </c>
      <c r="C76" s="4" t="n">
        <v>497.43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501.5</v>
      </c>
      <c r="C77" s="4" t="n">
        <v>497.23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498.9</v>
      </c>
      <c r="C78" s="4" t="n">
        <v>495.07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46099</v>
      </c>
      <c r="B79" s="4" t="n">
        <v>503.15</v>
      </c>
      <c r="C79" s="4" t="n">
        <v>504.23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46100</v>
      </c>
      <c r="B80" s="4" t="n">
        <v>483.5</v>
      </c>
      <c r="C80" s="4" t="n">
        <v>491.64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486.15</v>
      </c>
      <c r="C81" s="4" t="n">
        <v>488.12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460.7</v>
      </c>
      <c r="C82" s="4" t="n">
        <v>464.36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479</v>
      </c>
      <c r="C83" s="4" t="n">
        <v>474.84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496.3</v>
      </c>
      <c r="C84" s="4" t="n">
        <v>495.73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506.05</v>
      </c>
      <c r="C85" s="4" t="n">
        <v>505.85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495.25</v>
      </c>
      <c r="C86" s="4" t="n">
        <v>500.22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515.55</v>
      </c>
      <c r="C87" s="4" t="n">
        <v>511.82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517.4</v>
      </c>
      <c r="C88" s="50" t="n">
        <v>509.5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517.55</v>
      </c>
      <c r="C89" s="49" t="n">
        <v>516.02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512.85</v>
      </c>
      <c r="C90" s="4" t="n">
        <v>512.03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529.6</v>
      </c>
      <c r="C91" s="4" t="n">
        <v>526.33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532.3</v>
      </c>
      <c r="C92" s="4" t="n">
        <v>530.4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531.65</v>
      </c>
      <c r="C93" s="4" t="n">
        <v>532.39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46125</v>
      </c>
      <c r="B94" s="4" t="n">
        <v>520.35</v>
      </c>
      <c r="C94" s="4" t="n">
        <v>519.86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529.5</v>
      </c>
      <c r="C95" s="4" t="n">
        <v>528.59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534.85</v>
      </c>
      <c r="C96" s="4" t="n">
        <v>534.0599999999999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540</v>
      </c>
      <c r="C97" s="4" t="n">
        <v>538.4400000000001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536.7</v>
      </c>
      <c r="C98" s="4" t="n">
        <v>539.47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565.15</v>
      </c>
      <c r="C99" s="4" t="n">
        <v>559.34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559.05</v>
      </c>
      <c r="C100" s="4" t="n">
        <v>561.12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545.55</v>
      </c>
      <c r="C101" s="4" t="n">
        <v>551.92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540.75</v>
      </c>
      <c r="C102" s="4" t="n">
        <v>539.12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5:V50 D52:V56 D58:V58 D61:V69 D78:V80 D84:V85 D91:V91 D93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" customWidth="1" style="326" min="2" max="2"/>
    <col width="9.43" customWidth="1" style="326" min="3" max="3"/>
    <col width="8.859999999999999" customWidth="1" style="326" min="4" max="4"/>
    <col width="9.140000000000001" customWidth="1" style="326" min="5" max="5"/>
    <col width="8.57" customWidth="1" style="326" min="6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HAL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3" t="n">
        <v>4723.9</v>
      </c>
      <c r="C2" s="34" t="n">
        <v>4755.19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3" t="n">
        <v>4775.2</v>
      </c>
      <c r="C3" s="34" t="n">
        <v>4783.24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3" t="n">
        <v>4736.1</v>
      </c>
      <c r="C4" s="34" t="n">
        <v>4780.21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3" t="n">
        <v>4740</v>
      </c>
      <c r="C5" s="34" t="n">
        <v>4769.96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3" t="n">
        <v>4746.5</v>
      </c>
      <c r="C6" s="34" t="n">
        <v>4751.48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3" t="n">
        <v>4803.4</v>
      </c>
      <c r="C7" s="34" t="n">
        <v>4739.49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3" t="n">
        <v>4870.4</v>
      </c>
      <c r="C8" s="34" t="n">
        <v>4855.84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3" t="n">
        <v>4845.2</v>
      </c>
      <c r="C9" s="34" t="n">
        <v>4856.99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3" t="n">
        <v>4837.6</v>
      </c>
      <c r="C10" s="34" t="n">
        <v>4837.16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3" t="n">
        <v>4789.1</v>
      </c>
      <c r="C11" s="34" t="n">
        <v>4796.59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3" t="n">
        <v>4846.3</v>
      </c>
      <c r="C12" s="34" t="n">
        <v>4808.43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3" t="n">
        <v>4832.9</v>
      </c>
      <c r="C13" s="34" t="n">
        <v>4861.54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3" t="n">
        <v>4745.4</v>
      </c>
      <c r="C14" s="34" t="n">
        <v>4751.86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3" t="n">
        <v>4746.8</v>
      </c>
      <c r="C15" s="34" t="n">
        <v>4756.36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3" t="n">
        <v>4845.2</v>
      </c>
      <c r="C16" s="34" t="n">
        <v>4826.98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3" t="n">
        <v>4861.3</v>
      </c>
      <c r="C17" s="34" t="n">
        <v>4859.33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3" t="n">
        <v>4878.5</v>
      </c>
      <c r="C18" s="34" t="n">
        <v>4933.1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4860</v>
      </c>
      <c r="C19" s="4" t="n">
        <v>4878.04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4858.2</v>
      </c>
      <c r="C20" s="4" t="n">
        <v>4864.44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4810.2</v>
      </c>
      <c r="C21" s="4" t="n">
        <v>4843.16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4814.2</v>
      </c>
      <c r="C22" s="4" t="n">
        <v>4825.21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4756.8</v>
      </c>
      <c r="C23" s="4" t="n">
        <v>4775.88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4724.5</v>
      </c>
      <c r="C24" s="4" t="n">
        <v>4729.85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4695.1</v>
      </c>
      <c r="C25" s="4" t="n">
        <v>4708.34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4650.2</v>
      </c>
      <c r="C26" s="4" t="n">
        <v>4652.22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4679.8</v>
      </c>
      <c r="C27" s="4" t="n">
        <v>4681.93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48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4694.7</v>
      </c>
      <c r="C28" s="4" t="n">
        <v>4682.17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4685.8</v>
      </c>
      <c r="C29" s="4" t="n">
        <v>4697.09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4593.6</v>
      </c>
      <c r="C30" s="4" t="n">
        <v>4624.1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4626.6</v>
      </c>
      <c r="C31" s="4" t="n">
        <v>4584.74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4789.8</v>
      </c>
      <c r="C32" s="4" t="n">
        <v>4753.79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4862.6</v>
      </c>
      <c r="C33" s="4" t="n">
        <v>4850.4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4748.5</v>
      </c>
      <c r="C34" s="4" t="n">
        <v>4801.78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4751</v>
      </c>
      <c r="C35" s="4" t="n">
        <v>4727.45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4729.8</v>
      </c>
      <c r="C36" s="4" t="n">
        <v>4734.72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4795.2</v>
      </c>
      <c r="C37" s="4" t="n">
        <v>4774.15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4807.9</v>
      </c>
      <c r="C38" s="4" t="n">
        <v>4828.69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4744.2</v>
      </c>
      <c r="C39" s="4" t="n">
        <v>4764.98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4716.6</v>
      </c>
      <c r="C40" s="4" t="n">
        <v>4741.19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4595</v>
      </c>
      <c r="C41" s="4" t="n">
        <v>4627.93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4445.1</v>
      </c>
      <c r="C42" s="4" t="n">
        <v>4450.37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4441.6</v>
      </c>
      <c r="C43" s="4" t="n">
        <v>4448.7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4517.8</v>
      </c>
      <c r="C44" s="4" t="n">
        <v>4491.76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4483.2</v>
      </c>
      <c r="C45" s="4" t="n">
        <v>4487.62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4542.4</v>
      </c>
      <c r="C46" s="4" t="n">
        <v>4523.55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4530.7</v>
      </c>
      <c r="C47" s="4" t="n">
        <v>4532.86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4508.5</v>
      </c>
      <c r="C48" s="4" t="n">
        <v>4504.99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4436.3</v>
      </c>
      <c r="C49" s="4" t="n">
        <v>4450.51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4496.8</v>
      </c>
      <c r="C50" s="4" t="n">
        <v>4479.25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4443</v>
      </c>
      <c r="C51" s="4" t="n">
        <v>4467.6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4287.1</v>
      </c>
      <c r="C52" s="4" t="n">
        <v>4341.94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4303</v>
      </c>
      <c r="C53" s="4" t="n">
        <v>4253.08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4294.1</v>
      </c>
      <c r="C54" s="4" t="n">
        <v>4292.46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4320.8</v>
      </c>
      <c r="C55" s="4" t="n">
        <v>4312.55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4302.5</v>
      </c>
      <c r="C56" s="4" t="n">
        <v>4317.35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4321.6</v>
      </c>
      <c r="C57" s="4" t="n">
        <v>4314.06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46007</v>
      </c>
      <c r="B58" s="4" t="n">
        <v>4261.4</v>
      </c>
      <c r="C58" s="4" t="n">
        <v>4261.81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4228.4</v>
      </c>
      <c r="C59" s="4" t="n">
        <v>4237.9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4259.5</v>
      </c>
      <c r="C60" s="4" t="n">
        <v>4237.79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4305.3</v>
      </c>
      <c r="C61" s="4" t="n">
        <v>4290.83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46013</v>
      </c>
      <c r="B62" s="4" t="n">
        <v>4386.1</v>
      </c>
      <c r="C62" s="4" t="n">
        <v>4363.04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4407.4</v>
      </c>
      <c r="C63" s="4" t="n">
        <v>4419.67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4421.3</v>
      </c>
      <c r="C64" s="4" t="n">
        <v>4437.5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4409.2</v>
      </c>
      <c r="C65" s="4" t="n">
        <v>4443.53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4374.3</v>
      </c>
      <c r="C66" s="4" t="n">
        <v>4420.38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4325.5</v>
      </c>
      <c r="C67" s="4" t="n">
        <v>4334.6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4388.7</v>
      </c>
      <c r="C68" s="4" t="n">
        <v>4383.19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4397.9</v>
      </c>
      <c r="C69" s="4" t="n">
        <v>4380.42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4417.8</v>
      </c>
      <c r="C70" s="4" t="n">
        <v>4409.22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4526.1</v>
      </c>
      <c r="C71" s="4" t="n">
        <v>4514.95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46028</v>
      </c>
      <c r="B72" s="4" t="n">
        <v>4516</v>
      </c>
      <c r="C72" s="4" t="n">
        <v>4514.53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4525.1</v>
      </c>
      <c r="C73" s="4" t="n">
        <v>4511.69</v>
      </c>
      <c r="D73" s="75">
        <f>SUM(C72:C73)/2</f>
        <v/>
      </c>
      <c r="E73" s="95">
        <f>SUM(C71:C73)/3</f>
        <v/>
      </c>
      <c r="F73" s="75">
        <f>SUM(C70:C73)/4</f>
        <v/>
      </c>
      <c r="G73" s="217">
        <f>SUM(C69:C73)/5</f>
        <v/>
      </c>
      <c r="H73" s="69">
        <f>SUM(C68:C73)/6</f>
        <v/>
      </c>
      <c r="I73" s="204">
        <f>SUM(C67:C73)/7</f>
        <v/>
      </c>
      <c r="J73" s="56">
        <f>SUM(C66:C73)/8</f>
        <v/>
      </c>
      <c r="K73" s="56">
        <f>SUM(C65:C73)/9</f>
        <v/>
      </c>
      <c r="L73" s="56">
        <f>SUM(C64:C73)/10</f>
        <v/>
      </c>
      <c r="M73" s="56">
        <f>SUM(C63:C73)/11</f>
        <v/>
      </c>
      <c r="N73" s="205">
        <f>SUM(C62:C73)/12</f>
        <v/>
      </c>
      <c r="O73" s="72">
        <f>SUM(C61:C73)/13</f>
        <v/>
      </c>
      <c r="P73" s="82">
        <f>SUM(C60:C73)/14</f>
        <v/>
      </c>
      <c r="Q73" s="57">
        <f>SUM(C59:C73)/15</f>
        <v/>
      </c>
      <c r="R73" s="57">
        <f>SUM(C58:C73)/16</f>
        <v/>
      </c>
      <c r="S73" s="57">
        <f>SUM(C57:C73)/17</f>
        <v/>
      </c>
      <c r="T73" s="88">
        <f>SUM(C56:C73)/18</f>
        <v/>
      </c>
      <c r="U73" s="202">
        <f>SUM(C55:C73)/19</f>
        <v/>
      </c>
      <c r="V73" s="65">
        <f>SUM(C54:C73)/20</f>
        <v/>
      </c>
    </row>
    <row r="74">
      <c r="A74" s="280" t="n">
        <v>46030</v>
      </c>
      <c r="B74" s="4" t="n">
        <v>4479.8</v>
      </c>
      <c r="C74" s="4" t="n">
        <v>4532.9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4462.1</v>
      </c>
      <c r="C75" s="4" t="n">
        <v>4493.66</v>
      </c>
      <c r="D75" s="157">
        <f>SUM(C74:C75)/2</f>
        <v/>
      </c>
      <c r="E75" s="175">
        <f>SUM(C73:C75)/3</f>
        <v/>
      </c>
      <c r="F75" s="175">
        <f>SUM(C72:C75)/4</f>
        <v/>
      </c>
      <c r="G75" s="175">
        <f>SUM(C71:C75)/5</f>
        <v/>
      </c>
      <c r="H75" s="180">
        <f>SUM(C70:C75)/6</f>
        <v/>
      </c>
      <c r="I75" s="128">
        <f>SUM(C69:C75)/7</f>
        <v/>
      </c>
      <c r="J75" s="163">
        <f>SUM(C68:C75)/8</f>
        <v/>
      </c>
      <c r="K75" s="128">
        <f>SUM(C67:C75)/9</f>
        <v/>
      </c>
      <c r="L75" s="157">
        <f>SUM(C66:C75)/10</f>
        <v/>
      </c>
      <c r="M75" s="150">
        <f>SUM(C65:C75)/11</f>
        <v/>
      </c>
      <c r="N75" s="158">
        <f>SUM(C64:C75)/12</f>
        <v/>
      </c>
      <c r="O75" s="159">
        <f>SUM(C63:C75)/13</f>
        <v/>
      </c>
      <c r="P75" s="172">
        <f>SUM(C62:C75)/14</f>
        <v/>
      </c>
      <c r="Q75" s="172">
        <f>SUM(C61:C75)/15</f>
        <v/>
      </c>
      <c r="R75" s="97">
        <f>SUM(C60:C75)/16</f>
        <v/>
      </c>
      <c r="S75" s="179">
        <f>SUM(C59:C75)/17</f>
        <v/>
      </c>
      <c r="T75" s="173">
        <f>SUM(C58:C75)/18</f>
        <v/>
      </c>
      <c r="U75" s="131">
        <f>SUM(C57:C75)/19</f>
        <v/>
      </c>
      <c r="V75" s="118">
        <f>SUM(C56:C75)/20</f>
        <v/>
      </c>
    </row>
    <row r="76">
      <c r="A76" s="280" t="n">
        <v>46034</v>
      </c>
      <c r="B76" s="4" t="n">
        <v>4518.4</v>
      </c>
      <c r="C76" s="4" t="n">
        <v>4475.67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4452.4</v>
      </c>
      <c r="C77" s="4" t="n">
        <v>4464.91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4461.4</v>
      </c>
      <c r="C78" s="4" t="n">
        <v>4468.13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4428.7</v>
      </c>
      <c r="C79" s="4" t="n">
        <v>4417.07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4504.3</v>
      </c>
      <c r="C80" s="4" t="n">
        <v>4480.94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4355.2</v>
      </c>
      <c r="C81" s="4" t="n">
        <v>4411.53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4259.4</v>
      </c>
      <c r="C82" s="4" t="n">
        <v>4286.4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4353.2</v>
      </c>
      <c r="C83" s="4" t="n">
        <v>4328.89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4305.7</v>
      </c>
      <c r="C84" s="4" t="n">
        <v>4323.64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4348.5</v>
      </c>
      <c r="C85" s="4" t="n">
        <v>4317.01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4624</v>
      </c>
      <c r="C86" s="4" t="n">
        <v>4532.69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4601</v>
      </c>
      <c r="C87" s="4" t="n">
        <v>4603.73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4619.4</v>
      </c>
      <c r="C88" s="4" t="n">
        <v>4602.47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4376.9</v>
      </c>
      <c r="C89" s="4" t="n">
        <v>4504.33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4338.7</v>
      </c>
      <c r="C90" s="4" t="n">
        <v>4281.34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4470.4</v>
      </c>
      <c r="C91" s="4" t="n">
        <v>4475.42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4217.1</v>
      </c>
      <c r="C92" s="4" t="n">
        <v>4214.49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4035.5</v>
      </c>
      <c r="C93" s="4" t="n">
        <v>4018.03</v>
      </c>
      <c r="D93" s="222">
        <f>SUM(C92:C93)/2</f>
        <v/>
      </c>
      <c r="E93" s="195">
        <f>SUM(C91:C93)/3</f>
        <v/>
      </c>
      <c r="F93" s="112">
        <f>SUM(C90:C93)/4</f>
        <v/>
      </c>
      <c r="G93" s="125">
        <f>SUM(C89:C93)/5</f>
        <v/>
      </c>
      <c r="H93" s="107">
        <f>SUM(C88:C93)/6</f>
        <v/>
      </c>
      <c r="I93" s="156">
        <f>SUM(C87:C93)/7</f>
        <v/>
      </c>
      <c r="J93" s="106">
        <f>SUM(C86:C93)/8</f>
        <v/>
      </c>
      <c r="K93" s="137">
        <f>SUM(C85:C93)/9</f>
        <v/>
      </c>
      <c r="L93" s="103">
        <f>SUM(C84:C93)/10</f>
        <v/>
      </c>
      <c r="M93" s="103">
        <f>SUM(C83:C93)/11</f>
        <v/>
      </c>
      <c r="N93" s="124">
        <f>SUM(C82:C93)/12</f>
        <v/>
      </c>
      <c r="O93" s="124">
        <f>SUM(C81:C93)/13</f>
        <v/>
      </c>
      <c r="P93" s="136">
        <f>SUM(C80:C93)/14</f>
        <v/>
      </c>
      <c r="Q93" s="137">
        <f>SUM(C79:C93)/15</f>
        <v/>
      </c>
      <c r="R93" s="169">
        <f>SUM(C78:C93)/16</f>
        <v/>
      </c>
      <c r="S93" s="106">
        <f>SUM(C77:C93)/17</f>
        <v/>
      </c>
      <c r="T93" s="107">
        <f>SUM(C76:C93)/18</f>
        <v/>
      </c>
      <c r="U93" s="125">
        <f>SUM(C75:C93)/19</f>
        <v/>
      </c>
      <c r="V93" s="127">
        <f>SUM(C74:C93)/20</f>
        <v/>
      </c>
    </row>
    <row r="94">
      <c r="A94" s="280" t="n">
        <v>46059</v>
      </c>
      <c r="B94" s="4" t="n">
        <v>4067.5</v>
      </c>
      <c r="C94" s="4" t="n">
        <v>4035.04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4131</v>
      </c>
      <c r="C95" s="4" t="n">
        <v>4097.9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4168.3</v>
      </c>
      <c r="C96" s="4" t="n">
        <v>4165.5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4133</v>
      </c>
      <c r="C97" s="4" t="n">
        <v>4124.74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4158.9</v>
      </c>
      <c r="C98" s="4" t="n">
        <v>4134.95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4212.4</v>
      </c>
      <c r="C99" s="4" t="n">
        <v>4217.54</v>
      </c>
      <c r="D99" s="206">
        <f>SUM(C98:C99)/2</f>
        <v/>
      </c>
      <c r="E99" s="269">
        <f>SUM(C97:C99)/3</f>
        <v/>
      </c>
      <c r="F99" s="206">
        <f>SUM(C96:C99)/4</f>
        <v/>
      </c>
      <c r="G99" s="197">
        <f>SUM(C95:C99)/5</f>
        <v/>
      </c>
      <c r="H99" s="317">
        <f>SUM(C94:C99)/6</f>
        <v/>
      </c>
      <c r="I99" s="318">
        <f>SUM(C93:C99)/7</f>
        <v/>
      </c>
      <c r="J99" s="317">
        <f>SUM(C92:C99)/8</f>
        <v/>
      </c>
      <c r="K99" s="277">
        <f>SUM(C91:C99)/9</f>
        <v/>
      </c>
      <c r="L99" s="319">
        <f>SUM(C90:C99)/10</f>
        <v/>
      </c>
      <c r="M99" s="211">
        <f>SUM(C89:C99)/11</f>
        <v/>
      </c>
      <c r="N99" s="242">
        <f>SUM(C88:C99)/12</f>
        <v/>
      </c>
      <c r="O99" s="276">
        <f>SUM(C87:C99)/13</f>
        <v/>
      </c>
      <c r="P99" s="111">
        <f>SUM(C86:C99)/14</f>
        <v/>
      </c>
      <c r="Q99" s="110">
        <f>SUM(C85:C99)/15</f>
        <v/>
      </c>
      <c r="R99" s="109">
        <f>SUM(C84:C99)/16</f>
        <v/>
      </c>
      <c r="S99" s="127">
        <f>SUM(C83:C99)/17</f>
        <v/>
      </c>
      <c r="T99" s="244">
        <f>SUM(C82:C99)/18</f>
        <v/>
      </c>
      <c r="U99" s="127">
        <f>SUM(C81:C99)/19</f>
        <v/>
      </c>
      <c r="V99" s="109">
        <f>SUM(C80:C99)/20</f>
        <v/>
      </c>
    </row>
    <row r="100">
      <c r="A100" s="280" t="n">
        <v>46069</v>
      </c>
      <c r="B100" s="4" t="n">
        <v>4226.1</v>
      </c>
      <c r="C100" s="4" t="n">
        <v>4199.73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4247.6</v>
      </c>
      <c r="C101" s="4" t="n">
        <v>4258.68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4251.1</v>
      </c>
      <c r="C102" s="4" t="n">
        <v>4227.83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4132.6</v>
      </c>
      <c r="C103" s="4" t="n">
        <v>4177.71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4170</v>
      </c>
      <c r="C104" s="4" t="n">
        <v>4183.76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4025.4</v>
      </c>
      <c r="C105" s="4" t="n">
        <v>4039.46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3952.6</v>
      </c>
      <c r="C106" s="4" t="n">
        <v>3972.38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3985</v>
      </c>
      <c r="C107" s="4" t="n">
        <v>3983.85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4008.9</v>
      </c>
      <c r="C108" s="4" t="n">
        <v>4003.86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3913.2</v>
      </c>
      <c r="C109" s="4" t="n">
        <v>3942.61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3951.6</v>
      </c>
      <c r="C110" s="4" t="n">
        <v>3943.96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3876.8</v>
      </c>
      <c r="C111" s="4" t="n">
        <v>3894.18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3891.8</v>
      </c>
      <c r="C112" s="4" t="n">
        <v>3891.62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4023.7</v>
      </c>
      <c r="C113" s="4" t="n">
        <v>3969.7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3989.9</v>
      </c>
      <c r="C114" s="4" t="n">
        <v>3978.78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4040.1</v>
      </c>
      <c r="C115" s="4" t="n">
        <v>3992.67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4005.1</v>
      </c>
      <c r="C116" s="4" t="n">
        <v>4022.5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4013.5</v>
      </c>
      <c r="C117" s="4" t="n">
        <v>3994.05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3914.4</v>
      </c>
      <c r="C118" s="4" t="n">
        <v>3926.19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3913.1</v>
      </c>
      <c r="C119" s="4" t="n">
        <v>3896.98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3963.1</v>
      </c>
      <c r="C120" s="4" t="n">
        <v>3941.7</v>
      </c>
      <c r="D120" s="115">
        <f>SUM(C119:C120)/2</f>
        <v/>
      </c>
      <c r="E120" s="116">
        <f>SUM(C118:C120)/3</f>
        <v/>
      </c>
      <c r="F120" s="175">
        <f>SUM(C117:C120)/4</f>
        <v/>
      </c>
      <c r="G120" s="271">
        <f>SUM(C116:C120)/5</f>
        <v/>
      </c>
      <c r="H120" s="172">
        <f>SUM(C115:C120)/6</f>
        <v/>
      </c>
      <c r="I120" s="176">
        <f>SUM(C114:C120)/7</f>
        <v/>
      </c>
      <c r="J120" s="161">
        <f>SUM(C113:C120)/8</f>
        <v/>
      </c>
      <c r="K120" s="165">
        <f>SUM(C112:C120)/9</f>
        <v/>
      </c>
      <c r="L120" s="162">
        <f>SUM(C111:C120)/10</f>
        <v/>
      </c>
      <c r="M120" s="133">
        <f>SUM(C110:C120)/11</f>
        <v/>
      </c>
      <c r="N120" s="146">
        <f>SUM(C109:C120)/12</f>
        <v/>
      </c>
      <c r="O120" s="135">
        <f>SUM(C108:C120)/13</f>
        <v/>
      </c>
      <c r="P120" s="124">
        <f>SUM(C107:C120)/14</f>
        <v/>
      </c>
      <c r="Q120" s="137">
        <f>SUM(C106:C120)/15</f>
        <v/>
      </c>
      <c r="R120" s="105">
        <f>SUM(C105:C120)/16</f>
        <v/>
      </c>
      <c r="S120" s="107">
        <f>SUM(C104:C120)/17</f>
        <v/>
      </c>
      <c r="T120" s="244">
        <f>SUM(C103:C120)/18</f>
        <v/>
      </c>
      <c r="U120" s="109">
        <f>SUM(C102:C120)/19</f>
        <v/>
      </c>
      <c r="V120" s="110">
        <f>SUM(C101:C120)/20</f>
        <v/>
      </c>
    </row>
    <row r="121">
      <c r="A121" s="280" t="n">
        <v>46099</v>
      </c>
      <c r="B121" s="4" t="n">
        <v>3961.6</v>
      </c>
      <c r="C121" s="4" t="n">
        <v>3961.03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3802.5</v>
      </c>
      <c r="C122" s="4" t="n">
        <v>3854.2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3782.4</v>
      </c>
      <c r="C123" s="4" t="n">
        <v>3819.31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3634.6</v>
      </c>
      <c r="C124" s="4" t="n">
        <v>3648.54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3654</v>
      </c>
      <c r="C125" s="4" t="n">
        <v>3665.51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3669.4</v>
      </c>
      <c r="C126" s="4" t="n">
        <v>3694.61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3588.6</v>
      </c>
      <c r="C127" s="4" t="n">
        <v>3602.26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3487.2</v>
      </c>
      <c r="C128" s="4" t="n">
        <v>3534.37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3670.8</v>
      </c>
      <c r="C129" s="4" t="n">
        <v>3628.26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3687</v>
      </c>
      <c r="C130" s="50" t="n">
        <v>3626.16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3752.1</v>
      </c>
      <c r="C131" s="49" t="n">
        <v>3725.48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3796.2</v>
      </c>
      <c r="C132" s="4" t="n">
        <v>3776.3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3907.5</v>
      </c>
      <c r="C133" s="4" t="n">
        <v>3888.93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4032.9</v>
      </c>
      <c r="C134" s="4" t="n">
        <v>4038.41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4112.2</v>
      </c>
      <c r="C135" s="4" t="n">
        <v>4105.08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4099.9</v>
      </c>
      <c r="C136" s="4" t="n">
        <v>4087.61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4239.2</v>
      </c>
      <c r="C137" s="4" t="n">
        <v>4207.73</v>
      </c>
      <c r="D137" s="122">
        <f>SUM(C136:C137)/2</f>
        <v/>
      </c>
      <c r="E137" s="122">
        <f>SUM(C135:C137)/3</f>
        <v/>
      </c>
      <c r="F137" s="100">
        <f>SUM(C134:C137)/4</f>
        <v/>
      </c>
      <c r="G137" s="166">
        <f>SUM(C133:C137)/5</f>
        <v/>
      </c>
      <c r="H137" s="165">
        <f>SUM(C132:C137)/6</f>
        <v/>
      </c>
      <c r="I137" s="181">
        <f>SUM(C131:C137)/7</f>
        <v/>
      </c>
      <c r="J137" s="176">
        <f>SUM(C130:C137)/8</f>
        <v/>
      </c>
      <c r="K137" s="184">
        <f>SUM(C129:C137)/9</f>
        <v/>
      </c>
      <c r="L137" s="172">
        <f>SUM(C128:C137)/10</f>
        <v/>
      </c>
      <c r="M137" s="97">
        <f>SUM(C127:C137)/11</f>
        <v/>
      </c>
      <c r="N137" s="172">
        <f>SUM(C126:C137)/12</f>
        <v/>
      </c>
      <c r="O137" s="271">
        <f>SUM(C125:C137)/13</f>
        <v/>
      </c>
      <c r="P137" s="271">
        <f>SUM(C124:C137)/14</f>
        <v/>
      </c>
      <c r="Q137" s="271">
        <f>SUM(C123:C137)/15</f>
        <v/>
      </c>
      <c r="R137" s="151">
        <f>SUM(C122:C137)/16</f>
        <v/>
      </c>
      <c r="S137" s="172">
        <f>SUM(C121:C137)/17</f>
        <v/>
      </c>
      <c r="T137" s="172">
        <f>SUM(C120:C137)/18</f>
        <v/>
      </c>
      <c r="U137" s="172">
        <f>SUM(C119:C137)/19</f>
        <v/>
      </c>
      <c r="V137" s="97">
        <f>SUM(C118:C137)/20</f>
        <v/>
      </c>
    </row>
    <row r="138">
      <c r="A138" s="280" t="n">
        <v>46128</v>
      </c>
      <c r="B138" s="4" t="n">
        <v>4363.4</v>
      </c>
      <c r="C138" s="4" t="n">
        <v>4337.43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4388.1</v>
      </c>
      <c r="C139" s="4" t="n">
        <v>4377.83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4344.5</v>
      </c>
      <c r="C140" s="4" t="n">
        <v>4363.76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4358.4</v>
      </c>
      <c r="C141" s="4" t="n">
        <v>4371.41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4400.6</v>
      </c>
      <c r="C142" s="4" t="n">
        <v>4390.88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4352.5</v>
      </c>
      <c r="C143" s="4" t="n">
        <v>4366.56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4265.8</v>
      </c>
      <c r="C144" s="4" t="n">
        <v>4284.19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69:C152">
    <cfRule type="expression" priority="1" dxfId="0">
      <formula>C69&gt;=B69</formula>
    </cfRule>
    <cfRule type="expression" priority="2" dxfId="1">
      <formula>B69&gt;=C69</formula>
    </cfRule>
  </conditionalFormatting>
  <conditionalFormatting sqref="B2:C68">
    <cfRule type="expression" priority="3" dxfId="0">
      <formula>C2&gt;B2</formula>
    </cfRule>
    <cfRule type="expression" priority="4" dxfId="1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86" customWidth="1" style="326" min="2" max="2"/>
    <col width="9.710000000000001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SUNPHARMA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3" t="n">
        <v>1627.1</v>
      </c>
      <c r="C2" s="34" t="n">
        <v>1629.94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3" t="n">
        <v>1627.4</v>
      </c>
      <c r="C3" s="34" t="n">
        <v>1631.68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3" t="n">
        <v>1586.7</v>
      </c>
      <c r="C4" s="34" t="n">
        <v>1579.56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3" t="n">
        <v>1589.3</v>
      </c>
      <c r="C5" s="34" t="n">
        <v>1595.85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3" t="n">
        <v>1594.3</v>
      </c>
      <c r="C6" s="34" t="n">
        <v>1595.72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3" t="n">
        <v>1636.2</v>
      </c>
      <c r="C7" s="34" t="n">
        <v>1632.08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3" t="n">
        <v>1631.2</v>
      </c>
      <c r="C8" s="34" t="n">
        <v>1624.25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3" t="n">
        <v>1654.7</v>
      </c>
      <c r="C9" s="34" t="n">
        <v>1646.64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3" t="n">
        <v>1653.1</v>
      </c>
      <c r="C10" s="34" t="n">
        <v>1654.55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3" t="n">
        <v>1631.6</v>
      </c>
      <c r="C11" s="34" t="n">
        <v>1639.13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3" t="n">
        <v>1658.5</v>
      </c>
      <c r="C12" s="34" t="n">
        <v>1650.88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3" t="n">
        <v>1670.9</v>
      </c>
      <c r="C13" s="34" t="n">
        <v>1667.02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3" t="n">
        <v>1668.4</v>
      </c>
      <c r="C14" s="34" t="n">
        <v>1665.56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3" t="n">
        <v>1654.4</v>
      </c>
      <c r="C15" s="34" t="n">
        <v>1655.95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3" t="n">
        <v>1655.1</v>
      </c>
      <c r="C16" s="34" t="n">
        <v>1659.04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3" t="n">
        <v>1659</v>
      </c>
      <c r="C17" s="34" t="n">
        <v>1651.92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3" t="n">
        <v>1679.1</v>
      </c>
      <c r="C18" s="34" t="n">
        <v>1678.85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1688.6</v>
      </c>
      <c r="C19" s="4" t="n">
        <v>1690.73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1690.5</v>
      </c>
      <c r="C20" s="4" t="n">
        <v>1691.44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1689.9</v>
      </c>
      <c r="C21" s="4" t="n">
        <v>1696.58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1699</v>
      </c>
      <c r="C22" s="4" t="n">
        <v>1695.87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1693.6</v>
      </c>
      <c r="C23" s="4" t="n">
        <v>1694.5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1687</v>
      </c>
      <c r="C24" s="4" t="n">
        <v>1687.76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1715.9</v>
      </c>
      <c r="C25" s="4" t="n">
        <v>1712.48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1703.4</v>
      </c>
      <c r="C26" s="4" t="n">
        <v>1697.33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1690.7</v>
      </c>
      <c r="C27" s="4" t="n">
        <v>1694.76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1706.4</v>
      </c>
      <c r="C28" s="4" t="n">
        <v>1700.85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1690</v>
      </c>
      <c r="C29" s="4" t="n">
        <v>1689.7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1685.9</v>
      </c>
      <c r="C30" s="4" t="n">
        <v>1692.12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1691.4</v>
      </c>
      <c r="C31" s="4" t="n">
        <v>1692.9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1697.8</v>
      </c>
      <c r="C32" s="4" t="n">
        <v>1696.73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1716.1</v>
      </c>
      <c r="C33" s="4" t="n">
        <v>1707.48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1732.1</v>
      </c>
      <c r="C34" s="4" t="n">
        <v>1731.34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1737.4</v>
      </c>
      <c r="C35" s="4" t="n">
        <v>1738.75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1757.1</v>
      </c>
      <c r="C36" s="4" t="n">
        <v>1752.44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1763.9</v>
      </c>
      <c r="C37" s="4" t="n">
        <v>1760.28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1758.8</v>
      </c>
      <c r="C38" s="4" t="n">
        <v>1757.87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1784.1</v>
      </c>
      <c r="C39" s="4" t="n">
        <v>1780.63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1777.4</v>
      </c>
      <c r="C40" s="4" t="n">
        <v>1779.52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1779.7</v>
      </c>
      <c r="C41" s="4" t="n">
        <v>1779.35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1780.8</v>
      </c>
      <c r="C42" s="4" t="n">
        <v>1779.45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1776.8</v>
      </c>
      <c r="C43" s="4" t="n">
        <v>1782.02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1804.9</v>
      </c>
      <c r="C44" s="4" t="n">
        <v>1796.21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1810.3</v>
      </c>
      <c r="C45" s="4" t="n">
        <v>1811.18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1831.6</v>
      </c>
      <c r="C46" s="4" t="n">
        <v>1824.61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1807.4</v>
      </c>
      <c r="C47" s="4" t="n">
        <v>1813.23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1799.5</v>
      </c>
      <c r="C48" s="4" t="n">
        <v>1797.04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1806.7</v>
      </c>
      <c r="C49" s="4" t="n">
        <v>1798.77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1818.3</v>
      </c>
      <c r="C50" s="4" t="n">
        <v>1813.77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1805.3</v>
      </c>
      <c r="C51" s="4" t="n">
        <v>1807.51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1796.2</v>
      </c>
      <c r="C52" s="4" t="n">
        <v>1795.14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1776</v>
      </c>
      <c r="C53" s="4" t="n">
        <v>1785.37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1785.5</v>
      </c>
      <c r="C54" s="4" t="n">
        <v>1780.6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1807.2</v>
      </c>
      <c r="C55" s="4" t="n">
        <v>1798.06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1793.5</v>
      </c>
      <c r="C56" s="4" t="n">
        <v>1798.36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1797.1</v>
      </c>
      <c r="C57" s="4" t="n">
        <v>1790.3</v>
      </c>
      <c r="D57" s="90">
        <f>SUM(C56:C57)/2</f>
        <v/>
      </c>
      <c r="E57" s="61">
        <f>SUM(C55:C57)/3</f>
        <v/>
      </c>
      <c r="F57" s="226">
        <f>SUM(C54:C57)/4</f>
        <v/>
      </c>
      <c r="G57" s="62">
        <f>SUM(C53:C57)/5</f>
        <v/>
      </c>
      <c r="H57" s="89">
        <f>SUM(C52:C57)/6</f>
        <v/>
      </c>
      <c r="I57" s="73">
        <f>SUM(C51:C57)/7</f>
        <v/>
      </c>
      <c r="J57" s="73">
        <f>SUM(C50:C57)/8</f>
        <v/>
      </c>
      <c r="K57" s="58">
        <f>SUM(C49:C57)/9</f>
        <v/>
      </c>
      <c r="L57" s="88">
        <f>SUM(C48:C57)/10</f>
        <v/>
      </c>
      <c r="M57" s="82">
        <f>SUM(C47:C57)/11</f>
        <v/>
      </c>
      <c r="N57" s="87">
        <f>SUM(C46:C57)/12</f>
        <v/>
      </c>
      <c r="O57" s="205">
        <f>SUM(C45:C57)/13</f>
        <v/>
      </c>
      <c r="P57" s="72">
        <f>SUM(C44:C57)/14</f>
        <v/>
      </c>
      <c r="Q57" s="72">
        <f>SUM(C43:C57)/15</f>
        <v/>
      </c>
      <c r="R57" s="82">
        <f>SUM(C42:C57)/16</f>
        <v/>
      </c>
      <c r="S57" s="72">
        <f>SUM(C41:C57)/17</f>
        <v/>
      </c>
      <c r="T57" s="82">
        <f>SUM(C40:C57)/18</f>
        <v/>
      </c>
      <c r="U57" s="57">
        <f>SUM(C39:C57)/19</f>
        <v/>
      </c>
      <c r="V57" s="57">
        <f>SUM(C38:C57)/20</f>
        <v/>
      </c>
    </row>
    <row r="58">
      <c r="A58" s="280" t="n">
        <v>46007</v>
      </c>
      <c r="B58" s="4" t="n">
        <v>1781.3</v>
      </c>
      <c r="C58" s="4" t="n">
        <v>1784.82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1792.9</v>
      </c>
      <c r="C59" s="4" t="n">
        <v>1787.62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1745.9</v>
      </c>
      <c r="C60" s="4" t="n">
        <v>1747.03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1744.9</v>
      </c>
      <c r="C61" s="4" t="n">
        <v>1746.74</v>
      </c>
      <c r="D61" s="208">
        <f>SUM(C60:C61)/2</f>
        <v/>
      </c>
      <c r="E61" s="198">
        <f>SUM(C59:C61)/3</f>
        <v/>
      </c>
      <c r="F61" s="269">
        <f>SUM(C58:C61)/4</f>
        <v/>
      </c>
      <c r="G61" s="91">
        <f>SUM(C57:C61)/5</f>
        <v/>
      </c>
      <c r="H61" s="226">
        <f>SUM(C56:C61)/6</f>
        <v/>
      </c>
      <c r="I61" s="199">
        <f>SUM(C55:C61)/7</f>
        <v/>
      </c>
      <c r="J61" s="199">
        <f>SUM(C54:C61)/8</f>
        <v/>
      </c>
      <c r="K61" s="91">
        <f>SUM(C53:C61)/9</f>
        <v/>
      </c>
      <c r="L61" s="62">
        <f>SUM(C52:C61)/10</f>
        <v/>
      </c>
      <c r="M61" s="59">
        <f>SUM(C51:C61)/11</f>
        <v/>
      </c>
      <c r="N61" s="59">
        <f>SUM(C50:C61)/12</f>
        <v/>
      </c>
      <c r="O61" s="63">
        <f>SUM(C49:C61)/13</f>
        <v/>
      </c>
      <c r="P61" s="73">
        <f>SUM(C48:C61)/14</f>
        <v/>
      </c>
      <c r="Q61" s="65">
        <f>SUM(C47:C61)/15</f>
        <v/>
      </c>
      <c r="R61" s="66">
        <f>SUM(C46:C61)/16</f>
        <v/>
      </c>
      <c r="S61" s="57">
        <f>SUM(C45:C61)/17</f>
        <v/>
      </c>
      <c r="T61" s="88">
        <f>SUM(C44:C61)/18</f>
        <v/>
      </c>
      <c r="U61" s="66">
        <f>SUM(C43:C61)/19</f>
        <v/>
      </c>
      <c r="V61" s="66">
        <f>SUM(C42:C61)/20</f>
        <v/>
      </c>
    </row>
    <row r="62">
      <c r="A62" s="280" t="n">
        <v>46013</v>
      </c>
      <c r="B62" s="4" t="n">
        <v>1769.8</v>
      </c>
      <c r="C62" s="4" t="n">
        <v>1762.71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1755.9</v>
      </c>
      <c r="C63" s="4" t="n">
        <v>1763.77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1737</v>
      </c>
      <c r="C64" s="4" t="n">
        <v>1735.44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1719.5</v>
      </c>
      <c r="C65" s="4" t="n">
        <v>1716.05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1717.2</v>
      </c>
      <c r="C66" s="4" t="n">
        <v>1720.24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1720.2</v>
      </c>
      <c r="C67" s="4" t="n">
        <v>1717.42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1719.7</v>
      </c>
      <c r="C68" s="4" t="n">
        <v>1720.23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1721.1</v>
      </c>
      <c r="C69" s="4" t="n">
        <v>1718.55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1728</v>
      </c>
      <c r="C70" s="4" t="n">
        <v>1726.2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1728.9</v>
      </c>
      <c r="C71" s="4" t="n">
        <v>1735.55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46028</v>
      </c>
      <c r="B72" s="4" t="n">
        <v>1760.2</v>
      </c>
      <c r="C72" s="4" t="n">
        <v>1749.18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1782.6</v>
      </c>
      <c r="C73" s="4" t="n">
        <v>1778.55</v>
      </c>
      <c r="D73" s="75">
        <f>SUM(C72:C73)/2</f>
        <v/>
      </c>
      <c r="E73" s="95">
        <f>SUM(C71:C73)/3</f>
        <v/>
      </c>
      <c r="F73" s="75">
        <f>SUM(C70:C73)/4</f>
        <v/>
      </c>
      <c r="G73" s="217">
        <f>SUM(C69:C73)/5</f>
        <v/>
      </c>
      <c r="H73" s="69">
        <f>SUM(C68:C73)/6</f>
        <v/>
      </c>
      <c r="I73" s="204">
        <f>SUM(C67:C73)/7</f>
        <v/>
      </c>
      <c r="J73" s="56">
        <f>SUM(C66:C73)/8</f>
        <v/>
      </c>
      <c r="K73" s="56">
        <f>SUM(C65:C73)/9</f>
        <v/>
      </c>
      <c r="L73" s="56">
        <f>SUM(C64:C73)/10</f>
        <v/>
      </c>
      <c r="M73" s="56">
        <f>SUM(C63:C73)/11</f>
        <v/>
      </c>
      <c r="N73" s="205">
        <f>SUM(C62:C73)/12</f>
        <v/>
      </c>
      <c r="O73" s="72">
        <f>SUM(C61:C73)/13</f>
        <v/>
      </c>
      <c r="P73" s="82">
        <f>SUM(C60:C73)/14</f>
        <v/>
      </c>
      <c r="Q73" s="57">
        <f>SUM(C59:C73)/15</f>
        <v/>
      </c>
      <c r="R73" s="57">
        <f>SUM(C58:C73)/16</f>
        <v/>
      </c>
      <c r="S73" s="57">
        <f>SUM(C57:C73)/17</f>
        <v/>
      </c>
      <c r="T73" s="88">
        <f>SUM(C56:C73)/18</f>
        <v/>
      </c>
      <c r="U73" s="202">
        <f>SUM(C55:C73)/19</f>
        <v/>
      </c>
      <c r="V73" s="65">
        <f>SUM(C54:C73)/20</f>
        <v/>
      </c>
    </row>
    <row r="74">
      <c r="A74" s="280" t="n">
        <v>46030</v>
      </c>
      <c r="B74" s="4" t="n">
        <v>1760.7</v>
      </c>
      <c r="C74" s="4" t="n">
        <v>1767.32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1729.9</v>
      </c>
      <c r="C75" s="4" t="n">
        <v>1736.64</v>
      </c>
      <c r="D75" s="157">
        <f>SUM(C74:C75)/2</f>
        <v/>
      </c>
      <c r="E75" s="175">
        <f>SUM(C73:C75)/3</f>
        <v/>
      </c>
      <c r="F75" s="175">
        <f>SUM(C72:C75)/4</f>
        <v/>
      </c>
      <c r="G75" s="175">
        <f>SUM(C71:C75)/5</f>
        <v/>
      </c>
      <c r="H75" s="180">
        <f>SUM(C70:C75)/6</f>
        <v/>
      </c>
      <c r="I75" s="128">
        <f>SUM(C69:C75)/7</f>
        <v/>
      </c>
      <c r="J75" s="163">
        <f>SUM(C68:C75)/8</f>
        <v/>
      </c>
      <c r="K75" s="128">
        <f>SUM(C67:C75)/9</f>
        <v/>
      </c>
      <c r="L75" s="157">
        <f>SUM(C66:C75)/10</f>
        <v/>
      </c>
      <c r="M75" s="150">
        <f>SUM(C65:C75)/11</f>
        <v/>
      </c>
      <c r="N75" s="158">
        <f>SUM(C64:C75)/12</f>
        <v/>
      </c>
      <c r="O75" s="159">
        <f>SUM(C63:C75)/13</f>
        <v/>
      </c>
      <c r="P75" s="172">
        <f>SUM(C62:C75)/14</f>
        <v/>
      </c>
      <c r="Q75" s="172">
        <f>SUM(C61:C75)/15</f>
        <v/>
      </c>
      <c r="R75" s="97">
        <f>SUM(C60:C75)/16</f>
        <v/>
      </c>
      <c r="S75" s="179">
        <f>SUM(C59:C75)/17</f>
        <v/>
      </c>
      <c r="T75" s="173">
        <f>SUM(C58:C75)/18</f>
        <v/>
      </c>
      <c r="U75" s="131">
        <f>SUM(C57:C75)/19</f>
        <v/>
      </c>
      <c r="V75" s="118">
        <f>SUM(C56:C75)/20</f>
        <v/>
      </c>
    </row>
    <row r="76">
      <c r="A76" s="280" t="n">
        <v>46034</v>
      </c>
      <c r="B76" s="4" t="n">
        <v>1736</v>
      </c>
      <c r="C76" s="4" t="n">
        <v>1727.2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1728.7</v>
      </c>
      <c r="C77" s="4" t="n">
        <v>1722.48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1700.7</v>
      </c>
      <c r="C78" s="4" t="n">
        <v>1701.62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1668.9</v>
      </c>
      <c r="C79" s="4" t="n">
        <v>1671.94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1675.4</v>
      </c>
      <c r="C80" s="4" t="n">
        <v>1668.72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1613.8</v>
      </c>
      <c r="C81" s="4" t="n">
        <v>1632.88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1612.9</v>
      </c>
      <c r="C82" s="4" t="n">
        <v>1620.53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1634.2</v>
      </c>
      <c r="C83" s="4" t="n">
        <v>1627.5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1631.9</v>
      </c>
      <c r="C84" s="4" t="n">
        <v>1634.48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1638.9</v>
      </c>
      <c r="C85" s="4" t="n">
        <v>1635.61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1610.6</v>
      </c>
      <c r="C86" s="4" t="n">
        <v>1608.34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1589.3</v>
      </c>
      <c r="C87" s="4" t="n">
        <v>1592.48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1595.3</v>
      </c>
      <c r="C88" s="4" t="n">
        <v>1595.94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1610.1</v>
      </c>
      <c r="C89" s="4" t="n">
        <v>1622.66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1627.9</v>
      </c>
      <c r="C90" s="4" t="n">
        <v>1617.47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1702.1</v>
      </c>
      <c r="C91" s="4" t="n">
        <v>1697.42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1704.4</v>
      </c>
      <c r="C92" s="4" t="n">
        <v>1708.83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1702.6</v>
      </c>
      <c r="C93" s="4" t="n">
        <v>1700.79</v>
      </c>
      <c r="D93" s="222">
        <f>SUM(C92:C93)/2</f>
        <v/>
      </c>
      <c r="E93" s="195">
        <f>SUM(C91:C93)/3</f>
        <v/>
      </c>
      <c r="F93" s="112">
        <f>SUM(C90:C93)/4</f>
        <v/>
      </c>
      <c r="G93" s="125">
        <f>SUM(C89:C93)/5</f>
        <v/>
      </c>
      <c r="H93" s="107">
        <f>SUM(C88:C93)/6</f>
        <v/>
      </c>
      <c r="I93" s="156">
        <f>SUM(C87:C93)/7</f>
        <v/>
      </c>
      <c r="J93" s="106">
        <f>SUM(C86:C93)/8</f>
        <v/>
      </c>
      <c r="K93" s="137">
        <f>SUM(C85:C93)/9</f>
        <v/>
      </c>
      <c r="L93" s="103">
        <f>SUM(C84:C93)/10</f>
        <v/>
      </c>
      <c r="M93" s="103">
        <f>SUM(C83:C93)/11</f>
        <v/>
      </c>
      <c r="N93" s="124">
        <f>SUM(C82:C93)/12</f>
        <v/>
      </c>
      <c r="O93" s="124">
        <f>SUM(C81:C93)/13</f>
        <v/>
      </c>
      <c r="P93" s="136">
        <f>SUM(C80:C93)/14</f>
        <v/>
      </c>
      <c r="Q93" s="137">
        <f>SUM(C79:C93)/15</f>
        <v/>
      </c>
      <c r="R93" s="169">
        <f>SUM(C78:C93)/16</f>
        <v/>
      </c>
      <c r="S93" s="106">
        <f>SUM(C77:C93)/17</f>
        <v/>
      </c>
      <c r="T93" s="107">
        <f>SUM(C76:C93)/18</f>
        <v/>
      </c>
      <c r="U93" s="125">
        <f>SUM(C75:C93)/19</f>
        <v/>
      </c>
      <c r="V93" s="127">
        <f>SUM(C74:C93)/20</f>
        <v/>
      </c>
    </row>
    <row r="94">
      <c r="A94" s="280" t="n">
        <v>46059</v>
      </c>
      <c r="B94" s="4" t="n">
        <v>1695.1</v>
      </c>
      <c r="C94" s="4" t="n">
        <v>1695.06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1704.6</v>
      </c>
      <c r="C95" s="4" t="n">
        <v>1707.59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1707.8</v>
      </c>
      <c r="C96" s="4" t="n">
        <v>1710.16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1711.1</v>
      </c>
      <c r="C97" s="4" t="n">
        <v>1710.16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1714.9</v>
      </c>
      <c r="C98" s="4" t="n">
        <v>1713.5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1697.5</v>
      </c>
      <c r="C99" s="4" t="n">
        <v>1704.74</v>
      </c>
      <c r="D99" s="206">
        <f>SUM(C98:C99)/2</f>
        <v/>
      </c>
      <c r="E99" s="269">
        <f>SUM(C97:C99)/3</f>
        <v/>
      </c>
      <c r="F99" s="206">
        <f>SUM(C96:C99)/4</f>
        <v/>
      </c>
      <c r="G99" s="197">
        <f>SUM(C95:C99)/5</f>
        <v/>
      </c>
      <c r="H99" s="317">
        <f>SUM(C94:C99)/6</f>
        <v/>
      </c>
      <c r="I99" s="318">
        <f>SUM(C93:C99)/7</f>
        <v/>
      </c>
      <c r="J99" s="317">
        <f>SUM(C92:C99)/8</f>
        <v/>
      </c>
      <c r="K99" s="277">
        <f>SUM(C91:C99)/9</f>
        <v/>
      </c>
      <c r="L99" s="319">
        <f>SUM(C90:C99)/10</f>
        <v/>
      </c>
      <c r="M99" s="211">
        <f>SUM(C89:C99)/11</f>
        <v/>
      </c>
      <c r="N99" s="242">
        <f>SUM(C88:C99)/12</f>
        <v/>
      </c>
      <c r="O99" s="276">
        <f>SUM(C87:C99)/13</f>
        <v/>
      </c>
      <c r="P99" s="111">
        <f>SUM(C86:C99)/14</f>
        <v/>
      </c>
      <c r="Q99" s="110">
        <f>SUM(C85:C99)/15</f>
        <v/>
      </c>
      <c r="R99" s="109">
        <f>SUM(C84:C99)/16</f>
        <v/>
      </c>
      <c r="S99" s="127">
        <f>SUM(C83:C99)/17</f>
        <v/>
      </c>
      <c r="T99" s="244">
        <f>SUM(C82:C99)/18</f>
        <v/>
      </c>
      <c r="U99" s="127">
        <f>SUM(C81:C99)/19</f>
        <v/>
      </c>
      <c r="V99" s="109">
        <f>SUM(C80:C99)/20</f>
        <v/>
      </c>
    </row>
    <row r="100">
      <c r="A100" s="280" t="n">
        <v>46069</v>
      </c>
      <c r="B100" s="4" t="n">
        <v>1700.5</v>
      </c>
      <c r="C100" s="4" t="n">
        <v>1700.03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1717.1</v>
      </c>
      <c r="C101" s="4" t="n">
        <v>1714.57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1724.4</v>
      </c>
      <c r="C102" s="4" t="n">
        <v>1725.5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1713.4</v>
      </c>
      <c r="C103" s="4" t="n">
        <v>1719.66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1724.4</v>
      </c>
      <c r="C104" s="4" t="n">
        <v>1722.21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1732.3</v>
      </c>
      <c r="C105" s="4" t="n">
        <v>1728.21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1731.8</v>
      </c>
      <c r="C106" s="4" t="n">
        <v>1734.79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1764.2</v>
      </c>
      <c r="C107" s="4" t="n">
        <v>1760.17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1785.7</v>
      </c>
      <c r="C108" s="4" t="n">
        <v>1780.07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1737</v>
      </c>
      <c r="C109" s="4" t="n">
        <v>1751.27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1752.5</v>
      </c>
      <c r="C110" s="4" t="n">
        <v>1742.46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1750.5</v>
      </c>
      <c r="C111" s="4" t="n">
        <v>1745.68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1784.5</v>
      </c>
      <c r="C112" s="4" t="n">
        <v>1782.02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1799.4</v>
      </c>
      <c r="C113" s="4" t="n">
        <v>1797.41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1807.4</v>
      </c>
      <c r="C114" s="4" t="n">
        <v>1796.07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1812.8</v>
      </c>
      <c r="C115" s="4" t="n">
        <v>1812.28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1825.9</v>
      </c>
      <c r="C116" s="4" t="n">
        <v>1830.66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1825.3</v>
      </c>
      <c r="C117" s="4" t="n">
        <v>1825.31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1801.6</v>
      </c>
      <c r="C118" s="4" t="n">
        <v>1810.03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1783.2</v>
      </c>
      <c r="C119" s="4" t="n">
        <v>1785.28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1794.4</v>
      </c>
      <c r="C120" s="4" t="n">
        <v>1795.18</v>
      </c>
      <c r="D120" s="115">
        <f>SUM(C119:C120)/2</f>
        <v/>
      </c>
      <c r="E120" s="116">
        <f>SUM(C118:C120)/3</f>
        <v/>
      </c>
      <c r="F120" s="175">
        <f>SUM(C117:C120)/4</f>
        <v/>
      </c>
      <c r="G120" s="271">
        <f>SUM(C116:C120)/5</f>
        <v/>
      </c>
      <c r="H120" s="172">
        <f>SUM(C115:C120)/6</f>
        <v/>
      </c>
      <c r="I120" s="176">
        <f>SUM(C114:C120)/7</f>
        <v/>
      </c>
      <c r="J120" s="161">
        <f>SUM(C113:C120)/8</f>
        <v/>
      </c>
      <c r="K120" s="165">
        <f>SUM(C112:C120)/9</f>
        <v/>
      </c>
      <c r="L120" s="162">
        <f>SUM(C111:C120)/10</f>
        <v/>
      </c>
      <c r="M120" s="133">
        <f>SUM(C110:C120)/11</f>
        <v/>
      </c>
      <c r="N120" s="146">
        <f>SUM(C109:C120)/12</f>
        <v/>
      </c>
      <c r="O120" s="135">
        <f>SUM(C108:C120)/13</f>
        <v/>
      </c>
      <c r="P120" s="124">
        <f>SUM(C107:C120)/14</f>
        <v/>
      </c>
      <c r="Q120" s="137">
        <f>SUM(C106:C120)/15</f>
        <v/>
      </c>
      <c r="R120" s="105">
        <f>SUM(C105:C120)/16</f>
        <v/>
      </c>
      <c r="S120" s="107">
        <f>SUM(C104:C120)/17</f>
        <v/>
      </c>
      <c r="T120" s="244">
        <f>SUM(C103:C120)/18</f>
        <v/>
      </c>
      <c r="U120" s="109">
        <f>SUM(C102:C120)/19</f>
        <v/>
      </c>
      <c r="V120" s="110">
        <f>SUM(C101:C120)/20</f>
        <v/>
      </c>
    </row>
    <row r="121">
      <c r="A121" s="280" t="n">
        <v>46099</v>
      </c>
      <c r="B121" s="4" t="n">
        <v>1778.3</v>
      </c>
      <c r="C121" s="4" t="n">
        <v>1786.75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1744.4</v>
      </c>
      <c r="C122" s="4" t="n">
        <v>1752.55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1777.1</v>
      </c>
      <c r="C123" s="4" t="n">
        <v>1774.66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1758.4</v>
      </c>
      <c r="C124" s="4" t="n">
        <v>1764.84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1753.3</v>
      </c>
      <c r="C125" s="4" t="n">
        <v>1761.15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1795.4</v>
      </c>
      <c r="C126" s="4" t="n">
        <v>1785.65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1793.6</v>
      </c>
      <c r="C127" s="4" t="n">
        <v>1799.09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1757.2</v>
      </c>
      <c r="C128" s="4" t="n">
        <v>1767.64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1728.5</v>
      </c>
      <c r="C129" s="4" t="n">
        <v>1749.78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1693.6</v>
      </c>
      <c r="C130" s="50" t="n">
        <v>1675.2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1694.6</v>
      </c>
      <c r="C131" s="49" t="n">
        <v>1677.29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1718</v>
      </c>
      <c r="C132" s="4" t="n">
        <v>1713.64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1714.6</v>
      </c>
      <c r="C133" s="4" t="n">
        <v>1706.01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1717.1</v>
      </c>
      <c r="C134" s="4" t="n">
        <v>1717.95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1654.9</v>
      </c>
      <c r="C135" s="4" t="n">
        <v>1651.21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1652.2</v>
      </c>
      <c r="C136" s="4" t="n">
        <v>1653.91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1696.6</v>
      </c>
      <c r="C137" s="4" t="n">
        <v>1680.92</v>
      </c>
      <c r="D137" s="122">
        <f>SUM(C136:C137)/2</f>
        <v/>
      </c>
      <c r="E137" s="122">
        <f>SUM(C135:C137)/3</f>
        <v/>
      </c>
      <c r="F137" s="100">
        <f>SUM(C134:C137)/4</f>
        <v/>
      </c>
      <c r="G137" s="166">
        <f>SUM(C133:C137)/5</f>
        <v/>
      </c>
      <c r="H137" s="165">
        <f>SUM(C132:C137)/6</f>
        <v/>
      </c>
      <c r="I137" s="181">
        <f>SUM(C131:C137)/7</f>
        <v/>
      </c>
      <c r="J137" s="176">
        <f>SUM(C130:C137)/8</f>
        <v/>
      </c>
      <c r="K137" s="184">
        <f>SUM(C129:C137)/9</f>
        <v/>
      </c>
      <c r="L137" s="172">
        <f>SUM(C128:C137)/10</f>
        <v/>
      </c>
      <c r="M137" s="97">
        <f>SUM(C127:C137)/11</f>
        <v/>
      </c>
      <c r="N137" s="172">
        <f>SUM(C126:C137)/12</f>
        <v/>
      </c>
      <c r="O137" s="271">
        <f>SUM(C125:C137)/13</f>
        <v/>
      </c>
      <c r="P137" s="271">
        <f>SUM(C124:C137)/14</f>
        <v/>
      </c>
      <c r="Q137" s="271">
        <f>SUM(C123:C137)/15</f>
        <v/>
      </c>
      <c r="R137" s="151">
        <f>SUM(C122:C137)/16</f>
        <v/>
      </c>
      <c r="S137" s="172">
        <f>SUM(C121:C137)/17</f>
        <v/>
      </c>
      <c r="T137" s="172">
        <f>SUM(C120:C137)/18</f>
        <v/>
      </c>
      <c r="U137" s="172">
        <f>SUM(C119:C137)/19</f>
        <v/>
      </c>
      <c r="V137" s="97">
        <f>SUM(C118:C137)/20</f>
        <v/>
      </c>
    </row>
    <row r="138">
      <c r="A138" s="280" t="n">
        <v>46128</v>
      </c>
      <c r="B138" s="4" t="n">
        <v>1693.1</v>
      </c>
      <c r="C138" s="4" t="n">
        <v>1686.16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1675.5</v>
      </c>
      <c r="C139" s="4" t="n">
        <v>1678.34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1668.6</v>
      </c>
      <c r="C140" s="4" t="n">
        <v>1671.12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1665.2</v>
      </c>
      <c r="C141" s="4" t="n">
        <v>1669.55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1669.8</v>
      </c>
      <c r="C142" s="4" t="n">
        <v>1663.98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1680.1</v>
      </c>
      <c r="C143" s="4" t="n">
        <v>1692.35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1620.4</v>
      </c>
      <c r="C144" s="4" t="n">
        <v>1628.64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69:C152">
    <cfRule type="expression" priority="1" dxfId="0">
      <formula>C69&gt;=B69</formula>
    </cfRule>
    <cfRule type="expression" priority="2" dxfId="1">
      <formula>B69&gt;=C69</formula>
    </cfRule>
  </conditionalFormatting>
  <conditionalFormatting sqref="B2:C68">
    <cfRule type="expression" priority="3" dxfId="0">
      <formula>C2&gt;B2</formula>
    </cfRule>
    <cfRule type="expression" priority="4" dxfId="1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4.29" customWidth="1" style="326" min="2" max="2"/>
    <col width="9.57" customWidth="1" style="326" min="3" max="3"/>
    <col width="9.710000000000001" customWidth="1" style="326" min="4" max="4"/>
    <col width="9.859999999999999" customWidth="1" style="326" min="5" max="5"/>
    <col width="9" customWidth="1" style="326" min="6" max="6"/>
    <col width="8.57" customWidth="1" style="326" min="7" max="7"/>
    <col width="8.859999999999999" customWidth="1" style="326" min="8" max="8"/>
    <col width="8.57" customWidth="1" style="326" min="9" max="10"/>
    <col width="8.859999999999999" customWidth="1" style="326" min="11" max="11"/>
    <col width="8.57" customWidth="1" style="326" min="12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AUROPHARMA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188" t="inlineStr">
        <is>
          <t>16DATP</t>
        </is>
      </c>
      <c r="S1" s="188" t="inlineStr">
        <is>
          <t>17DATP</t>
        </is>
      </c>
      <c r="T1" s="188" t="inlineStr">
        <is>
          <t>18DATP</t>
        </is>
      </c>
      <c r="U1" s="188" t="inlineStr">
        <is>
          <t>19DATP</t>
        </is>
      </c>
      <c r="V1" s="188" t="inlineStr">
        <is>
          <t>20DATP</t>
        </is>
      </c>
    </row>
    <row r="2">
      <c r="A2" s="280" t="n">
        <v>45924</v>
      </c>
      <c r="B2" s="33" t="n">
        <v>1090.9</v>
      </c>
      <c r="C2" s="34" t="n">
        <v>1097.33</v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45925</v>
      </c>
      <c r="B3" s="33" t="n">
        <v>1097</v>
      </c>
      <c r="C3" s="34" t="n">
        <v>1099.69</v>
      </c>
      <c r="D3" s="34">
        <f>SUM(C2:C3)/2</f>
        <v/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45926</v>
      </c>
      <c r="B4" s="33" t="n">
        <v>1090</v>
      </c>
      <c r="C4" s="34" t="n">
        <v>1085.96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45929</v>
      </c>
      <c r="B5" s="33" t="n">
        <v>1089.5</v>
      </c>
      <c r="C5" s="34" t="n">
        <v>1090.92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45930</v>
      </c>
      <c r="B6" s="33" t="n">
        <v>1083.9</v>
      </c>
      <c r="C6" s="34" t="n">
        <v>1084.47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45931</v>
      </c>
      <c r="B7" s="33" t="n">
        <v>1086</v>
      </c>
      <c r="C7" s="34" t="n">
        <v>1091.51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45933</v>
      </c>
      <c r="B8" s="33" t="n">
        <v>1093.3</v>
      </c>
      <c r="C8" s="34" t="n">
        <v>1094.95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3" t="n">
        <v>1096.5</v>
      </c>
      <c r="C9" s="34" t="n">
        <v>1088.52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3" t="n">
        <v>1090.1</v>
      </c>
      <c r="C10" s="34" t="n">
        <v>1084.92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3" t="n">
        <v>1070.8</v>
      </c>
      <c r="C11" s="34" t="n">
        <v>1082.23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3" t="n">
        <v>1119.9</v>
      </c>
      <c r="C12" s="34" t="n">
        <v>1113.69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3" t="n">
        <v>1130.3</v>
      </c>
      <c r="C13" s="34" t="n">
        <v>1131.44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3" t="n">
        <v>1136.8</v>
      </c>
      <c r="C14" s="34" t="n">
        <v>1129.04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3" t="n">
        <v>1124.8</v>
      </c>
      <c r="C15" s="34" t="n">
        <v>1122.29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3" t="n">
        <v>1109</v>
      </c>
      <c r="C16" s="34" t="n">
        <v>1114.71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3" t="n">
        <v>1106.3</v>
      </c>
      <c r="C17" s="34" t="n">
        <v>1104.72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3" t="n">
        <v>1101</v>
      </c>
      <c r="C18" s="34" t="n">
        <v>1101.94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1099.4</v>
      </c>
      <c r="C19" s="4" t="n">
        <v>1104.91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1100.5</v>
      </c>
      <c r="C20" s="4" t="n">
        <v>1101.83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1099.1</v>
      </c>
      <c r="C21" s="4" t="n">
        <v>1108.51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1085</v>
      </c>
      <c r="C22" s="4" t="n">
        <v>1091.56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1094.7</v>
      </c>
      <c r="C23" s="4" t="n">
        <v>1091.28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1099.4</v>
      </c>
      <c r="C24" s="4" t="n">
        <v>1093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1111.7</v>
      </c>
      <c r="C25" s="4" t="n">
        <v>1113.24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1102.5</v>
      </c>
      <c r="C26" s="4" t="n">
        <v>1101.3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1138.9</v>
      </c>
      <c r="C27" s="4" t="n">
        <v>1137.47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1158.6</v>
      </c>
      <c r="C28" s="4" t="n">
        <v>1153.56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1149.1</v>
      </c>
      <c r="C29" s="4" t="n">
        <v>1148.46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1140.6</v>
      </c>
      <c r="C30" s="4" t="n">
        <v>1140.69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1123.8</v>
      </c>
      <c r="C31" s="4" t="n">
        <v>1128.04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1154.8</v>
      </c>
      <c r="C32" s="4" t="n">
        <v>1148.59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1168.2</v>
      </c>
      <c r="C33" s="4" t="n">
        <v>1166.9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1183.6</v>
      </c>
      <c r="C34" s="4" t="n">
        <v>1178.7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1210.2</v>
      </c>
      <c r="C35" s="4" t="n">
        <v>1210.65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1222.5</v>
      </c>
      <c r="C36" s="4" t="n">
        <v>1219.54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1236.9</v>
      </c>
      <c r="C37" s="4" t="n">
        <v>1230.42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1239.3</v>
      </c>
      <c r="C38" s="4" t="n">
        <v>1242.34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1235.8</v>
      </c>
      <c r="C39" s="4" t="n">
        <v>1236.26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1207.7</v>
      </c>
      <c r="C40" s="4" t="n">
        <v>1217.52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1205.9</v>
      </c>
      <c r="C41" s="4" t="n">
        <v>1206.73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1194</v>
      </c>
      <c r="C42" s="4" t="n">
        <v>1195.85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1208</v>
      </c>
      <c r="C43" s="4" t="n">
        <v>1209.29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1227.4</v>
      </c>
      <c r="C44" s="4" t="n">
        <v>1215.86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1235.8</v>
      </c>
      <c r="C45" s="4" t="n">
        <v>1233.12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1226.7</v>
      </c>
      <c r="C46" s="4" t="n">
        <v>1231.53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1216.2</v>
      </c>
      <c r="C47" s="4" t="n">
        <v>1213.57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1215.2</v>
      </c>
      <c r="C48" s="4" t="n">
        <v>1213.79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1208.9</v>
      </c>
      <c r="C49" s="4" t="n">
        <v>1206.99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1223.1</v>
      </c>
      <c r="C50" s="4" t="n">
        <v>1219.36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1217.6</v>
      </c>
      <c r="C51" s="4" t="n">
        <v>1218.81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1177.4</v>
      </c>
      <c r="C52" s="4" t="n">
        <v>1186.62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1163.6</v>
      </c>
      <c r="C53" s="4" t="n">
        <v>1168.28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1172.6</v>
      </c>
      <c r="C54" s="4" t="n">
        <v>1173.09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1172.2</v>
      </c>
      <c r="C55" s="4" t="n">
        <v>1173.33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1195.1</v>
      </c>
      <c r="C56" s="4" t="n">
        <v>1189.46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1186.3</v>
      </c>
      <c r="C57" s="4" t="n">
        <v>1186.07</v>
      </c>
      <c r="D57" s="90">
        <f>SUM(C56:C57)/2</f>
        <v/>
      </c>
      <c r="E57" s="61">
        <f>SUM(C55:C57)/3</f>
        <v/>
      </c>
      <c r="F57" s="226">
        <f>SUM(C54:C57)/4</f>
        <v/>
      </c>
      <c r="G57" s="62">
        <f>SUM(C53:C57)/5</f>
        <v/>
      </c>
      <c r="H57" s="89">
        <f>SUM(C52:C57)/6</f>
        <v/>
      </c>
      <c r="I57" s="73">
        <f>SUM(C51:C57)/7</f>
        <v/>
      </c>
      <c r="J57" s="73">
        <f>SUM(C50:C57)/8</f>
        <v/>
      </c>
      <c r="K57" s="58">
        <f>SUM(C49:C57)/9</f>
        <v/>
      </c>
      <c r="L57" s="88">
        <f>SUM(C48:C57)/10</f>
        <v/>
      </c>
      <c r="M57" s="82">
        <f>SUM(C47:C57)/11</f>
        <v/>
      </c>
      <c r="N57" s="87">
        <f>SUM(C46:C57)/12</f>
        <v/>
      </c>
      <c r="O57" s="205">
        <f>SUM(C45:C57)/13</f>
        <v/>
      </c>
      <c r="P57" s="72">
        <f>SUM(C44:C57)/14</f>
        <v/>
      </c>
      <c r="Q57" s="72">
        <f>SUM(C43:C57)/15</f>
        <v/>
      </c>
      <c r="R57" s="82">
        <f>SUM(C42:C57)/16</f>
        <v/>
      </c>
      <c r="S57" s="72">
        <f>SUM(C41:C57)/17</f>
        <v/>
      </c>
      <c r="T57" s="82">
        <f>SUM(C40:C57)/18</f>
        <v/>
      </c>
      <c r="U57" s="57">
        <f>SUM(C39:C57)/19</f>
        <v/>
      </c>
      <c r="V57" s="57">
        <f>SUM(C38:C57)/20</f>
        <v/>
      </c>
    </row>
    <row r="58">
      <c r="A58" s="280" t="n">
        <v>46007</v>
      </c>
      <c r="B58" s="4" t="n">
        <v>1178.1</v>
      </c>
      <c r="C58" s="4" t="n">
        <v>1179.86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1193</v>
      </c>
      <c r="C59" s="4" t="n">
        <v>1188.28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1209.3</v>
      </c>
      <c r="C60" s="4" t="n">
        <v>1202.27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1225.1</v>
      </c>
      <c r="C61" s="4" t="n">
        <v>1224.81</v>
      </c>
      <c r="D61" s="208">
        <f>SUM(C60:C61)/2</f>
        <v/>
      </c>
      <c r="E61" s="198">
        <f>SUM(C59:C61)/3</f>
        <v/>
      </c>
      <c r="F61" s="269">
        <f>SUM(C58:C61)/4</f>
        <v/>
      </c>
      <c r="G61" s="91">
        <f>SUM(C57:C61)/5</f>
        <v/>
      </c>
      <c r="H61" s="226">
        <f>SUM(C56:C61)/6</f>
        <v/>
      </c>
      <c r="I61" s="199">
        <f>SUM(C55:C61)/7</f>
        <v/>
      </c>
      <c r="J61" s="199">
        <f>SUM(C54:C61)/8</f>
        <v/>
      </c>
      <c r="K61" s="91">
        <f>SUM(C53:C61)/9</f>
        <v/>
      </c>
      <c r="L61" s="62">
        <f>SUM(C52:C61)/10</f>
        <v/>
      </c>
      <c r="M61" s="59">
        <f>SUM(C51:C61)/11</f>
        <v/>
      </c>
      <c r="N61" s="59">
        <f>SUM(C50:C61)/12</f>
        <v/>
      </c>
      <c r="O61" s="63">
        <f>SUM(C49:C61)/13</f>
        <v/>
      </c>
      <c r="P61" s="73">
        <f>SUM(C48:C61)/14</f>
        <v/>
      </c>
      <c r="Q61" s="65">
        <f>SUM(C47:C61)/15</f>
        <v/>
      </c>
      <c r="R61" s="66">
        <f>SUM(C46:C61)/16</f>
        <v/>
      </c>
      <c r="S61" s="57">
        <f>SUM(C45:C61)/17</f>
        <v/>
      </c>
      <c r="T61" s="88">
        <f>SUM(C44:C61)/18</f>
        <v/>
      </c>
      <c r="U61" s="66">
        <f>SUM(C43:C61)/19</f>
        <v/>
      </c>
      <c r="V61" s="66">
        <f>SUM(C42:C61)/20</f>
        <v/>
      </c>
    </row>
    <row r="62">
      <c r="A62" s="280" t="n">
        <v>46013</v>
      </c>
      <c r="B62" s="4" t="n">
        <v>1224.5</v>
      </c>
      <c r="C62" s="4" t="n">
        <v>1229.17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1218</v>
      </c>
      <c r="C63" s="4" t="n">
        <v>1219.02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1211.4</v>
      </c>
      <c r="C64" s="4" t="n">
        <v>1217.39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1206.2</v>
      </c>
      <c r="C65" s="4" t="n">
        <v>1209.43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1200.1</v>
      </c>
      <c r="C66" s="4" t="n">
        <v>1199.16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1186.3</v>
      </c>
      <c r="C67" s="4" t="n">
        <v>1186.71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1183</v>
      </c>
      <c r="C68" s="4" t="n">
        <v>1185.19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1193</v>
      </c>
      <c r="C69" s="4" t="n">
        <v>1181.75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1215.4</v>
      </c>
      <c r="C70" s="4" t="n">
        <v>1208.12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1207.4</v>
      </c>
      <c r="C71" s="4" t="n">
        <v>1210.74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46028</v>
      </c>
      <c r="B72" s="4" t="n">
        <v>1231.3</v>
      </c>
      <c r="C72" s="4" t="n">
        <v>1225.56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1235.4</v>
      </c>
      <c r="C73" s="4" t="n">
        <v>1250.25</v>
      </c>
      <c r="D73" s="75">
        <f>SUM(C72:C73)/2</f>
        <v/>
      </c>
      <c r="E73" s="95">
        <f>SUM(C71:C73)/3</f>
        <v/>
      </c>
      <c r="F73" s="75">
        <f>SUM(C70:C73)/4</f>
        <v/>
      </c>
      <c r="G73" s="217">
        <f>SUM(C69:C73)/5</f>
        <v/>
      </c>
      <c r="H73" s="69">
        <f>SUM(C68:C73)/6</f>
        <v/>
      </c>
      <c r="I73" s="204">
        <f>SUM(C67:C73)/7</f>
        <v/>
      </c>
      <c r="J73" s="56">
        <f>SUM(C66:C73)/8</f>
        <v/>
      </c>
      <c r="K73" s="56">
        <f>SUM(C65:C73)/9</f>
        <v/>
      </c>
      <c r="L73" s="56">
        <f>SUM(C64:C73)/10</f>
        <v/>
      </c>
      <c r="M73" s="56">
        <f>SUM(C63:C73)/11</f>
        <v/>
      </c>
      <c r="N73" s="205">
        <f>SUM(C62:C73)/12</f>
        <v/>
      </c>
      <c r="O73" s="72">
        <f>SUM(C61:C73)/13</f>
        <v/>
      </c>
      <c r="P73" s="82">
        <f>SUM(C60:C73)/14</f>
        <v/>
      </c>
      <c r="Q73" s="57">
        <f>SUM(C59:C73)/15</f>
        <v/>
      </c>
      <c r="R73" s="57">
        <f>SUM(C58:C73)/16</f>
        <v/>
      </c>
      <c r="S73" s="57">
        <f>SUM(C57:C73)/17</f>
        <v/>
      </c>
      <c r="T73" s="88">
        <f>SUM(C56:C73)/18</f>
        <v/>
      </c>
      <c r="U73" s="202">
        <f>SUM(C55:C73)/19</f>
        <v/>
      </c>
      <c r="V73" s="65">
        <f>SUM(C54:C73)/20</f>
        <v/>
      </c>
    </row>
    <row r="74">
      <c r="A74" s="280" t="n">
        <v>46030</v>
      </c>
      <c r="B74" s="4" t="n">
        <v>1206.1</v>
      </c>
      <c r="C74" s="4" t="n">
        <v>1217.51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1198.7</v>
      </c>
      <c r="C75" s="4" t="n">
        <v>1199.78</v>
      </c>
      <c r="D75" s="157">
        <f>SUM(C74:C75)/2</f>
        <v/>
      </c>
      <c r="E75" s="175">
        <f>SUM(C73:C75)/3</f>
        <v/>
      </c>
      <c r="F75" s="175">
        <f>SUM(C72:C75)/4</f>
        <v/>
      </c>
      <c r="G75" s="175">
        <f>SUM(C71:C75)/5</f>
        <v/>
      </c>
      <c r="H75" s="180">
        <f>SUM(C70:C75)/6</f>
        <v/>
      </c>
      <c r="I75" s="128">
        <f>SUM(C69:C75)/7</f>
        <v/>
      </c>
      <c r="J75" s="163">
        <f>SUM(C68:C75)/8</f>
        <v/>
      </c>
      <c r="K75" s="128">
        <f>SUM(C67:C75)/9</f>
        <v/>
      </c>
      <c r="L75" s="157">
        <f>SUM(C66:C75)/10</f>
        <v/>
      </c>
      <c r="M75" s="150">
        <f>SUM(C65:C75)/11</f>
        <v/>
      </c>
      <c r="N75" s="158">
        <f>SUM(C64:C75)/12</f>
        <v/>
      </c>
      <c r="O75" s="159">
        <f>SUM(C63:C75)/13</f>
        <v/>
      </c>
      <c r="P75" s="172">
        <f>SUM(C62:C75)/14</f>
        <v/>
      </c>
      <c r="Q75" s="172">
        <f>SUM(C61:C75)/15</f>
        <v/>
      </c>
      <c r="R75" s="97">
        <f>SUM(C60:C75)/16</f>
        <v/>
      </c>
      <c r="S75" s="179">
        <f>SUM(C59:C75)/17</f>
        <v/>
      </c>
      <c r="T75" s="173">
        <f>SUM(C58:C75)/18</f>
        <v/>
      </c>
      <c r="U75" s="131">
        <f>SUM(C57:C75)/19</f>
        <v/>
      </c>
      <c r="V75" s="118">
        <f>SUM(C56:C75)/20</f>
        <v/>
      </c>
    </row>
    <row r="76">
      <c r="A76" s="280" t="n">
        <v>46034</v>
      </c>
      <c r="B76" s="4" t="n">
        <v>1172.9</v>
      </c>
      <c r="C76" s="4" t="n">
        <v>1177.59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1167.7</v>
      </c>
      <c r="C77" s="4" t="n">
        <v>1165.56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1180.1</v>
      </c>
      <c r="C78" s="4" t="n">
        <v>1178.78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1172.7</v>
      </c>
      <c r="C79" s="4" t="n">
        <v>1181.16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1167.6</v>
      </c>
      <c r="C80" s="4" t="n">
        <v>1168.75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1141.7</v>
      </c>
      <c r="C81" s="4" t="n">
        <v>1151.55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1121.7</v>
      </c>
      <c r="C82" s="4" t="n">
        <v>1135.35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1145.3</v>
      </c>
      <c r="C83" s="4" t="n">
        <v>1141.82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1132.5</v>
      </c>
      <c r="C84" s="4" t="n">
        <v>1136.11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1129.7</v>
      </c>
      <c r="C85" s="4" t="n">
        <v>1126.22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1139.9</v>
      </c>
      <c r="C86" s="4" t="n">
        <v>1134.07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1150.6</v>
      </c>
      <c r="C87" s="4" t="n">
        <v>1141.96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1207.7</v>
      </c>
      <c r="C88" s="4" t="n">
        <v>1200.18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1172.1</v>
      </c>
      <c r="C89" s="4" t="n">
        <v>1187.86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1171</v>
      </c>
      <c r="C90" s="4" t="n">
        <v>1165.04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1226.1</v>
      </c>
      <c r="C91" s="4" t="n">
        <v>1230.97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1212.7</v>
      </c>
      <c r="C92" s="4" t="n">
        <v>1204.03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1181.6</v>
      </c>
      <c r="C93" s="4" t="n">
        <v>1187.35</v>
      </c>
      <c r="D93" s="222">
        <f>SUM(C92:C93)/2</f>
        <v/>
      </c>
      <c r="E93" s="195">
        <f>SUM(C91:C93)/3</f>
        <v/>
      </c>
      <c r="F93" s="112">
        <f>SUM(C90:C93)/4</f>
        <v/>
      </c>
      <c r="G93" s="125">
        <f>SUM(C89:C93)/5</f>
        <v/>
      </c>
      <c r="H93" s="107">
        <f>SUM(C88:C93)/6</f>
        <v/>
      </c>
      <c r="I93" s="156">
        <f>SUM(C87:C93)/7</f>
        <v/>
      </c>
      <c r="J93" s="106">
        <f>SUM(C86:C93)/8</f>
        <v/>
      </c>
      <c r="K93" s="137">
        <f>SUM(C85:C93)/9</f>
        <v/>
      </c>
      <c r="L93" s="103">
        <f>SUM(C84:C93)/10</f>
        <v/>
      </c>
      <c r="M93" s="103">
        <f>SUM(C83:C93)/11</f>
        <v/>
      </c>
      <c r="N93" s="124">
        <f>SUM(C82:C93)/12</f>
        <v/>
      </c>
      <c r="O93" s="124">
        <f>SUM(C81:C93)/13</f>
        <v/>
      </c>
      <c r="P93" s="136">
        <f>SUM(C80:C93)/14</f>
        <v/>
      </c>
      <c r="Q93" s="137">
        <f>SUM(C79:C93)/15</f>
        <v/>
      </c>
      <c r="R93" s="169">
        <f>SUM(C78:C93)/16</f>
        <v/>
      </c>
      <c r="S93" s="106">
        <f>SUM(C77:C93)/17</f>
        <v/>
      </c>
      <c r="T93" s="107">
        <f>SUM(C76:C93)/18</f>
        <v/>
      </c>
      <c r="U93" s="125">
        <f>SUM(C75:C93)/19</f>
        <v/>
      </c>
      <c r="V93" s="127">
        <f>SUM(C74:C93)/20</f>
        <v/>
      </c>
    </row>
    <row r="94">
      <c r="A94" s="280" t="n">
        <v>46059</v>
      </c>
      <c r="B94" s="4" t="n">
        <v>1191</v>
      </c>
      <c r="C94" s="4" t="n">
        <v>1179.27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1203.7</v>
      </c>
      <c r="C95" s="4" t="n">
        <v>1195.35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1124.1</v>
      </c>
      <c r="C96" s="4" t="n">
        <v>1141.73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1146.6</v>
      </c>
      <c r="C97" s="4" t="n">
        <v>1146.14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1157.9</v>
      </c>
      <c r="C98" s="4" t="n">
        <v>1148.65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1145.6</v>
      </c>
      <c r="C99" s="4" t="n">
        <v>1145.09</v>
      </c>
      <c r="D99" s="206">
        <f>SUM(C98:C99)/2</f>
        <v/>
      </c>
      <c r="E99" s="269">
        <f>SUM(C97:C99)/3</f>
        <v/>
      </c>
      <c r="F99" s="206">
        <f>SUM(C96:C99)/4</f>
        <v/>
      </c>
      <c r="G99" s="197">
        <f>SUM(C95:C99)/5</f>
        <v/>
      </c>
      <c r="H99" s="317">
        <f>SUM(C94:C99)/6</f>
        <v/>
      </c>
      <c r="I99" s="318">
        <f>SUM(C93:C99)/7</f>
        <v/>
      </c>
      <c r="J99" s="317">
        <f>SUM(C92:C99)/8</f>
        <v/>
      </c>
      <c r="K99" s="277">
        <f>SUM(C91:C99)/9</f>
        <v/>
      </c>
      <c r="L99" s="319">
        <f>SUM(C90:C99)/10</f>
        <v/>
      </c>
      <c r="M99" s="211">
        <f>SUM(C89:C99)/11</f>
        <v/>
      </c>
      <c r="N99" s="242">
        <f>SUM(C88:C99)/12</f>
        <v/>
      </c>
      <c r="O99" s="276">
        <f>SUM(C87:C99)/13</f>
        <v/>
      </c>
      <c r="P99" s="111">
        <f>SUM(C86:C99)/14</f>
        <v/>
      </c>
      <c r="Q99" s="110">
        <f>SUM(C85:C99)/15</f>
        <v/>
      </c>
      <c r="R99" s="109">
        <f>SUM(C84:C99)/16</f>
        <v/>
      </c>
      <c r="S99" s="127">
        <f>SUM(C83:C99)/17</f>
        <v/>
      </c>
      <c r="T99" s="244">
        <f>SUM(C82:C99)/18</f>
        <v/>
      </c>
      <c r="U99" s="127">
        <f>SUM(C81:C99)/19</f>
        <v/>
      </c>
      <c r="V99" s="109">
        <f>SUM(C80:C99)/20</f>
        <v/>
      </c>
    </row>
    <row r="100">
      <c r="A100" s="280" t="n">
        <v>46069</v>
      </c>
      <c r="B100" s="4" t="n">
        <v>1184.6</v>
      </c>
      <c r="C100" s="4" t="n">
        <v>1173.91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1186.7</v>
      </c>
      <c r="C101" s="4" t="n">
        <v>1191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1159.6</v>
      </c>
      <c r="C102" s="4" t="n">
        <v>1152.02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1171.4</v>
      </c>
      <c r="C103" s="4" t="n">
        <v>1185.37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1158.8</v>
      </c>
      <c r="C104" s="4" t="n">
        <v>1161.95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1150.6</v>
      </c>
      <c r="C105" s="4" t="n">
        <v>1157.15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1164.4</v>
      </c>
      <c r="C106" s="4" t="n">
        <v>1160.7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1211.5</v>
      </c>
      <c r="C107" s="4" t="n">
        <v>1203.97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1220.7</v>
      </c>
      <c r="C108" s="4" t="n">
        <v>1228.96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1220.4</v>
      </c>
      <c r="C109" s="4" t="n">
        <v>1226.43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1210.4</v>
      </c>
      <c r="C110" s="4" t="n">
        <v>1209.05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1195.4</v>
      </c>
      <c r="C111" s="4" t="n">
        <v>1191.46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1225.5</v>
      </c>
      <c r="C112" s="4" t="n">
        <v>1217.85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1231.9</v>
      </c>
      <c r="C113" s="4" t="n">
        <v>1229.82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1247.3</v>
      </c>
      <c r="C114" s="4" t="n">
        <v>1233.51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1285.9</v>
      </c>
      <c r="C115" s="4" t="n">
        <v>1272.39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1304.8</v>
      </c>
      <c r="C116" s="4" t="n">
        <v>1309.04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1311.9</v>
      </c>
      <c r="C117" s="4" t="n">
        <v>1308.26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1296.5</v>
      </c>
      <c r="C118" s="4" t="n">
        <v>1301.69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1279.6</v>
      </c>
      <c r="C119" s="4" t="n">
        <v>1285.43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1286</v>
      </c>
      <c r="C120" s="4" t="n">
        <v>1286.52</v>
      </c>
      <c r="D120" s="115">
        <f>SUM(C119:C120)/2</f>
        <v/>
      </c>
      <c r="E120" s="116">
        <f>SUM(C118:C120)/3</f>
        <v/>
      </c>
      <c r="F120" s="175">
        <f>SUM(C117:C120)/4</f>
        <v/>
      </c>
      <c r="G120" s="271">
        <f>SUM(C116:C120)/5</f>
        <v/>
      </c>
      <c r="H120" s="172">
        <f>SUM(C115:C120)/6</f>
        <v/>
      </c>
      <c r="I120" s="176">
        <f>SUM(C114:C120)/7</f>
        <v/>
      </c>
      <c r="J120" s="161">
        <f>SUM(C113:C120)/8</f>
        <v/>
      </c>
      <c r="K120" s="165">
        <f>SUM(C112:C120)/9</f>
        <v/>
      </c>
      <c r="L120" s="162">
        <f>SUM(C111:C120)/10</f>
        <v/>
      </c>
      <c r="M120" s="133">
        <f>SUM(C110:C120)/11</f>
        <v/>
      </c>
      <c r="N120" s="146">
        <f>SUM(C109:C120)/12</f>
        <v/>
      </c>
      <c r="O120" s="135">
        <f>SUM(C108:C120)/13</f>
        <v/>
      </c>
      <c r="P120" s="124">
        <f>SUM(C107:C120)/14</f>
        <v/>
      </c>
      <c r="Q120" s="137">
        <f>SUM(C106:C120)/15</f>
        <v/>
      </c>
      <c r="R120" s="105">
        <f>SUM(C105:C120)/16</f>
        <v/>
      </c>
      <c r="S120" s="107">
        <f>SUM(C104:C120)/17</f>
        <v/>
      </c>
      <c r="T120" s="244">
        <f>SUM(C103:C120)/18</f>
        <v/>
      </c>
      <c r="U120" s="109">
        <f>SUM(C102:C120)/19</f>
        <v/>
      </c>
      <c r="V120" s="110">
        <f>SUM(C101:C120)/20</f>
        <v/>
      </c>
    </row>
    <row r="121">
      <c r="A121" s="280" t="n">
        <v>46099</v>
      </c>
      <c r="B121" s="4" t="n">
        <v>1269</v>
      </c>
      <c r="C121" s="4" t="n">
        <v>1272.14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1247.5</v>
      </c>
      <c r="C122" s="4" t="n">
        <v>1251.76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1291.4</v>
      </c>
      <c r="C123" s="4" t="n">
        <v>1285.28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1278.7</v>
      </c>
      <c r="C124" s="4" t="n">
        <v>1278.2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1281.6</v>
      </c>
      <c r="C125" s="4" t="n">
        <v>1274.59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1307.8</v>
      </c>
      <c r="C126" s="4" t="n">
        <v>1313.47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1314.2</v>
      </c>
      <c r="C127" s="4" t="n">
        <v>1315.22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1304.4</v>
      </c>
      <c r="C128" s="4" t="n">
        <v>1307.48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1342.1</v>
      </c>
      <c r="C129" s="4" t="n">
        <v>1345.47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1333.7</v>
      </c>
      <c r="C130" s="50" t="n">
        <v>1308.2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1340.4</v>
      </c>
      <c r="C131" s="49" t="n">
        <v>1334.24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1330</v>
      </c>
      <c r="C132" s="4" t="n">
        <v>1335.73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1335.7</v>
      </c>
      <c r="C133" s="4" t="n">
        <v>1335.78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1340.4</v>
      </c>
      <c r="C134" s="4" t="n">
        <v>1335.15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1349.4</v>
      </c>
      <c r="C135" s="4" t="n">
        <v>1347.51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1339.8</v>
      </c>
      <c r="C136" s="4" t="n">
        <v>1344.14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1373.9</v>
      </c>
      <c r="C137" s="4" t="n">
        <v>1367.07</v>
      </c>
      <c r="D137" s="122">
        <f>SUM(C136:C137)/2</f>
        <v/>
      </c>
      <c r="E137" s="122">
        <f>SUM(C135:C137)/3</f>
        <v/>
      </c>
      <c r="F137" s="100">
        <f>SUM(C134:C137)/4</f>
        <v/>
      </c>
      <c r="G137" s="166">
        <f>SUM(C133:C137)/5</f>
        <v/>
      </c>
      <c r="H137" s="165">
        <f>SUM(C132:C137)/6</f>
        <v/>
      </c>
      <c r="I137" s="181">
        <f>SUM(C131:C137)/7</f>
        <v/>
      </c>
      <c r="J137" s="176">
        <f>SUM(C130:C137)/8</f>
        <v/>
      </c>
      <c r="K137" s="184">
        <f>SUM(C129:C137)/9</f>
        <v/>
      </c>
      <c r="L137" s="172">
        <f>SUM(C128:C137)/10</f>
        <v/>
      </c>
      <c r="M137" s="97">
        <f>SUM(C127:C137)/11</f>
        <v/>
      </c>
      <c r="N137" s="172">
        <f>SUM(C126:C137)/12</f>
        <v/>
      </c>
      <c r="O137" s="271">
        <f>SUM(C125:C137)/13</f>
        <v/>
      </c>
      <c r="P137" s="271">
        <f>SUM(C124:C137)/14</f>
        <v/>
      </c>
      <c r="Q137" s="271">
        <f>SUM(C123:C137)/15</f>
        <v/>
      </c>
      <c r="R137" s="151">
        <f>SUM(C122:C137)/16</f>
        <v/>
      </c>
      <c r="S137" s="172">
        <f>SUM(C121:C137)/17</f>
        <v/>
      </c>
      <c r="T137" s="172">
        <f>SUM(C120:C137)/18</f>
        <v/>
      </c>
      <c r="U137" s="172">
        <f>SUM(C119:C137)/19</f>
        <v/>
      </c>
      <c r="V137" s="97">
        <f>SUM(C118:C137)/20</f>
        <v/>
      </c>
    </row>
    <row r="138">
      <c r="A138" s="280" t="n">
        <v>46128</v>
      </c>
      <c r="B138" s="4" t="n">
        <v>1386.5</v>
      </c>
      <c r="C138" s="4" t="n">
        <v>1379.95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1386</v>
      </c>
      <c r="C139" s="4" t="n">
        <v>1385.98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1367.8</v>
      </c>
      <c r="C140" s="4" t="n">
        <v>1374.53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1391.7</v>
      </c>
      <c r="C141" s="4" t="n">
        <v>1383.64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1421.2</v>
      </c>
      <c r="C142" s="4" t="n">
        <v>1409.64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1435.4</v>
      </c>
      <c r="C143" s="4" t="n">
        <v>1437.37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1413.8</v>
      </c>
      <c r="C144" s="4" t="n">
        <v>1424.07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69:C152">
    <cfRule type="expression" priority="1" dxfId="0">
      <formula>C69&gt;=B69</formula>
    </cfRule>
    <cfRule type="expression" priority="2" dxfId="1">
      <formula>B69&gt;=C69</formula>
    </cfRule>
  </conditionalFormatting>
  <conditionalFormatting sqref="B2:C68">
    <cfRule type="expression" priority="3" dxfId="0">
      <formula>C2&gt;B2</formula>
    </cfRule>
    <cfRule type="expression" priority="4" dxfId="1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" customWidth="1" style="326" min="2" max="3"/>
    <col width="9" customWidth="1" style="326" min="4" max="4"/>
    <col width="9.289999999999999" customWidth="1" style="326" min="5" max="5"/>
    <col width="8.57" customWidth="1" style="326" min="6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ABB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45924</v>
      </c>
      <c r="B2" s="33" t="n">
        <v>5237.3</v>
      </c>
      <c r="C2" s="34" t="n">
        <v>5282.6</v>
      </c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45925</v>
      </c>
      <c r="B3" s="33" t="n">
        <v>5200.7</v>
      </c>
      <c r="C3" s="34" t="n">
        <v>5212.82</v>
      </c>
      <c r="D3" s="214">
        <f>SUM(C2:C3)/2</f>
        <v/>
      </c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45926</v>
      </c>
      <c r="B4" s="33" t="n">
        <v>5173.4</v>
      </c>
      <c r="C4" s="34" t="n">
        <v>5160.3</v>
      </c>
      <c r="D4" s="214">
        <f>SUM(C3:C4)/2</f>
        <v/>
      </c>
      <c r="E4" s="214">
        <f>SUM(C2:C4)/3</f>
        <v/>
      </c>
      <c r="F4" s="213" t="n"/>
      <c r="G4" s="213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45929</v>
      </c>
      <c r="B5" s="33" t="n">
        <v>5207.8</v>
      </c>
      <c r="C5" s="34" t="n">
        <v>5208.55</v>
      </c>
      <c r="D5" s="214">
        <f>SUM(C4:C5)/2</f>
        <v/>
      </c>
      <c r="E5" s="214">
        <f>SUM(C3:C5)/3</f>
        <v/>
      </c>
      <c r="F5" s="214">
        <f>SUM(C2:C5)/4</f>
        <v/>
      </c>
      <c r="G5" s="213" t="n"/>
      <c r="H5" s="213" t="n"/>
      <c r="I5" s="213" t="n"/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3" t="n"/>
      <c r="V5" s="213" t="n"/>
    </row>
    <row r="6">
      <c r="A6" s="280" t="n">
        <v>45930</v>
      </c>
      <c r="B6" s="33" t="n">
        <v>5183.3</v>
      </c>
      <c r="C6" s="34" t="n">
        <v>5197.65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3" t="n"/>
      <c r="I6" s="213" t="n"/>
      <c r="J6" s="213" t="n"/>
      <c r="K6" s="213" t="n"/>
      <c r="L6" s="213" t="n"/>
      <c r="M6" s="213" t="n"/>
      <c r="N6" s="213" t="n"/>
      <c r="O6" s="213" t="n"/>
      <c r="P6" s="213" t="n"/>
      <c r="Q6" s="213" t="n"/>
      <c r="R6" s="213" t="n"/>
      <c r="S6" s="213" t="n"/>
      <c r="T6" s="213" t="n"/>
      <c r="U6" s="213" t="n"/>
      <c r="V6" s="213" t="n"/>
    </row>
    <row r="7">
      <c r="A7" s="280" t="n">
        <v>45931</v>
      </c>
      <c r="B7" s="33" t="n">
        <v>5199</v>
      </c>
      <c r="C7" s="34" t="n">
        <v>5181.82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45933</v>
      </c>
      <c r="B8" s="33" t="n">
        <v>5183.5</v>
      </c>
      <c r="C8" s="34" t="n">
        <v>5186.01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3" t="n">
        <v>5218</v>
      </c>
      <c r="C9" s="34" t="n">
        <v>5210.69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3" t="n">
        <v>5219.5</v>
      </c>
      <c r="C10" s="34" t="n">
        <v>5281.83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3" t="n">
        <v>5128.5</v>
      </c>
      <c r="C11" s="34" t="n">
        <v>5186.85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3" t="n">
        <v>5146.5</v>
      </c>
      <c r="C12" s="34" t="n">
        <v>5114.8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3" t="n">
        <v>5186</v>
      </c>
      <c r="C13" s="34" t="n">
        <v>5184.26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3" t="n">
        <v>5147.5</v>
      </c>
      <c r="C14" s="34" t="n">
        <v>5135.7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3" t="n">
        <v>5119.5</v>
      </c>
      <c r="C15" s="34" t="n">
        <v>5115.57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3" t="n">
        <v>5173.5</v>
      </c>
      <c r="C16" s="34" t="n">
        <v>5180.13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3" t="n">
        <v>5212</v>
      </c>
      <c r="C17" s="34" t="n">
        <v>5180.21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3" t="n">
        <v>5202</v>
      </c>
      <c r="C18" s="34" t="n">
        <v>5201.98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5231.5</v>
      </c>
      <c r="C19" s="4" t="n">
        <v>5235.98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5240</v>
      </c>
      <c r="C20" s="4" t="n">
        <v>5246.3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5181.5</v>
      </c>
      <c r="C21" s="4" t="n">
        <v>5221.12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5181</v>
      </c>
      <c r="C22" s="4" t="n">
        <v>5186.72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5238</v>
      </c>
      <c r="C23" s="4" t="n">
        <v>5211.92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5175.5</v>
      </c>
      <c r="C24" s="4" t="n">
        <v>5198.7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5289</v>
      </c>
      <c r="C25" s="4" t="n">
        <v>5267.51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5279</v>
      </c>
      <c r="C26" s="4" t="n">
        <v>5270.26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5220</v>
      </c>
      <c r="C27" s="4" t="n">
        <v>5241.91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5256</v>
      </c>
      <c r="C28" s="4" t="n">
        <v>5247.61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5244</v>
      </c>
      <c r="C29" s="4" t="n">
        <v>5242.2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5228</v>
      </c>
      <c r="C30" s="4" t="n">
        <v>5245.13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5016.5</v>
      </c>
      <c r="C31" s="4" t="n">
        <v>5014.82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4992</v>
      </c>
      <c r="C32" s="4" t="n">
        <v>4973.83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4978.5</v>
      </c>
      <c r="C33" s="4" t="n">
        <v>4967.72</v>
      </c>
      <c r="D33" s="222">
        <f>SUM(C32:C33)/2</f>
        <v/>
      </c>
      <c r="E33" s="219">
        <f>SUM(C31:C33)/3</f>
        <v/>
      </c>
      <c r="F33" s="196">
        <f>SUM(C30:C33)/4</f>
        <v/>
      </c>
      <c r="G33" s="197">
        <f>SUM(C29:C33)/5</f>
        <v/>
      </c>
      <c r="H33" s="206">
        <f>SUM(C28:C33)/6</f>
        <v/>
      </c>
      <c r="I33" s="91">
        <f>SUM(C27:C33)/7</f>
        <v/>
      </c>
      <c r="J33" s="89">
        <f>SUM(C26:C33)/8</f>
        <v/>
      </c>
      <c r="K33" s="89">
        <f>SUM(C25:C33)/9</f>
        <v/>
      </c>
      <c r="L33" s="73">
        <f>SUM(C24:C33)/10</f>
        <v/>
      </c>
      <c r="M33" s="73">
        <f>SUM(C23:C33)/11</f>
        <v/>
      </c>
      <c r="N33" s="65">
        <f>SUM(C22:C33)/12</f>
        <v/>
      </c>
      <c r="O33" s="202">
        <f>SUM(C21:C33)/13</f>
        <v/>
      </c>
      <c r="P33" s="202">
        <f>SUM(C20:C33)/14</f>
        <v/>
      </c>
      <c r="Q33" s="58">
        <f>SUM(C19:C33)/15</f>
        <v/>
      </c>
      <c r="R33" s="73">
        <f>SUM(C18:C33)/16</f>
        <v/>
      </c>
      <c r="S33" s="59">
        <f>SUM(C17:C33)/17</f>
        <v/>
      </c>
      <c r="T33" s="61">
        <f>SUM(C16:C33)/18</f>
        <v/>
      </c>
      <c r="U33" s="199">
        <f>SUM(C15:C33)/19</f>
        <v/>
      </c>
      <c r="V33" s="206">
        <f>SUM(C14:C33)/20</f>
        <v/>
      </c>
    </row>
    <row r="34">
      <c r="A34" s="280" t="n">
        <v>45973</v>
      </c>
      <c r="B34" s="4" t="n">
        <v>4924</v>
      </c>
      <c r="C34" s="4" t="n">
        <v>4950.02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4913</v>
      </c>
      <c r="C35" s="4" t="n">
        <v>4925.04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4952.5</v>
      </c>
      <c r="C36" s="4" t="n">
        <v>4934.44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5041.5</v>
      </c>
      <c r="C37" s="4" t="n">
        <v>5002.94</v>
      </c>
      <c r="D37" s="81">
        <f>SUM(C36:C37)/2</f>
        <v/>
      </c>
      <c r="E37" s="205">
        <f>SUM(C35:C37)/3</f>
        <v/>
      </c>
      <c r="F37" s="65">
        <f>SUM(C34:C37)/4</f>
        <v/>
      </c>
      <c r="G37" s="89">
        <f>SUM(C33:C37)/5</f>
        <v/>
      </c>
      <c r="H37" s="91">
        <f>SUM(C32:C37)/6</f>
        <v/>
      </c>
      <c r="I37" s="199">
        <f>SUM(C31:C37)/7</f>
        <v/>
      </c>
      <c r="J37" s="199">
        <f>SUM(C30:C37)/8</f>
        <v/>
      </c>
      <c r="K37" s="226">
        <f>SUM(C29:C37)/9</f>
        <v/>
      </c>
      <c r="L37" s="61">
        <f>SUM(C28:C37)/10</f>
        <v/>
      </c>
      <c r="M37" s="59">
        <f>SUM(C27:C37)/11</f>
        <v/>
      </c>
      <c r="N37" s="73">
        <f>SUM(C26:C37)/12</f>
        <v/>
      </c>
      <c r="O37" s="73">
        <f>SUM(C25:C37)/13</f>
        <v/>
      </c>
      <c r="P37" s="64">
        <f>SUM(C24:C37)/14</f>
        <v/>
      </c>
      <c r="Q37" s="64">
        <f>SUM(C23:C37)/15</f>
        <v/>
      </c>
      <c r="R37" s="65">
        <f>SUM(C22:C37)/16</f>
        <v/>
      </c>
      <c r="S37" s="65">
        <f>SUM(C21:C37)/17</f>
        <v/>
      </c>
      <c r="T37" s="202">
        <f>SUM(C20:C37)/18</f>
        <v/>
      </c>
      <c r="U37" s="58">
        <f>SUM(C19:C37)/19</f>
        <v/>
      </c>
      <c r="V37" s="73">
        <f>SUM(C18:C37)/20</f>
        <v/>
      </c>
    </row>
    <row r="38">
      <c r="A38" s="280" t="n">
        <v>45979</v>
      </c>
      <c r="B38" s="4" t="n">
        <v>5080.5</v>
      </c>
      <c r="C38" s="4" t="n">
        <v>5056.43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5083</v>
      </c>
      <c r="C39" s="4" t="n">
        <v>5066.72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5147</v>
      </c>
      <c r="C40" s="4" t="n">
        <v>5145.68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5092</v>
      </c>
      <c r="C41" s="4" t="n">
        <v>5092.5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5057</v>
      </c>
      <c r="C42" s="4" t="n">
        <v>5060.12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5070.5</v>
      </c>
      <c r="C43" s="4" t="n">
        <v>5065.06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5197.5</v>
      </c>
      <c r="C44" s="4" t="n">
        <v>5164.42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5240.5</v>
      </c>
      <c r="C45" s="4" t="n">
        <v>5222.27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5175</v>
      </c>
      <c r="C46" s="4" t="n">
        <v>5204.61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5189.5</v>
      </c>
      <c r="C47" s="4" t="n">
        <v>5180.78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5183</v>
      </c>
      <c r="C48" s="4" t="n">
        <v>5185.44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5107</v>
      </c>
      <c r="C49" s="4" t="n">
        <v>5118.23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5172.5</v>
      </c>
      <c r="C50" s="4" t="n">
        <v>5154.47</v>
      </c>
      <c r="D50" s="72">
        <f>SUM(C49:C50)/2</f>
        <v/>
      </c>
      <c r="E50" s="85">
        <f>SUM(C48:C50)/3</f>
        <v/>
      </c>
      <c r="F50" s="79">
        <f>SUM(C47:C50)/4</f>
        <v/>
      </c>
      <c r="G50" s="92">
        <f>SUM(C46:C50)/5</f>
        <v/>
      </c>
      <c r="H50" s="92">
        <f>SUM(C45:C50)/6</f>
        <v/>
      </c>
      <c r="I50" s="93">
        <f>SUM(C44:C50)/7</f>
        <v/>
      </c>
      <c r="J50" s="85">
        <f>SUM(C43:C50)/8</f>
        <v/>
      </c>
      <c r="K50" s="80">
        <f>SUM(C42:C50)/9</f>
        <v/>
      </c>
      <c r="L50" s="56">
        <f>SUM(C41:C50)/10</f>
        <v/>
      </c>
      <c r="M50" s="86">
        <f>SUM(C40:C50)/11</f>
        <v/>
      </c>
      <c r="N50" s="81">
        <f>SUM(C39:C50)/12</f>
        <v/>
      </c>
      <c r="O50" s="72">
        <f>SUM(C38:C50)/13</f>
        <v/>
      </c>
      <c r="P50" s="82">
        <f>SUM(C37:C50)/14</f>
        <v/>
      </c>
      <c r="Q50" s="57">
        <f>SUM(C36:C50)/15</f>
        <v/>
      </c>
      <c r="R50" s="88">
        <f>SUM(C35:C50)/16</f>
        <v/>
      </c>
      <c r="S50" s="65">
        <f>SUM(C34:C50)/17</f>
        <v/>
      </c>
      <c r="T50" s="73">
        <f>SUM(C33:C50)/18</f>
        <v/>
      </c>
      <c r="U50" s="63">
        <f>SUM(C32:C50)/19</f>
        <v/>
      </c>
      <c r="V50" s="90">
        <f>SUM(C31:C50)/20</f>
        <v/>
      </c>
    </row>
    <row r="51">
      <c r="A51" s="280" t="n">
        <v>45996</v>
      </c>
      <c r="B51" s="4" t="n">
        <v>5173.5</v>
      </c>
      <c r="C51" s="4" t="n">
        <v>5167.43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5057.5</v>
      </c>
      <c r="C52" s="4" t="n">
        <v>5100.99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5117</v>
      </c>
      <c r="C53" s="4" t="n">
        <v>5066.6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5152</v>
      </c>
      <c r="C54" s="4" t="n">
        <v>5149.55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5242.5</v>
      </c>
      <c r="C55" s="4" t="n">
        <v>5223.67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5278</v>
      </c>
      <c r="C56" s="4" t="n">
        <v>5263.99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5285</v>
      </c>
      <c r="C57" s="4" t="n">
        <v>5239.07</v>
      </c>
      <c r="D57" s="90">
        <f>SUM(C56:C57)/2</f>
        <v/>
      </c>
      <c r="E57" s="61">
        <f>SUM(C55:C57)/3</f>
        <v/>
      </c>
      <c r="F57" s="226">
        <f>SUM(C54:C57)/4</f>
        <v/>
      </c>
      <c r="G57" s="62">
        <f>SUM(C53:C57)/5</f>
        <v/>
      </c>
      <c r="H57" s="89">
        <f>SUM(C52:C57)/6</f>
        <v/>
      </c>
      <c r="I57" s="73">
        <f>SUM(C51:C57)/7</f>
        <v/>
      </c>
      <c r="J57" s="73">
        <f>SUM(C50:C57)/8</f>
        <v/>
      </c>
      <c r="K57" s="58">
        <f>SUM(C49:C57)/9</f>
        <v/>
      </c>
      <c r="L57" s="88">
        <f>SUM(C48:C57)/10</f>
        <v/>
      </c>
      <c r="M57" s="82">
        <f>SUM(C47:C57)/11</f>
        <v/>
      </c>
      <c r="N57" s="87">
        <f>SUM(C46:C57)/12</f>
        <v/>
      </c>
      <c r="O57" s="205">
        <f>SUM(C45:C57)/13</f>
        <v/>
      </c>
      <c r="P57" s="72">
        <f>SUM(C44:C57)/14</f>
        <v/>
      </c>
      <c r="Q57" s="72">
        <f>SUM(C43:C57)/15</f>
        <v/>
      </c>
      <c r="R57" s="82">
        <f>SUM(C42:C57)/16</f>
        <v/>
      </c>
      <c r="S57" s="72">
        <f>SUM(C41:C57)/17</f>
        <v/>
      </c>
      <c r="T57" s="82">
        <f>SUM(C40:C57)/18</f>
        <v/>
      </c>
      <c r="U57" s="57">
        <f>SUM(C39:C57)/19</f>
        <v/>
      </c>
      <c r="V57" s="57">
        <f>SUM(C38:C57)/20</f>
        <v/>
      </c>
    </row>
    <row r="58">
      <c r="A58" s="280" t="n">
        <v>46007</v>
      </c>
      <c r="B58" s="4" t="n">
        <v>5242</v>
      </c>
      <c r="C58" s="4" t="n">
        <v>5254.91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5171</v>
      </c>
      <c r="C59" s="4" t="n">
        <v>5192.27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5097.5</v>
      </c>
      <c r="C60" s="4" t="n">
        <v>5114.13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5177</v>
      </c>
      <c r="C61" s="4" t="n">
        <v>5158.61</v>
      </c>
      <c r="D61" s="208">
        <f>SUM(C60:C61)/2</f>
        <v/>
      </c>
      <c r="E61" s="198">
        <f>SUM(C59:C61)/3</f>
        <v/>
      </c>
      <c r="F61" s="269">
        <f>SUM(C58:C61)/4</f>
        <v/>
      </c>
      <c r="G61" s="91">
        <f>SUM(C57:C61)/5</f>
        <v/>
      </c>
      <c r="H61" s="226">
        <f>SUM(C56:C61)/6</f>
        <v/>
      </c>
      <c r="I61" s="199">
        <f>SUM(C55:C61)/7</f>
        <v/>
      </c>
      <c r="J61" s="199">
        <f>SUM(C54:C61)/8</f>
        <v/>
      </c>
      <c r="K61" s="91">
        <f>SUM(C53:C61)/9</f>
        <v/>
      </c>
      <c r="L61" s="62">
        <f>SUM(C52:C61)/10</f>
        <v/>
      </c>
      <c r="M61" s="59">
        <f>SUM(C51:C61)/11</f>
        <v/>
      </c>
      <c r="N61" s="59">
        <f>SUM(C50:C61)/12</f>
        <v/>
      </c>
      <c r="O61" s="63">
        <f>SUM(C49:C61)/13</f>
        <v/>
      </c>
      <c r="P61" s="73">
        <f>SUM(C48:C61)/14</f>
        <v/>
      </c>
      <c r="Q61" s="65">
        <f>SUM(C47:C61)/15</f>
        <v/>
      </c>
      <c r="R61" s="66">
        <f>SUM(C46:C61)/16</f>
        <v/>
      </c>
      <c r="S61" s="57">
        <f>SUM(C45:C61)/17</f>
        <v/>
      </c>
      <c r="T61" s="88">
        <f>SUM(C44:C61)/18</f>
        <v/>
      </c>
      <c r="U61" s="66">
        <f>SUM(C43:C61)/19</f>
        <v/>
      </c>
      <c r="V61" s="66">
        <f>SUM(C42:C61)/20</f>
        <v/>
      </c>
    </row>
    <row r="62">
      <c r="A62" s="280" t="n">
        <v>46013</v>
      </c>
      <c r="B62" s="4" t="n">
        <v>5181</v>
      </c>
      <c r="C62" s="4" t="n">
        <v>5195.63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5204</v>
      </c>
      <c r="C63" s="4" t="n">
        <v>5190.9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5215</v>
      </c>
      <c r="C64" s="4" t="n">
        <v>5238.44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5183</v>
      </c>
      <c r="C65" s="4" t="n">
        <v>5210.91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5165</v>
      </c>
      <c r="C66" s="4" t="n">
        <v>5178.99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5138.5</v>
      </c>
      <c r="C67" s="4" t="n">
        <v>5131.42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5170</v>
      </c>
      <c r="C68" s="4" t="n">
        <v>5169.27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5176.5</v>
      </c>
      <c r="C69" s="4" t="n">
        <v>5168.74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5205.5</v>
      </c>
      <c r="C70" s="4" t="n">
        <v>5187.49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5168.5</v>
      </c>
      <c r="C71" s="4" t="n">
        <v>5183.58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46028</v>
      </c>
      <c r="B72" s="4" t="n">
        <v>5224.5</v>
      </c>
      <c r="C72" s="4" t="n">
        <v>5214.87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5299</v>
      </c>
      <c r="C73" s="4" t="n">
        <v>5264.3</v>
      </c>
      <c r="D73" s="75">
        <f>SUM(C72:C73)/2</f>
        <v/>
      </c>
      <c r="E73" s="95">
        <f>SUM(C71:C73)/3</f>
        <v/>
      </c>
      <c r="F73" s="75">
        <f>SUM(C70:C73)/4</f>
        <v/>
      </c>
      <c r="G73" s="217">
        <f>SUM(C69:C73)/5</f>
        <v/>
      </c>
      <c r="H73" s="69">
        <f>SUM(C68:C73)/6</f>
        <v/>
      </c>
      <c r="I73" s="204">
        <f>SUM(C67:C73)/7</f>
        <v/>
      </c>
      <c r="J73" s="56">
        <f>SUM(C66:C73)/8</f>
        <v/>
      </c>
      <c r="K73" s="56">
        <f>SUM(C65:C73)/9</f>
        <v/>
      </c>
      <c r="L73" s="56">
        <f>SUM(C64:C73)/10</f>
        <v/>
      </c>
      <c r="M73" s="56">
        <f>SUM(C63:C73)/11</f>
        <v/>
      </c>
      <c r="N73" s="205">
        <f>SUM(C62:C73)/12</f>
        <v/>
      </c>
      <c r="O73" s="72">
        <f>SUM(C61:C73)/13</f>
        <v/>
      </c>
      <c r="P73" s="82">
        <f>SUM(C60:C73)/14</f>
        <v/>
      </c>
      <c r="Q73" s="57">
        <f>SUM(C59:C73)/15</f>
        <v/>
      </c>
      <c r="R73" s="57">
        <f>SUM(C58:C73)/16</f>
        <v/>
      </c>
      <c r="S73" s="57">
        <f>SUM(C57:C73)/17</f>
        <v/>
      </c>
      <c r="T73" s="88">
        <f>SUM(C56:C73)/18</f>
        <v/>
      </c>
      <c r="U73" s="202">
        <f>SUM(C55:C73)/19</f>
        <v/>
      </c>
      <c r="V73" s="65">
        <f>SUM(C54:C73)/20</f>
        <v/>
      </c>
    </row>
    <row r="74">
      <c r="A74" s="280" t="n">
        <v>46030</v>
      </c>
      <c r="B74" s="4" t="n">
        <v>5021</v>
      </c>
      <c r="C74" s="4" t="n">
        <v>5129.48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46031</v>
      </c>
      <c r="B75" s="4" t="n">
        <v>5093</v>
      </c>
      <c r="C75" s="4" t="n">
        <v>5080.55</v>
      </c>
      <c r="D75" s="157">
        <f>SUM(C74:C75)/2</f>
        <v/>
      </c>
      <c r="E75" s="175">
        <f>SUM(C73:C75)/3</f>
        <v/>
      </c>
      <c r="F75" s="175">
        <f>SUM(C72:C75)/4</f>
        <v/>
      </c>
      <c r="G75" s="175">
        <f>SUM(C71:C75)/5</f>
        <v/>
      </c>
      <c r="H75" s="180">
        <f>SUM(C70:C75)/6</f>
        <v/>
      </c>
      <c r="I75" s="128">
        <f>SUM(C69:C75)/7</f>
        <v/>
      </c>
      <c r="J75" s="163">
        <f>SUM(C68:C75)/8</f>
        <v/>
      </c>
      <c r="K75" s="128">
        <f>SUM(C67:C75)/9</f>
        <v/>
      </c>
      <c r="L75" s="157">
        <f>SUM(C66:C75)/10</f>
        <v/>
      </c>
      <c r="M75" s="150">
        <f>SUM(C65:C75)/11</f>
        <v/>
      </c>
      <c r="N75" s="158">
        <f>SUM(C64:C75)/12</f>
        <v/>
      </c>
      <c r="O75" s="159">
        <f>SUM(C63:C75)/13</f>
        <v/>
      </c>
      <c r="P75" s="172">
        <f>SUM(C62:C75)/14</f>
        <v/>
      </c>
      <c r="Q75" s="172">
        <f>SUM(C61:C75)/15</f>
        <v/>
      </c>
      <c r="R75" s="97">
        <f>SUM(C60:C75)/16</f>
        <v/>
      </c>
      <c r="S75" s="179">
        <f>SUM(C59:C75)/17</f>
        <v/>
      </c>
      <c r="T75" s="173">
        <f>SUM(C58:C75)/18</f>
        <v/>
      </c>
      <c r="U75" s="131">
        <f>SUM(C57:C75)/19</f>
        <v/>
      </c>
      <c r="V75" s="118">
        <f>SUM(C56:C75)/20</f>
        <v/>
      </c>
    </row>
    <row r="76">
      <c r="A76" s="280" t="n">
        <v>46034</v>
      </c>
      <c r="B76" s="4" t="n">
        <v>5048</v>
      </c>
      <c r="C76" s="4" t="n">
        <v>5019.49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4966</v>
      </c>
      <c r="C77" s="4" t="n">
        <v>4988.89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4935</v>
      </c>
      <c r="C78" s="4" t="n">
        <v>4957.07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4872.5</v>
      </c>
      <c r="C79" s="4" t="n">
        <v>4895.82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4865.5</v>
      </c>
      <c r="C80" s="4" t="n">
        <v>4871.65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4691.5</v>
      </c>
      <c r="C81" s="4" t="n">
        <v>4725.89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4707.5</v>
      </c>
      <c r="C82" s="4" t="n">
        <v>4694.21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4755.5</v>
      </c>
      <c r="C83" s="4" t="n">
        <v>4756.15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4694.5</v>
      </c>
      <c r="C84" s="4" t="n">
        <v>4707.08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4707.5</v>
      </c>
      <c r="C85" s="4" t="n">
        <v>4683.23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5043.5</v>
      </c>
      <c r="C86" s="4" t="n">
        <v>4966.57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5474</v>
      </c>
      <c r="C87" s="4" t="n">
        <v>5461.57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5578.5</v>
      </c>
      <c r="C88" s="4" t="n">
        <v>5533.01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5437</v>
      </c>
      <c r="C89" s="4" t="n">
        <v>5469.05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5468</v>
      </c>
      <c r="C90" s="4" t="n">
        <v>5451.1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5668.5</v>
      </c>
      <c r="C91" s="4" t="n">
        <v>5698.7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5755</v>
      </c>
      <c r="C92" s="4" t="n">
        <v>5785.33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5770</v>
      </c>
      <c r="C93" s="4" t="n">
        <v>5770.24</v>
      </c>
      <c r="D93" s="222">
        <f>SUM(C92:C93)/2</f>
        <v/>
      </c>
      <c r="E93" s="195">
        <f>SUM(C91:C93)/3</f>
        <v/>
      </c>
      <c r="F93" s="112">
        <f>SUM(C90:C93)/4</f>
        <v/>
      </c>
      <c r="G93" s="125">
        <f>SUM(C89:C93)/5</f>
        <v/>
      </c>
      <c r="H93" s="107">
        <f>SUM(C88:C93)/6</f>
        <v/>
      </c>
      <c r="I93" s="156">
        <f>SUM(C87:C93)/7</f>
        <v/>
      </c>
      <c r="J93" s="106">
        <f>SUM(C86:C93)/8</f>
        <v/>
      </c>
      <c r="K93" s="137">
        <f>SUM(C85:C93)/9</f>
        <v/>
      </c>
      <c r="L93" s="103">
        <f>SUM(C84:C93)/10</f>
        <v/>
      </c>
      <c r="M93" s="103">
        <f>SUM(C83:C93)/11</f>
        <v/>
      </c>
      <c r="N93" s="124">
        <f>SUM(C82:C93)/12</f>
        <v/>
      </c>
      <c r="O93" s="124">
        <f>SUM(C81:C93)/13</f>
        <v/>
      </c>
      <c r="P93" s="136">
        <f>SUM(C80:C93)/14</f>
        <v/>
      </c>
      <c r="Q93" s="137">
        <f>SUM(C79:C93)/15</f>
        <v/>
      </c>
      <c r="R93" s="169">
        <f>SUM(C78:C93)/16</f>
        <v/>
      </c>
      <c r="S93" s="106">
        <f>SUM(C77:C93)/17</f>
        <v/>
      </c>
      <c r="T93" s="107">
        <f>SUM(C76:C93)/18</f>
        <v/>
      </c>
      <c r="U93" s="125">
        <f>SUM(C75:C93)/19</f>
        <v/>
      </c>
      <c r="V93" s="127">
        <f>SUM(C74:C93)/20</f>
        <v/>
      </c>
    </row>
    <row r="94">
      <c r="A94" s="280" t="n">
        <v>46059</v>
      </c>
      <c r="B94" s="4" t="n">
        <v>5816</v>
      </c>
      <c r="C94" s="4" t="n">
        <v>5800.22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46062</v>
      </c>
      <c r="B95" s="4" t="n">
        <v>5815.5</v>
      </c>
      <c r="C95" s="4" t="n">
        <v>5807.52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5870</v>
      </c>
      <c r="C96" s="4" t="n">
        <v>5847.52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5825.5</v>
      </c>
      <c r="C97" s="4" t="n">
        <v>5821.67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5788.5</v>
      </c>
      <c r="C98" s="4" t="n">
        <v>5789.82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5780.5</v>
      </c>
      <c r="C99" s="4" t="n">
        <v>5796.67</v>
      </c>
      <c r="D99" s="206">
        <f>SUM(C98:C99)/2</f>
        <v/>
      </c>
      <c r="E99" s="269">
        <f>SUM(C97:C99)/3</f>
        <v/>
      </c>
      <c r="F99" s="206">
        <f>SUM(C96:C99)/4</f>
        <v/>
      </c>
      <c r="G99" s="197">
        <f>SUM(C95:C99)/5</f>
        <v/>
      </c>
      <c r="H99" s="317">
        <f>SUM(C94:C99)/6</f>
        <v/>
      </c>
      <c r="I99" s="318">
        <f>SUM(C93:C99)/7</f>
        <v/>
      </c>
      <c r="J99" s="317">
        <f>SUM(C92:C99)/8</f>
        <v/>
      </c>
      <c r="K99" s="277">
        <f>SUM(C91:C99)/9</f>
        <v/>
      </c>
      <c r="L99" s="319">
        <f>SUM(C90:C99)/10</f>
        <v/>
      </c>
      <c r="M99" s="211">
        <f>SUM(C89:C99)/11</f>
        <v/>
      </c>
      <c r="N99" s="242">
        <f>SUM(C88:C99)/12</f>
        <v/>
      </c>
      <c r="O99" s="276">
        <f>SUM(C87:C99)/13</f>
        <v/>
      </c>
      <c r="P99" s="111">
        <f>SUM(C86:C99)/14</f>
        <v/>
      </c>
      <c r="Q99" s="110">
        <f>SUM(C85:C99)/15</f>
        <v/>
      </c>
      <c r="R99" s="109">
        <f>SUM(C84:C99)/16</f>
        <v/>
      </c>
      <c r="S99" s="127">
        <f>SUM(C83:C99)/17</f>
        <v/>
      </c>
      <c r="T99" s="244">
        <f>SUM(C82:C99)/18</f>
        <v/>
      </c>
      <c r="U99" s="127">
        <f>SUM(C81:C99)/19</f>
        <v/>
      </c>
      <c r="V99" s="109">
        <f>SUM(C80:C99)/20</f>
        <v/>
      </c>
    </row>
    <row r="100">
      <c r="A100" s="280" t="n">
        <v>46069</v>
      </c>
      <c r="B100" s="4" t="n">
        <v>5888</v>
      </c>
      <c r="C100" s="4" t="n">
        <v>5862.2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5836</v>
      </c>
      <c r="C101" s="4" t="n">
        <v>5868.42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5881.5</v>
      </c>
      <c r="C102" s="4" t="n">
        <v>5845.09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5719.5</v>
      </c>
      <c r="C103" s="4" t="n">
        <v>5803.68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5987</v>
      </c>
      <c r="C104" s="4" t="n">
        <v>6093.51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5917.5</v>
      </c>
      <c r="C105" s="4" t="n">
        <v>5916.55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6056</v>
      </c>
      <c r="C106" s="4" t="n">
        <v>5986.05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6167.5</v>
      </c>
      <c r="C107" s="4" t="n">
        <v>6142.14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6133</v>
      </c>
      <c r="C108" s="4" t="n">
        <v>6154.28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6073</v>
      </c>
      <c r="C109" s="4" t="n">
        <v>6080.44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5983</v>
      </c>
      <c r="C110" s="4" t="n">
        <v>5980.22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5830.5</v>
      </c>
      <c r="C111" s="4" t="n">
        <v>5847.27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5929</v>
      </c>
      <c r="C112" s="4" t="n">
        <v>5919.24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6062</v>
      </c>
      <c r="C113" s="4" t="n">
        <v>6047.88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5982.5</v>
      </c>
      <c r="C114" s="4" t="n">
        <v>5925.36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6224.5</v>
      </c>
      <c r="C115" s="4" t="n">
        <v>6184.72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6280</v>
      </c>
      <c r="C116" s="4" t="n">
        <v>6284.27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6409</v>
      </c>
      <c r="C117" s="4" t="n">
        <v>6339.67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6392.5</v>
      </c>
      <c r="C118" s="4" t="n">
        <v>6434.13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6218</v>
      </c>
      <c r="C119" s="4" t="n">
        <v>6232.64</v>
      </c>
      <c r="D119" s="115">
        <f>SUM(C118:C119)/2</f>
        <v/>
      </c>
      <c r="E119" s="163">
        <f>SUM(C117:C119)/3</f>
        <v/>
      </c>
      <c r="F119" s="32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6310.5</v>
      </c>
      <c r="C120" s="4" t="n">
        <v>6249.85</v>
      </c>
      <c r="D120" s="115">
        <f>SUM(C119:C120)/2</f>
        <v/>
      </c>
      <c r="E120" s="116">
        <f>SUM(C118:C120)/3</f>
        <v/>
      </c>
      <c r="F120" s="175">
        <f>SUM(C117:C120)/4</f>
        <v/>
      </c>
      <c r="G120" s="271">
        <f>SUM(C116:C120)/5</f>
        <v/>
      </c>
      <c r="H120" s="172">
        <f>SUM(C115:C120)/6</f>
        <v/>
      </c>
      <c r="I120" s="176">
        <f>SUM(C114:C120)/7</f>
        <v/>
      </c>
      <c r="J120" s="161">
        <f>SUM(C113:C120)/8</f>
        <v/>
      </c>
      <c r="K120" s="165">
        <f>SUM(C112:C120)/9</f>
        <v/>
      </c>
      <c r="L120" s="162">
        <f>SUM(C111:C120)/10</f>
        <v/>
      </c>
      <c r="M120" s="133">
        <f>SUM(C110:C120)/11</f>
        <v/>
      </c>
      <c r="N120" s="146">
        <f>SUM(C109:C120)/12</f>
        <v/>
      </c>
      <c r="O120" s="135">
        <f>SUM(C108:C120)/13</f>
        <v/>
      </c>
      <c r="P120" s="124">
        <f>SUM(C107:C120)/14</f>
        <v/>
      </c>
      <c r="Q120" s="137">
        <f>SUM(C106:C120)/15</f>
        <v/>
      </c>
      <c r="R120" s="105">
        <f>SUM(C105:C120)/16</f>
        <v/>
      </c>
      <c r="S120" s="107">
        <f>SUM(C104:C120)/17</f>
        <v/>
      </c>
      <c r="T120" s="244">
        <f>SUM(C103:C120)/18</f>
        <v/>
      </c>
      <c r="U120" s="109">
        <f>SUM(C102:C120)/19</f>
        <v/>
      </c>
      <c r="V120" s="110">
        <f>SUM(C101:C120)/20</f>
        <v/>
      </c>
    </row>
    <row r="121">
      <c r="A121" s="280" t="n">
        <v>46099</v>
      </c>
      <c r="B121" s="4" t="n">
        <v>6337.5</v>
      </c>
      <c r="C121" s="4" t="n">
        <v>6349.26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6214</v>
      </c>
      <c r="C122" s="4" t="n">
        <v>6241.99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6297</v>
      </c>
      <c r="C123" s="4" t="n">
        <v>6321.21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6041.5</v>
      </c>
      <c r="C124" s="4" t="n">
        <v>6077.71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6162</v>
      </c>
      <c r="C125" s="4" t="n">
        <v>6153.28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6212.5</v>
      </c>
      <c r="C126" s="4" t="n">
        <v>6240.48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6105</v>
      </c>
      <c r="C127" s="4" t="n">
        <v>6104.34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5941.5</v>
      </c>
      <c r="C128" s="4" t="n">
        <v>5987.59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6063</v>
      </c>
      <c r="C129" s="4" t="n">
        <v>6089.66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6142</v>
      </c>
      <c r="C130" s="50" t="n">
        <v>6029.59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6193.5</v>
      </c>
      <c r="C131" s="49" t="n">
        <v>6180.73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6269</v>
      </c>
      <c r="C132" s="4" t="n">
        <v>6212.17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6565</v>
      </c>
      <c r="C133" s="4" t="n">
        <v>6509.17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6614</v>
      </c>
      <c r="C134" s="4" t="n">
        <v>6574.28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6859.5</v>
      </c>
      <c r="C135" s="4" t="n">
        <v>6793.29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6828.5</v>
      </c>
      <c r="C136" s="4" t="n">
        <v>6830.17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6873</v>
      </c>
      <c r="C137" s="4" t="n">
        <v>6922.76</v>
      </c>
      <c r="D137" s="122">
        <f>SUM(C136:C137)/2</f>
        <v/>
      </c>
      <c r="E137" s="122">
        <f>SUM(C135:C137)/3</f>
        <v/>
      </c>
      <c r="F137" s="100">
        <f>SUM(C134:C137)/4</f>
        <v/>
      </c>
      <c r="G137" s="166">
        <f>SUM(C133:C137)/5</f>
        <v/>
      </c>
      <c r="H137" s="165">
        <f>SUM(C132:C137)/6</f>
        <v/>
      </c>
      <c r="I137" s="181">
        <f>SUM(C131:C137)/7</f>
        <v/>
      </c>
      <c r="J137" s="176">
        <f>SUM(C130:C137)/8</f>
        <v/>
      </c>
      <c r="K137" s="184">
        <f>SUM(C129:C137)/9</f>
        <v/>
      </c>
      <c r="L137" s="172">
        <f>SUM(C128:C137)/10</f>
        <v/>
      </c>
      <c r="M137" s="97">
        <f>SUM(C127:C137)/11</f>
        <v/>
      </c>
      <c r="N137" s="172">
        <f>SUM(C126:C137)/12</f>
        <v/>
      </c>
      <c r="O137" s="271">
        <f>SUM(C125:C137)/13</f>
        <v/>
      </c>
      <c r="P137" s="271">
        <f>SUM(C124:C137)/14</f>
        <v/>
      </c>
      <c r="Q137" s="271">
        <f>SUM(C123:C137)/15</f>
        <v/>
      </c>
      <c r="R137" s="151">
        <f>SUM(C122:C137)/16</f>
        <v/>
      </c>
      <c r="S137" s="172">
        <f>SUM(C121:C137)/17</f>
        <v/>
      </c>
      <c r="T137" s="172">
        <f>SUM(C120:C137)/18</f>
        <v/>
      </c>
      <c r="U137" s="172">
        <f>SUM(C119:C137)/19</f>
        <v/>
      </c>
      <c r="V137" s="97">
        <f>SUM(C118:C137)/20</f>
        <v/>
      </c>
    </row>
    <row r="138">
      <c r="A138" s="280" t="n">
        <v>46128</v>
      </c>
      <c r="B138" s="4" t="n">
        <v>6883.5</v>
      </c>
      <c r="C138" s="4" t="n">
        <v>6834.1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7029.5</v>
      </c>
      <c r="C139" s="4" t="n">
        <v>7006.9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7158</v>
      </c>
      <c r="C140" s="4" t="n">
        <v>7200.41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7255</v>
      </c>
      <c r="C141" s="4" t="n">
        <v>7266.98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7587</v>
      </c>
      <c r="C142" s="4" t="n">
        <v>7619.86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7575.5</v>
      </c>
      <c r="C143" s="4" t="n">
        <v>7592.14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7328.5</v>
      </c>
      <c r="C144" s="4" t="n">
        <v>7408.77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69:C152">
    <cfRule type="expression" priority="1" dxfId="0">
      <formula>C69&gt;=B69</formula>
    </cfRule>
    <cfRule type="expression" priority="2" dxfId="1">
      <formula>B69&gt;=C69</formula>
    </cfRule>
  </conditionalFormatting>
  <conditionalFormatting sqref="B2:C68">
    <cfRule type="expression" priority="3" dxfId="0">
      <formula>C2&gt;B2</formula>
    </cfRule>
    <cfRule type="expression" priority="4" dxfId="1">
      <formula>B2&gt;C2</formula>
    </cfRule>
  </conditionalFormatting>
  <conditionalFormatting sqref="D2:V92 D94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V1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" customWidth="1" style="326" min="2" max="2"/>
    <col width="9.859999999999999" customWidth="1" style="326" min="3" max="3"/>
    <col width="9.289999999999999" customWidth="1" style="326" min="4" max="4"/>
    <col width="8.859999999999999" customWidth="1" style="326" min="5" max="5"/>
    <col width="8.57" customWidth="1" style="326" min="6" max="7"/>
    <col width="9" customWidth="1" style="326" min="8" max="8"/>
    <col width="8.57" customWidth="1" style="326" min="9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SIEMENS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45924</v>
      </c>
      <c r="B2" s="33" t="n">
        <v>3201</v>
      </c>
      <c r="C2" s="34" t="n">
        <v>3208.07</v>
      </c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45925</v>
      </c>
      <c r="B3" s="33" t="n">
        <v>3156.3</v>
      </c>
      <c r="C3" s="34" t="n">
        <v>3180.55</v>
      </c>
      <c r="D3" s="214">
        <f>SUM(C2:C3)/2</f>
        <v/>
      </c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45926</v>
      </c>
      <c r="B4" s="33" t="n">
        <v>3096.3</v>
      </c>
      <c r="C4" s="34" t="n">
        <v>3110.33</v>
      </c>
      <c r="D4" s="214">
        <f>SUM(C3:C4)/2</f>
        <v/>
      </c>
      <c r="E4" s="214">
        <f>SUM(C2:C4)/3</f>
        <v/>
      </c>
      <c r="F4" s="213" t="n"/>
      <c r="G4" s="213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45929</v>
      </c>
      <c r="B5" s="33" t="n">
        <v>3105.2</v>
      </c>
      <c r="C5" s="34" t="n">
        <v>3115.66</v>
      </c>
      <c r="D5" s="214">
        <f>SUM(C4:C5)/2</f>
        <v/>
      </c>
      <c r="E5" s="214">
        <f>SUM(C3:C5)/3</f>
        <v/>
      </c>
      <c r="F5" s="214">
        <f>SUM(C2:C5)/4</f>
        <v/>
      </c>
      <c r="G5" s="213" t="n"/>
      <c r="H5" s="213" t="n"/>
      <c r="I5" s="213" t="n"/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3" t="n"/>
      <c r="V5" s="213" t="n"/>
    </row>
    <row r="6">
      <c r="A6" s="280" t="n">
        <v>45930</v>
      </c>
      <c r="B6" s="33" t="n">
        <v>3129.2</v>
      </c>
      <c r="C6" s="34" t="n">
        <v>3121.11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3" t="n"/>
      <c r="I6" s="213" t="n"/>
      <c r="J6" s="213" t="n"/>
      <c r="K6" s="213" t="n"/>
      <c r="L6" s="213" t="n"/>
      <c r="M6" s="213" t="n"/>
      <c r="N6" s="213" t="n"/>
      <c r="O6" s="213" t="n"/>
      <c r="P6" s="213" t="n"/>
      <c r="Q6" s="213" t="n"/>
      <c r="R6" s="213" t="n"/>
      <c r="S6" s="213" t="n"/>
      <c r="T6" s="213" t="n"/>
      <c r="U6" s="213" t="n"/>
      <c r="V6" s="213" t="n"/>
    </row>
    <row r="7">
      <c r="A7" s="280" t="n">
        <v>45931</v>
      </c>
      <c r="B7" s="33" t="n">
        <v>3121.5</v>
      </c>
      <c r="C7" s="34" t="n">
        <v>3118.7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45933</v>
      </c>
      <c r="B8" s="33" t="n">
        <v>3164.1</v>
      </c>
      <c r="C8" s="34" t="n">
        <v>3140.63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45936</v>
      </c>
      <c r="B9" s="33" t="n">
        <v>3251.7</v>
      </c>
      <c r="C9" s="34" t="n">
        <v>3240.59</v>
      </c>
      <c r="D9" s="214">
        <f>SUM(C8:C9)/2</f>
        <v/>
      </c>
      <c r="E9" s="214">
        <f>SUM(C7:C9)/3</f>
        <v/>
      </c>
      <c r="F9" s="214">
        <f>SUM(C6:C9)/4</f>
        <v/>
      </c>
      <c r="G9" s="214">
        <f>SUM(C5:C9)/5</f>
        <v/>
      </c>
      <c r="H9" s="214">
        <f>SUM(C4:C9)/6</f>
        <v/>
      </c>
      <c r="I9" s="214">
        <f>SUM(C3:C9)/7</f>
        <v/>
      </c>
      <c r="J9" s="214">
        <f>SUM(C2:C9)/8</f>
        <v/>
      </c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</row>
    <row r="10">
      <c r="A10" s="280" t="n">
        <v>45937</v>
      </c>
      <c r="B10" s="33" t="n">
        <v>3250.8</v>
      </c>
      <c r="C10" s="34" t="n">
        <v>3243.05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4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45938</v>
      </c>
      <c r="B11" s="33" t="n">
        <v>3216.8</v>
      </c>
      <c r="C11" s="34" t="n">
        <v>3221.88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45939</v>
      </c>
      <c r="B12" s="33" t="n">
        <v>3178.4</v>
      </c>
      <c r="C12" s="34" t="n">
        <v>3184.54</v>
      </c>
      <c r="D12" s="214">
        <f>SUM(C11:C12)/2</f>
        <v/>
      </c>
      <c r="E12" s="214">
        <f>SUM(C10:C12)/3</f>
        <v/>
      </c>
      <c r="F12" s="214">
        <f>SUM(C9:C12)/4</f>
        <v/>
      </c>
      <c r="G12" s="214">
        <f>SUM(C8:C12)/5</f>
        <v/>
      </c>
      <c r="H12" s="214">
        <f>SUM(C7:C12)/6</f>
        <v/>
      </c>
      <c r="I12" s="214">
        <f>SUM(C6:C12)/7</f>
        <v/>
      </c>
      <c r="J12" s="216">
        <f>SUM(C5:C12)/8</f>
        <v/>
      </c>
      <c r="K12" s="214">
        <f>SUM(C4:C12)/9</f>
        <v/>
      </c>
      <c r="L12" s="214">
        <f>SUM(C3:C12)/10</f>
        <v/>
      </c>
      <c r="M12" s="214">
        <f>SUM(C2:C12)/11</f>
        <v/>
      </c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</row>
    <row r="13">
      <c r="A13" s="280" t="n">
        <v>45940</v>
      </c>
      <c r="B13" s="33" t="n">
        <v>3147.4</v>
      </c>
      <c r="C13" s="34" t="n">
        <v>3163.26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45943</v>
      </c>
      <c r="B14" s="33" t="n">
        <v>3077.5</v>
      </c>
      <c r="C14" s="34" t="n">
        <v>3063.59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45944</v>
      </c>
      <c r="B15" s="33" t="n">
        <v>3107.3</v>
      </c>
      <c r="C15" s="34" t="n">
        <v>3100.75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45945</v>
      </c>
      <c r="B16" s="33" t="n">
        <v>3118.6</v>
      </c>
      <c r="C16" s="34" t="n">
        <v>3125.76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45946</v>
      </c>
      <c r="B17" s="33" t="n">
        <v>3119</v>
      </c>
      <c r="C17" s="34" t="n">
        <v>3125.14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45947</v>
      </c>
      <c r="B18" s="33" t="n">
        <v>3121.2</v>
      </c>
      <c r="C18" s="34" t="n">
        <v>3121.16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45950</v>
      </c>
      <c r="B19" s="4" t="n">
        <v>3096.8</v>
      </c>
      <c r="C19" s="4" t="n">
        <v>3115.75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45951</v>
      </c>
      <c r="B20" s="4" t="n">
        <v>3102.9</v>
      </c>
      <c r="C20" s="4" t="n">
        <v>3105.41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45953</v>
      </c>
      <c r="B21" s="4" t="n">
        <v>3149.9</v>
      </c>
      <c r="C21" s="4" t="n">
        <v>3150.86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45954</v>
      </c>
      <c r="B22" s="4" t="n">
        <v>3152.2</v>
      </c>
      <c r="C22" s="4" t="n">
        <v>3155.68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45957</v>
      </c>
      <c r="B23" s="4" t="n">
        <v>3159.9</v>
      </c>
      <c r="C23" s="4" t="n">
        <v>3161.95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45958</v>
      </c>
      <c r="B24" s="4" t="n">
        <v>3109.7</v>
      </c>
      <c r="C24" s="4" t="n">
        <v>3114.16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45959</v>
      </c>
      <c r="B25" s="4" t="n">
        <v>3148.7</v>
      </c>
      <c r="C25" s="4" t="n">
        <v>3145.55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45960</v>
      </c>
      <c r="B26" s="4" t="n">
        <v>3126.8</v>
      </c>
      <c r="C26" s="4" t="n">
        <v>3132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45961</v>
      </c>
      <c r="B27" s="4" t="n">
        <v>3096.3</v>
      </c>
      <c r="C27" s="4" t="n">
        <v>3113.08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45964</v>
      </c>
      <c r="B28" s="4" t="n">
        <v>3127.5</v>
      </c>
      <c r="C28" s="4" t="n">
        <v>3123.41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45965</v>
      </c>
      <c r="B29" s="4" t="n">
        <v>3119.6</v>
      </c>
      <c r="C29" s="4" t="n">
        <v>3116.46</v>
      </c>
      <c r="D29" s="84">
        <f>SUM(C28:C29)/2</f>
        <v/>
      </c>
      <c r="E29" s="74">
        <f>SUM(C27:C29)/3</f>
        <v/>
      </c>
      <c r="F29" s="95">
        <f>SUM(C26:C29)/4</f>
        <v/>
      </c>
      <c r="G29" s="217">
        <f>SUM(C25:C29)/5</f>
        <v/>
      </c>
      <c r="H29" s="79">
        <f>SUM(C24:C29)/6</f>
        <v/>
      </c>
      <c r="I29" s="80">
        <f>SUM(C23:C29)/7</f>
        <v/>
      </c>
      <c r="J29" s="86">
        <f>SUM(C22:C29)/8</f>
        <v/>
      </c>
      <c r="K29" s="82">
        <f>SUM(C21:C29)/9</f>
        <v/>
      </c>
      <c r="L29" s="88">
        <f>SUM(C20:C29)/10</f>
        <v/>
      </c>
      <c r="M29" s="73">
        <f>SUM(C19:C29)/11</f>
        <v/>
      </c>
      <c r="N29" s="59">
        <f>SUM(C18:C29)/12</f>
        <v/>
      </c>
      <c r="O29" s="61">
        <f>SUM(C17:C29)/13</f>
        <v/>
      </c>
      <c r="P29" s="200">
        <f>SUM(C16:C29)/14</f>
        <v/>
      </c>
      <c r="Q29" s="198">
        <f>SUM(C15:C29)/15</f>
        <v/>
      </c>
      <c r="R29" s="208">
        <f>SUM(C14:C29)/16</f>
        <v/>
      </c>
      <c r="S29" s="194">
        <f>SUM(C13:C29)/17</f>
        <v/>
      </c>
      <c r="T29" s="218">
        <f>SUM(C12:C29)/18</f>
        <v/>
      </c>
      <c r="U29" s="219">
        <f>SUM(C11:C29)/19</f>
        <v/>
      </c>
      <c r="V29" s="220">
        <f>SUM(C10:C29)/20</f>
        <v/>
      </c>
    </row>
    <row r="30">
      <c r="A30" s="280" t="n">
        <v>45967</v>
      </c>
      <c r="B30" s="4" t="n">
        <v>3083.5</v>
      </c>
      <c r="C30" s="4" t="n">
        <v>3094.16</v>
      </c>
      <c r="D30" s="62">
        <f>SUM(C29:C30)/2</f>
        <v/>
      </c>
      <c r="E30" s="73">
        <f>SUM(C28:C30)/3</f>
        <v/>
      </c>
      <c r="F30" s="57">
        <f>SUM(C27:C30)/4</f>
        <v/>
      </c>
      <c r="G30" s="56">
        <f>SUM(C26:C30)/5</f>
        <v/>
      </c>
      <c r="H30" s="86">
        <f>SUM(C25:C30)/6</f>
        <v/>
      </c>
      <c r="I30" s="56">
        <f>SUM(C24:C30)/7</f>
        <v/>
      </c>
      <c r="J30" s="205">
        <f>SUM(C23:C30)/8</f>
        <v/>
      </c>
      <c r="K30" s="56">
        <f>SUM(C22:C30)/9</f>
        <v/>
      </c>
      <c r="L30" s="55">
        <f>SUM(C21:C30)/10</f>
        <v/>
      </c>
      <c r="M30" s="86">
        <f>SUM(C20:C30)/11</f>
        <v/>
      </c>
      <c r="N30" s="72">
        <f>SUM(C19:C30)/12</f>
        <v/>
      </c>
      <c r="O30" s="57">
        <f>SUM(C18:C30)/13</f>
        <v/>
      </c>
      <c r="P30" s="64">
        <f>SUM(C17:C30)/14</f>
        <v/>
      </c>
      <c r="Q30" s="59">
        <f>SUM(C16:C30)/15</f>
        <v/>
      </c>
      <c r="R30" s="61">
        <f>SUM(C15:C30)/16</f>
        <v/>
      </c>
      <c r="S30" s="199">
        <f>SUM(C14:C30)/17</f>
        <v/>
      </c>
      <c r="T30" s="221">
        <f>SUM(C13:C30)/18</f>
        <v/>
      </c>
      <c r="U30" s="208">
        <f>SUM(C12:C30)/19</f>
        <v/>
      </c>
      <c r="V30" s="194">
        <f>SUM(C11:C30)/20</f>
        <v/>
      </c>
    </row>
    <row r="31">
      <c r="A31" s="280" t="n">
        <v>45968</v>
      </c>
      <c r="B31" s="4" t="n">
        <v>3033.4</v>
      </c>
      <c r="C31" s="4" t="n">
        <v>3036.9</v>
      </c>
      <c r="D31" s="208">
        <f>SUM(C30:C31)/2</f>
        <v/>
      </c>
      <c r="E31" s="199">
        <f>SUM(C29:C31)/3</f>
        <v/>
      </c>
      <c r="F31" s="62">
        <f>SUM(C28:C31)/4</f>
        <v/>
      </c>
      <c r="G31" s="73">
        <f>SUM(C27:C31)/5</f>
        <v/>
      </c>
      <c r="H31" s="82">
        <f>SUM(C26:C31)/6</f>
        <v/>
      </c>
      <c r="I31" s="82">
        <f>SUM(C25:C31)/7</f>
        <v/>
      </c>
      <c r="J31" s="72">
        <f>SUM(C24:C31)/8</f>
        <v/>
      </c>
      <c r="K31" s="82">
        <f>SUM(C23:C31)/9</f>
        <v/>
      </c>
      <c r="L31" s="72">
        <f>SUM(C22:C31)/10</f>
        <v/>
      </c>
      <c r="M31" s="72">
        <f>SUM(C21:C31)/11</f>
        <v/>
      </c>
      <c r="N31" s="72">
        <f>SUM(C20:C31)/12</f>
        <v/>
      </c>
      <c r="O31" s="83">
        <f>SUM(C19:C31)/13</f>
        <v/>
      </c>
      <c r="P31" s="66">
        <f>SUM(C18:C31)/14</f>
        <v/>
      </c>
      <c r="Q31" s="73">
        <f>SUM(C17:C31)/15</f>
        <v/>
      </c>
      <c r="R31" s="90">
        <f>SUM(C16:C31)/16</f>
        <v/>
      </c>
      <c r="S31" s="91">
        <f>SUM(C15:C31)/17</f>
        <v/>
      </c>
      <c r="T31" s="200">
        <f>SUM(C14:C31)/18</f>
        <v/>
      </c>
      <c r="U31" s="198">
        <f>SUM(C13:C31)/19</f>
        <v/>
      </c>
      <c r="V31" s="208">
        <f>SUM(C12:C31)/20</f>
        <v/>
      </c>
    </row>
    <row r="32">
      <c r="A32" s="280" t="n">
        <v>45971</v>
      </c>
      <c r="B32" s="4" t="n">
        <v>3054.4</v>
      </c>
      <c r="C32" s="4" t="n">
        <v>3040.67</v>
      </c>
      <c r="D32" s="222">
        <f>SUM(C31:C32)/2</f>
        <v/>
      </c>
      <c r="E32" s="223">
        <f>SUM(C30:C32)/3</f>
        <v/>
      </c>
      <c r="F32" s="208">
        <f>SUM(C29:C32)/4</f>
        <v/>
      </c>
      <c r="G32" s="224">
        <f>SUM(C28:C32)/5</f>
        <v/>
      </c>
      <c r="H32" s="62">
        <f>SUM(C27:C32)/6</f>
        <v/>
      </c>
      <c r="I32" s="73">
        <f>SUM(C26:C32)/7</f>
        <v/>
      </c>
      <c r="J32" s="64">
        <f>SUM(C25:C32)/8</f>
        <v/>
      </c>
      <c r="K32" s="202">
        <f>SUM(C24:C32)/9</f>
        <v/>
      </c>
      <c r="L32" s="65">
        <f>SUM(C23:C32)/10</f>
        <v/>
      </c>
      <c r="M32" s="88">
        <f>SUM(C22:C32)/11</f>
        <v/>
      </c>
      <c r="N32" s="88">
        <f>SUM(C21:C32)/12</f>
        <v/>
      </c>
      <c r="O32" s="88">
        <f>SUM(C20:C32)/13</f>
        <v/>
      </c>
      <c r="P32" s="202">
        <f>SUM(C19:C32)/14</f>
        <v/>
      </c>
      <c r="Q32" s="64">
        <f>SUM(C18:C32)/15</f>
        <v/>
      </c>
      <c r="R32" s="63">
        <f>SUM(C17:C32)/16</f>
        <v/>
      </c>
      <c r="S32" s="61">
        <f>SUM(C16:C32)/17</f>
        <v/>
      </c>
      <c r="T32" s="199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45972</v>
      </c>
      <c r="B33" s="4" t="n">
        <v>3022</v>
      </c>
      <c r="C33" s="4" t="n">
        <v>3022.71</v>
      </c>
      <c r="D33" s="84">
        <f>SUM(C32:C33)/2</f>
        <v/>
      </c>
      <c r="E33" s="204">
        <f>SUM(C31:C33)/3</f>
        <v/>
      </c>
      <c r="F33" s="81">
        <f>SUM(C30:C33)/4</f>
        <v/>
      </c>
      <c r="G33" s="72">
        <f>SUM(C29:C33)/5</f>
        <v/>
      </c>
      <c r="H33" s="65">
        <f>SUM(C28:C33)/6</f>
        <v/>
      </c>
      <c r="I33" s="225">
        <f>SUM(C27:C33)/7</f>
        <v/>
      </c>
      <c r="J33" s="59">
        <f>SUM(C26:C33)/8</f>
        <v/>
      </c>
      <c r="K33" s="60">
        <f>SUM(C25:C33)/9</f>
        <v/>
      </c>
      <c r="L33" s="60">
        <f>SUM(C24:C33)/10</f>
        <v/>
      </c>
      <c r="M33" s="61">
        <f>SUM(C23:C33)/11</f>
        <v/>
      </c>
      <c r="N33" s="61">
        <f>SUM(C22:C33)/12</f>
        <v/>
      </c>
      <c r="O33" s="61">
        <f>SUM(C21:C33)/13</f>
        <v/>
      </c>
      <c r="P33" s="61">
        <f>SUM(C20:C33)/14</f>
        <v/>
      </c>
      <c r="Q33" s="61">
        <f>SUM(C19:C33)/15</f>
        <v/>
      </c>
      <c r="R33" s="60">
        <f>SUM(C18:C33)/16</f>
        <v/>
      </c>
      <c r="S33" s="61">
        <f>SUM(C17:C33)/17</f>
        <v/>
      </c>
      <c r="T33" s="61">
        <f>SUM(C16:C33)/18</f>
        <v/>
      </c>
      <c r="U33" s="91">
        <f>SUM(C15:C33)/19</f>
        <v/>
      </c>
      <c r="V33" s="199">
        <f>SUM(C14:C33)/20</f>
        <v/>
      </c>
    </row>
    <row r="34">
      <c r="A34" s="280" t="n">
        <v>45973</v>
      </c>
      <c r="B34" s="4" t="n">
        <v>3056.6</v>
      </c>
      <c r="C34" s="4" t="n">
        <v>3039.56</v>
      </c>
      <c r="D34" s="59">
        <f>SUM(C33:C34)/2</f>
        <v/>
      </c>
      <c r="E34" s="206">
        <f>SUM(C32:C34)/3</f>
        <v/>
      </c>
      <c r="F34" s="220">
        <f>SUM(C31:C34)/4</f>
        <v/>
      </c>
      <c r="G34" s="240">
        <f>SUM(C30:C34)/5</f>
        <v/>
      </c>
      <c r="H34" s="219">
        <f>SUM(C29:C34)/6</f>
        <v/>
      </c>
      <c r="I34" s="218">
        <f>SUM(C28:C34)/7</f>
        <v/>
      </c>
      <c r="J34" s="241">
        <f>SUM(C27:C34)/8</f>
        <v/>
      </c>
      <c r="K34" s="207">
        <f>SUM(C26:C34)/9</f>
        <v/>
      </c>
      <c r="L34" s="199">
        <f>SUM(C25:C34)/10</f>
        <v/>
      </c>
      <c r="M34" s="61">
        <f>SUM(C24:C34)/11</f>
        <v/>
      </c>
      <c r="N34" s="61">
        <f>SUM(C23:C34)/12</f>
        <v/>
      </c>
      <c r="O34" s="62">
        <f>SUM(C22:C34)/13</f>
        <v/>
      </c>
      <c r="P34" s="59">
        <f>SUM(C21:C34)/14</f>
        <v/>
      </c>
      <c r="Q34" s="63">
        <f>SUM(C20:C34)/15</f>
        <v/>
      </c>
      <c r="R34" s="89">
        <f>SUM(C19:C34)/16</f>
        <v/>
      </c>
      <c r="S34" s="73">
        <f>SUM(C18:C34)/17</f>
        <v/>
      </c>
      <c r="T34" s="58">
        <f>SUM(C17:C34)/18</f>
        <v/>
      </c>
      <c r="U34" s="202">
        <f>SUM(C16:C34)/19</f>
        <v/>
      </c>
      <c r="V34" s="66">
        <f>SUM(C15:C34)/20</f>
        <v/>
      </c>
    </row>
    <row r="35">
      <c r="A35" s="280" t="n">
        <v>45974</v>
      </c>
      <c r="B35" s="4" t="n">
        <v>3066.1</v>
      </c>
      <c r="C35" s="4" t="n">
        <v>3094.39</v>
      </c>
      <c r="D35" s="59">
        <f>SUM(C34:C35)/2</f>
        <v/>
      </c>
      <c r="E35" s="199">
        <f>SUM(C33:C35)/3</f>
        <v/>
      </c>
      <c r="F35" s="208">
        <f>SUM(C32:C35)/4</f>
        <v/>
      </c>
      <c r="G35" s="208">
        <f>SUM(C31:C35)/5</f>
        <v/>
      </c>
      <c r="H35" s="208">
        <f>SUM(C30:C35)/6</f>
        <v/>
      </c>
      <c r="I35" s="198">
        <f>SUM(C29:C35)/7</f>
        <v/>
      </c>
      <c r="J35" s="200">
        <f>SUM(C28:C35)/8</f>
        <v/>
      </c>
      <c r="K35" s="61">
        <f>SUM(C27:C35)/9</f>
        <v/>
      </c>
      <c r="L35" s="63">
        <f>SUM(C26:C35)/10</f>
        <v/>
      </c>
      <c r="M35" s="89">
        <f>SUM(C25:C35)/11</f>
        <v/>
      </c>
      <c r="N35" s="73">
        <f>SUM(C24:C35)/12</f>
        <v/>
      </c>
      <c r="O35" s="73">
        <f>SUM(C23:C35)/13</f>
        <v/>
      </c>
      <c r="P35" s="58">
        <f>SUM(C22:C35)/14</f>
        <v/>
      </c>
      <c r="Q35" s="58">
        <f>SUM(C21:C35)/15</f>
        <v/>
      </c>
      <c r="R35" s="58">
        <f>SUM(C20:C35)/16</f>
        <v/>
      </c>
      <c r="S35" s="64">
        <f>SUM(C19:C35)/17</f>
        <v/>
      </c>
      <c r="T35" s="225">
        <f>SUM(C18:C35)/18</f>
        <v/>
      </c>
      <c r="U35" s="59">
        <f>SUM(C17:C35)/19</f>
        <v/>
      </c>
      <c r="V35" s="61">
        <f>SUM(C16:C35)/20</f>
        <v/>
      </c>
    </row>
    <row r="36">
      <c r="A36" s="280" t="n">
        <v>45975</v>
      </c>
      <c r="B36" s="4" t="n">
        <v>3084.2</v>
      </c>
      <c r="C36" s="4" t="n">
        <v>3079.33</v>
      </c>
      <c r="D36" s="56">
        <f>SUM(C35:C36)/2</f>
        <v/>
      </c>
      <c r="E36" s="58">
        <f>SUM(C34:C36)/3</f>
        <v/>
      </c>
      <c r="F36" s="63">
        <f>SUM(C33:C36)/4</f>
        <v/>
      </c>
      <c r="G36" s="199">
        <f>SUM(C32:C36)/5</f>
        <v/>
      </c>
      <c r="H36" s="206">
        <f>SUM(C31:C36)/6</f>
        <v/>
      </c>
      <c r="I36" s="206">
        <f>SUM(C30:C36)/7</f>
        <v/>
      </c>
      <c r="J36" s="199">
        <f>SUM(C29:C36)/8</f>
        <v/>
      </c>
      <c r="K36" s="91">
        <f>SUM(C28:C36)/9</f>
        <v/>
      </c>
      <c r="L36" s="62">
        <f>SUM(C27:C36)/10</f>
        <v/>
      </c>
      <c r="M36" s="225">
        <f>SUM(C26:C36)/11</f>
        <v/>
      </c>
      <c r="N36" s="7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65">
        <f>SUM(C21:C36)/16</f>
        <v/>
      </c>
      <c r="S36" s="65">
        <f>SUM(C20:C36)/17</f>
        <v/>
      </c>
      <c r="T36" s="58">
        <f>SUM(C19:C36)/18</f>
        <v/>
      </c>
      <c r="U36" s="73">
        <f>SUM(C18:C36)/19</f>
        <v/>
      </c>
      <c r="V36" s="63">
        <f>SUM(C17:C36)/20</f>
        <v/>
      </c>
    </row>
    <row r="37">
      <c r="A37" s="280" t="n">
        <v>45978</v>
      </c>
      <c r="B37" s="4" t="n">
        <v>3232.6</v>
      </c>
      <c r="C37" s="4" t="n">
        <v>3196.26</v>
      </c>
      <c r="D37" s="84">
        <f>SUM(C36:C37)/2</f>
        <v/>
      </c>
      <c r="E37" s="94">
        <f>SUM(C35:C37)/3</f>
        <v/>
      </c>
      <c r="F37" s="92">
        <f>SUM(C34:C37)/4</f>
        <v/>
      </c>
      <c r="G37" s="70">
        <f>SUM(C33:C37)/5</f>
        <v/>
      </c>
      <c r="H37" s="56">
        <f>SUM(C32:C37)/6</f>
        <v/>
      </c>
      <c r="I37" s="88">
        <f>SUM(C31:C37)/7</f>
        <v/>
      </c>
      <c r="J37" s="73">
        <f>SUM(C30:C37)/8</f>
        <v/>
      </c>
      <c r="K37" s="63">
        <f>SUM(C29:C37)/9</f>
        <v/>
      </c>
      <c r="L37" s="91">
        <f>SUM(C28:C37)/10</f>
        <v/>
      </c>
      <c r="M37" s="269">
        <f>SUM(C27:C37)/11</f>
        <v/>
      </c>
      <c r="N37" s="198">
        <f>SUM(C26:C37)/12</f>
        <v/>
      </c>
      <c r="O37" s="208">
        <f>SUM(C25:C37)/13</f>
        <v/>
      </c>
      <c r="P37" s="197">
        <f>SUM(C24:C37)/14</f>
        <v/>
      </c>
      <c r="Q37" s="194">
        <f>SUM(C23:C37)/15</f>
        <v/>
      </c>
      <c r="R37" s="317">
        <f>SUM(C22:C37)/16</f>
        <v/>
      </c>
      <c r="S37" s="318">
        <f>SUM(C21:C37)/17</f>
        <v/>
      </c>
      <c r="T37" s="196">
        <f>SUM(C20:C37)/18</f>
        <v/>
      </c>
      <c r="U37" s="196">
        <f>SUM(C19:C37)/19</f>
        <v/>
      </c>
      <c r="V37" s="196">
        <f>SUM(C18:C37)/20</f>
        <v/>
      </c>
    </row>
    <row r="38">
      <c r="A38" s="280" t="n">
        <v>45979</v>
      </c>
      <c r="B38" s="4" t="n">
        <v>3249.5</v>
      </c>
      <c r="C38" s="4" t="n">
        <v>3239.9</v>
      </c>
      <c r="D38" s="55">
        <f>SUM(C37:C38)/2</f>
        <v/>
      </c>
      <c r="E38" s="56">
        <f>SUM(C36:C38)/3</f>
        <v/>
      </c>
      <c r="F38" s="56">
        <f>SUM(C35:C38)/4</f>
        <v/>
      </c>
      <c r="G38" s="57">
        <f>SUM(C34:C38)/5</f>
        <v/>
      </c>
      <c r="H38" s="58">
        <f>SUM(C33:C38)/6</f>
        <v/>
      </c>
      <c r="I38" s="59">
        <f>SUM(C32:C38)/7</f>
        <v/>
      </c>
      <c r="J38" s="60">
        <f>SUM(C31:C38)/8</f>
        <v/>
      </c>
      <c r="K38" s="61">
        <f>SUM(C30:C38)/9</f>
        <v/>
      </c>
      <c r="L38" s="62">
        <f>SUM(C29:C38)/10</f>
        <v/>
      </c>
      <c r="M38" s="59">
        <f>SUM(C28:C38)/11</f>
        <v/>
      </c>
      <c r="N38" s="63">
        <f>SUM(C27:C38)/12</f>
        <v/>
      </c>
      <c r="O38" s="64">
        <f>SUM(C26:C38)/13</f>
        <v/>
      </c>
      <c r="P38" s="64">
        <f>SUM(C25:C38)/14</f>
        <v/>
      </c>
      <c r="Q38" s="65">
        <f>SUM(C24:C38)/15</f>
        <v/>
      </c>
      <c r="R38" s="58">
        <f>SUM(C23:C38)/16</f>
        <v/>
      </c>
      <c r="S38" s="66">
        <f>SUM(C22:C38)/17</f>
        <v/>
      </c>
      <c r="T38" s="66">
        <f>SUM(C21:C38)/18</f>
        <v/>
      </c>
      <c r="U38" s="66">
        <f>SUM(C20:C38)/19</f>
        <v/>
      </c>
      <c r="V38" s="65">
        <f>SUM(C19:C38)/20</f>
        <v/>
      </c>
    </row>
    <row r="39">
      <c r="A39" s="280" t="n">
        <v>45980</v>
      </c>
      <c r="B39" s="4" t="n">
        <v>3211.5</v>
      </c>
      <c r="C39" s="4" t="n">
        <v>3218.68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45981</v>
      </c>
      <c r="B40" s="4" t="n">
        <v>3216.3</v>
      </c>
      <c r="C40" s="4" t="n">
        <v>3221.9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45982</v>
      </c>
      <c r="B41" s="4" t="n">
        <v>3173.5</v>
      </c>
      <c r="C41" s="4" t="n">
        <v>3175.37</v>
      </c>
      <c r="D41" s="67">
        <f>SUM(C40:C41)/2</f>
        <v/>
      </c>
      <c r="E41" s="68">
        <f>SUM(C39:C41)/3</f>
        <v/>
      </c>
      <c r="F41" s="68">
        <f>SUM(C38:C41)/4</f>
        <v/>
      </c>
      <c r="G41" s="69">
        <f>SUM(C37:C41)/5</f>
        <v/>
      </c>
      <c r="H41" s="70">
        <f>SUM(C36:C41)/6</f>
        <v/>
      </c>
      <c r="I41" s="71">
        <f>SUM(C35:C41)/7</f>
        <v/>
      </c>
      <c r="J41" s="55">
        <f>SUM(C34:C41)/8</f>
        <v/>
      </c>
      <c r="K41" s="72">
        <f>SUM(C33:C41)/9</f>
        <v/>
      </c>
      <c r="L41" s="66">
        <f>SUM(C32:C41)/10</f>
        <v/>
      </c>
      <c r="M41" s="64">
        <f>SUM(C31:C41)/11</f>
        <v/>
      </c>
      <c r="N41" s="73">
        <f>SUM(C30:C41)/12</f>
        <v/>
      </c>
      <c r="O41" s="73">
        <f>SUM(C29:C41)/13</f>
        <v/>
      </c>
      <c r="P41" s="64">
        <f>SUM(C28:C41)/14</f>
        <v/>
      </c>
      <c r="Q41" s="65">
        <f>SUM(C27:C41)/15</f>
        <v/>
      </c>
      <c r="R41" s="57">
        <f>SUM(C26:C41)/16</f>
        <v/>
      </c>
      <c r="S41" s="57">
        <f>SUM(C25:C41)/17</f>
        <v/>
      </c>
      <c r="T41" s="57">
        <f>SUM(C24:C41)/18</f>
        <v/>
      </c>
      <c r="U41" s="57">
        <f>SUM(C23:C41)/19</f>
        <v/>
      </c>
      <c r="V41" s="57">
        <f>SUM(C22:C41)/20</f>
        <v/>
      </c>
    </row>
    <row r="42">
      <c r="A42" s="280" t="n">
        <v>45985</v>
      </c>
      <c r="B42" s="4" t="n">
        <v>3163.9</v>
      </c>
      <c r="C42" s="4" t="n">
        <v>3165.88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45986</v>
      </c>
      <c r="B43" s="4" t="n">
        <v>3181.1</v>
      </c>
      <c r="C43" s="4" t="n">
        <v>3171.69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45987</v>
      </c>
      <c r="B44" s="4" t="n">
        <v>3318.8</v>
      </c>
      <c r="C44" s="4" t="n">
        <v>3301.65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45988</v>
      </c>
      <c r="B45" s="4" t="n">
        <v>3312.1</v>
      </c>
      <c r="C45" s="4" t="n">
        <v>3296.61</v>
      </c>
      <c r="D45" s="74">
        <f>SUM(C44:C45)/2</f>
        <v/>
      </c>
      <c r="E45" s="75">
        <f>SUM(C43:C45)/3</f>
        <v/>
      </c>
      <c r="F45" s="75">
        <f>SUM(C42:C45)/4</f>
        <v/>
      </c>
      <c r="G45" s="76">
        <f>SUM(C41:C45)/5</f>
        <v/>
      </c>
      <c r="H45" s="75">
        <f>SUM(C40:C45)/6</f>
        <v/>
      </c>
      <c r="I45" s="77">
        <f>SUM(C39:C45)/7</f>
        <v/>
      </c>
      <c r="J45" s="78">
        <f>SUM(C38:C45)/8</f>
        <v/>
      </c>
      <c r="K45" s="68">
        <f>SUM(C37:C45)/9</f>
        <v/>
      </c>
      <c r="L45" s="68">
        <f>SUM(C36:C45)/10</f>
        <v/>
      </c>
      <c r="M45" s="79">
        <f>SUM(C35:C45)/11</f>
        <v/>
      </c>
      <c r="N45" s="71">
        <f>SUM(C34:C45)/12</f>
        <v/>
      </c>
      <c r="O45" s="80">
        <f>SUM(C33:C45)/13</f>
        <v/>
      </c>
      <c r="P45" s="81">
        <f>SUM(C32:C45)/14</f>
        <v/>
      </c>
      <c r="Q45" s="82">
        <f>SUM(C31:C45)/15</f>
        <v/>
      </c>
      <c r="R45" s="83">
        <f>SUM(C30:C45)/16</f>
        <v/>
      </c>
      <c r="S45" s="57">
        <f>SUM(C29:C45)/17</f>
        <v/>
      </c>
      <c r="T45" s="57">
        <f>SUM(C28:C45)/18</f>
        <v/>
      </c>
      <c r="U45" s="82">
        <f>SUM(C27:C45)/19</f>
        <v/>
      </c>
      <c r="V45" s="72">
        <f>SUM(C26:C45)/20</f>
        <v/>
      </c>
    </row>
    <row r="46">
      <c r="A46" s="280" t="n">
        <v>45989</v>
      </c>
      <c r="B46" s="4" t="n">
        <v>3297</v>
      </c>
      <c r="C46" s="4" t="n">
        <v>3297.15</v>
      </c>
      <c r="D46" s="84">
        <f>SUM(C45:C46)/2</f>
        <v/>
      </c>
      <c r="E46" s="69">
        <f>SUM(C44:C46)/3</f>
        <v/>
      </c>
      <c r="F46" s="85">
        <f>SUM(C43:C46)/4</f>
        <v/>
      </c>
      <c r="G46" s="80">
        <f>SUM(C42:C46)/5</f>
        <v/>
      </c>
      <c r="H46" s="80">
        <f>SUM(C41:C46)/6</f>
        <v/>
      </c>
      <c r="I46" s="86">
        <f>SUM(C40:C46)/7</f>
        <v/>
      </c>
      <c r="J46" s="87">
        <f>SUM(C39:C46)/8</f>
        <v/>
      </c>
      <c r="K46" s="72">
        <f>SUM(C38:C46)/9</f>
        <v/>
      </c>
      <c r="L46" s="57">
        <f>SUM(C37:C46)/10</f>
        <v/>
      </c>
      <c r="M46" s="57">
        <f>SUM(C36:C46)/11</f>
        <v/>
      </c>
      <c r="N46" s="88">
        <f>SUM(C35:C46)/12</f>
        <v/>
      </c>
      <c r="O46" s="64">
        <f>SUM(C34:C46)/13</f>
        <v/>
      </c>
      <c r="P46" s="89">
        <f>SUM(C33:C46)/14</f>
        <v/>
      </c>
      <c r="Q46" s="90">
        <f>SUM(C32:C46)/15</f>
        <v/>
      </c>
      <c r="R46" s="61">
        <f>SUM(C31:C46)/16</f>
        <v/>
      </c>
      <c r="S46" s="91">
        <f>SUM(C30:C46)/17</f>
        <v/>
      </c>
      <c r="T46" s="91">
        <f>SUM(C29:C46)/18</f>
        <v/>
      </c>
      <c r="U46" s="91">
        <f>SUM(C28:C46)/19</f>
        <v/>
      </c>
      <c r="V46" s="91">
        <f>SUM(C27:C46)/20</f>
        <v/>
      </c>
    </row>
    <row r="47">
      <c r="A47" s="280" t="n">
        <v>45992</v>
      </c>
      <c r="B47" s="4" t="n">
        <v>3310.2</v>
      </c>
      <c r="C47" s="4" t="n">
        <v>3301.04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45993</v>
      </c>
      <c r="B48" s="4" t="n">
        <v>3361</v>
      </c>
      <c r="C48" s="4" t="n">
        <v>3353.92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45994</v>
      </c>
      <c r="B49" s="4" t="n">
        <v>3329.9</v>
      </c>
      <c r="C49" s="4" t="n">
        <v>3338.06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45995</v>
      </c>
      <c r="B50" s="4" t="n">
        <v>3362.5</v>
      </c>
      <c r="C50" s="4" t="n">
        <v>3347.35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45996</v>
      </c>
      <c r="B51" s="4" t="n">
        <v>3325.9</v>
      </c>
      <c r="C51" s="4" t="n">
        <v>3327.13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45999</v>
      </c>
      <c r="B52" s="4" t="n">
        <v>3204.2</v>
      </c>
      <c r="C52" s="4" t="n">
        <v>3231.59</v>
      </c>
      <c r="D52" s="74">
        <f>SUM(C51:C52)/2</f>
        <v/>
      </c>
      <c r="E52" s="74">
        <f>SUM(C50:C52)/3</f>
        <v/>
      </c>
      <c r="F52" s="74">
        <f>SUM(C49:C52)/4</f>
        <v/>
      </c>
      <c r="G52" s="74">
        <f>SUM(C48:C52)/5</f>
        <v/>
      </c>
      <c r="H52" s="94">
        <f>SUM(C47:C52)/6</f>
        <v/>
      </c>
      <c r="I52" s="94">
        <f>SUM(C46:C52)/7</f>
        <v/>
      </c>
      <c r="J52" s="94">
        <f>SUM(C45:C52)/8</f>
        <v/>
      </c>
      <c r="K52" s="74">
        <f>SUM(C44:C52)/9</f>
        <v/>
      </c>
      <c r="L52" s="74">
        <f>SUM(C43:C52)/10</f>
        <v/>
      </c>
      <c r="M52" s="74">
        <f>SUM(C42:C52)/11</f>
        <v/>
      </c>
      <c r="N52" s="74">
        <f>SUM(C41:C52)/12</f>
        <v/>
      </c>
      <c r="O52" s="74">
        <f>SUM(C40:C52)/13</f>
        <v/>
      </c>
      <c r="P52" s="74">
        <f>SUM(C39:C52)/14</f>
        <v/>
      </c>
      <c r="Q52" s="74">
        <f>SUM(C38:C52)/15</f>
        <v/>
      </c>
      <c r="R52" s="74">
        <f>SUM(C37:C52)/16</f>
        <v/>
      </c>
      <c r="S52" s="74">
        <f>SUM(C36:C52)/17</f>
        <v/>
      </c>
      <c r="T52" s="74">
        <f>SUM(C35:C52)/18</f>
        <v/>
      </c>
      <c r="U52" s="76">
        <f>SUM(C34:C52)/19</f>
        <v/>
      </c>
      <c r="V52" s="95">
        <f>SUM(C33:C52)/20</f>
        <v/>
      </c>
    </row>
    <row r="53">
      <c r="A53" s="280" t="n">
        <v>46000</v>
      </c>
      <c r="B53" s="4" t="n">
        <v>3142.8</v>
      </c>
      <c r="C53" s="4" t="n">
        <v>3148.98</v>
      </c>
      <c r="D53" s="84">
        <f>SUM(C52:C53)/2</f>
        <v/>
      </c>
      <c r="E53" s="74">
        <f>SUM(C51:C53)/3</f>
        <v/>
      </c>
      <c r="F53" s="78">
        <f>SUM(C50:C53)/4</f>
        <v/>
      </c>
      <c r="G53" s="85">
        <f>SUM(C49:C53)/5</f>
        <v/>
      </c>
      <c r="H53" s="72">
        <f>SUM(C48:C53)/6</f>
        <v/>
      </c>
      <c r="I53" s="57">
        <f>SUM(C47:C53)/7</f>
        <v/>
      </c>
      <c r="J53" s="65">
        <f>SUM(C46:C53)/8</f>
        <v/>
      </c>
      <c r="K53" s="64">
        <f>SUM(C45:C53)/9</f>
        <v/>
      </c>
      <c r="L53" s="89">
        <f>SUM(C44:C53)/10</f>
        <v/>
      </c>
      <c r="M53" s="63">
        <f>SUM(C43:C53)/11</f>
        <v/>
      </c>
      <c r="N53" s="63">
        <f>SUM(C42:C53)/12</f>
        <v/>
      </c>
      <c r="O53" s="63">
        <f>SUM(C41:C53)/13</f>
        <v/>
      </c>
      <c r="P53" s="90">
        <f>SUM(C40:C53)/14</f>
        <v/>
      </c>
      <c r="Q53" s="61">
        <f>SUM(C39:C53)/15</f>
        <v/>
      </c>
      <c r="R53" s="226">
        <f>SUM(C38:C53)/16</f>
        <v/>
      </c>
      <c r="S53" s="200">
        <f>SUM(C37:C53)/17</f>
        <v/>
      </c>
      <c r="T53" s="224">
        <f>SUM(C36:C53)/18</f>
        <v/>
      </c>
      <c r="U53" s="206">
        <f>SUM(C35:C53)/19</f>
        <v/>
      </c>
      <c r="V53" s="207">
        <f>SUM(C34:C53)/20</f>
        <v/>
      </c>
    </row>
    <row r="54">
      <c r="A54" s="280" t="n">
        <v>46001</v>
      </c>
      <c r="B54" s="4" t="n">
        <v>3179.9</v>
      </c>
      <c r="C54" s="4" t="n">
        <v>3151.51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46002</v>
      </c>
      <c r="B55" s="4" t="n">
        <v>3196.5</v>
      </c>
      <c r="C55" s="4" t="n">
        <v>3182.68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46003</v>
      </c>
      <c r="B56" s="4" t="n">
        <v>3144.6</v>
      </c>
      <c r="C56" s="4" t="n">
        <v>3099.73</v>
      </c>
      <c r="D56" s="206">
        <f>SUM(C55:C56)/2</f>
        <v/>
      </c>
      <c r="E56" s="206">
        <f>SUM(C54:C56)/3</f>
        <v/>
      </c>
      <c r="F56" s="91">
        <f>SUM(C53:C56)/4</f>
        <v/>
      </c>
      <c r="G56" s="63">
        <f>SUM(C52:C56)/5</f>
        <v/>
      </c>
      <c r="H56" s="73">
        <f>SUM(C51:C56)/6</f>
        <v/>
      </c>
      <c r="I56" s="73">
        <f>SUM(C50:C56)/7</f>
        <v/>
      </c>
      <c r="J56" s="58">
        <f>SUM(C49:C56)/8</f>
        <v/>
      </c>
      <c r="K56" s="88">
        <f>SUM(C48:C56)/9</f>
        <v/>
      </c>
      <c r="L56" s="82">
        <f>SUM(C47:C56)/10</f>
        <v/>
      </c>
      <c r="M56" s="81">
        <f>SUM(C46:C56)/11</f>
        <v/>
      </c>
      <c r="N56" s="86">
        <f>SUM(C45:C56)/12</f>
        <v/>
      </c>
      <c r="O56" s="72">
        <f>SUM(C44:C56)/13</f>
        <v/>
      </c>
      <c r="P56" s="72">
        <f>SUM(C43:C56)/14</f>
        <v/>
      </c>
      <c r="Q56" s="72">
        <f>SUM(C42:C56)/15</f>
        <v/>
      </c>
      <c r="R56" s="72">
        <f>SUM(C41:C56)/16</f>
        <v/>
      </c>
      <c r="S56" s="82">
        <f>SUM(C40:C56)/17</f>
        <v/>
      </c>
      <c r="T56" s="57">
        <f>SUM(C39:C56)/18</f>
        <v/>
      </c>
      <c r="U56" s="57">
        <f>SUM(C38:C56)/19</f>
        <v/>
      </c>
      <c r="V56" s="88">
        <f>SUM(C37:C56)/20</f>
        <v/>
      </c>
    </row>
    <row r="57">
      <c r="A57" s="280" t="n">
        <v>46006</v>
      </c>
      <c r="B57" s="4" t="n">
        <v>3157.8</v>
      </c>
      <c r="C57" s="4" t="n">
        <v>3148.65</v>
      </c>
      <c r="D57" s="90">
        <f>SUM(C56:C57)/2</f>
        <v/>
      </c>
      <c r="E57" s="61">
        <f>SUM(C55:C57)/3</f>
        <v/>
      </c>
      <c r="F57" s="226">
        <f>SUM(C54:C57)/4</f>
        <v/>
      </c>
      <c r="G57" s="62">
        <f>SUM(C53:C57)/5</f>
        <v/>
      </c>
      <c r="H57" s="89">
        <f>SUM(C52:C57)/6</f>
        <v/>
      </c>
      <c r="I57" s="73">
        <f>SUM(C51:C57)/7</f>
        <v/>
      </c>
      <c r="J57" s="73">
        <f>SUM(C50:C57)/8</f>
        <v/>
      </c>
      <c r="K57" s="58">
        <f>SUM(C49:C57)/9</f>
        <v/>
      </c>
      <c r="L57" s="88">
        <f>SUM(C48:C57)/10</f>
        <v/>
      </c>
      <c r="M57" s="82">
        <f>SUM(C47:C57)/11</f>
        <v/>
      </c>
      <c r="N57" s="87">
        <f>SUM(C46:C57)/12</f>
        <v/>
      </c>
      <c r="O57" s="205">
        <f>SUM(C45:C57)/13</f>
        <v/>
      </c>
      <c r="P57" s="72">
        <f>SUM(C44:C57)/14</f>
        <v/>
      </c>
      <c r="Q57" s="72">
        <f>SUM(C43:C57)/15</f>
        <v/>
      </c>
      <c r="R57" s="82">
        <f>SUM(C42:C57)/16</f>
        <v/>
      </c>
      <c r="S57" s="72">
        <f>SUM(C41:C57)/17</f>
        <v/>
      </c>
      <c r="T57" s="82">
        <f>SUM(C40:C57)/18</f>
        <v/>
      </c>
      <c r="U57" s="57">
        <f>SUM(C39:C57)/19</f>
        <v/>
      </c>
      <c r="V57" s="57">
        <f>SUM(C38:C57)/20</f>
        <v/>
      </c>
    </row>
    <row r="58">
      <c r="A58" s="280" t="n">
        <v>46007</v>
      </c>
      <c r="B58" s="4" t="n">
        <v>3161.4</v>
      </c>
      <c r="C58" s="4" t="n">
        <v>3155.2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46008</v>
      </c>
      <c r="B59" s="4" t="n">
        <v>3140.1</v>
      </c>
      <c r="C59" s="4" t="n">
        <v>3147.53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46009</v>
      </c>
      <c r="B60" s="4" t="n">
        <v>3074</v>
      </c>
      <c r="C60" s="4" t="n">
        <v>3081.68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46010</v>
      </c>
      <c r="B61" s="4" t="n">
        <v>3111.6</v>
      </c>
      <c r="C61" s="4" t="n">
        <v>3104.27</v>
      </c>
      <c r="D61" s="208">
        <f>SUM(C60:C61)/2</f>
        <v/>
      </c>
      <c r="E61" s="198">
        <f>SUM(C59:C61)/3</f>
        <v/>
      </c>
      <c r="F61" s="269">
        <f>SUM(C58:C61)/4</f>
        <v/>
      </c>
      <c r="G61" s="91">
        <f>SUM(C57:C61)/5</f>
        <v/>
      </c>
      <c r="H61" s="226">
        <f>SUM(C56:C61)/6</f>
        <v/>
      </c>
      <c r="I61" s="199">
        <f>SUM(C55:C61)/7</f>
        <v/>
      </c>
      <c r="J61" s="199">
        <f>SUM(C54:C61)/8</f>
        <v/>
      </c>
      <c r="K61" s="91">
        <f>SUM(C53:C61)/9</f>
        <v/>
      </c>
      <c r="L61" s="62">
        <f>SUM(C52:C61)/10</f>
        <v/>
      </c>
      <c r="M61" s="59">
        <f>SUM(C51:C61)/11</f>
        <v/>
      </c>
      <c r="N61" s="59">
        <f>SUM(C50:C61)/12</f>
        <v/>
      </c>
      <c r="O61" s="63">
        <f>SUM(C49:C61)/13</f>
        <v/>
      </c>
      <c r="P61" s="73">
        <f>SUM(C48:C61)/14</f>
        <v/>
      </c>
      <c r="Q61" s="65">
        <f>SUM(C47:C61)/15</f>
        <v/>
      </c>
      <c r="R61" s="66">
        <f>SUM(C46:C61)/16</f>
        <v/>
      </c>
      <c r="S61" s="57">
        <f>SUM(C45:C61)/17</f>
        <v/>
      </c>
      <c r="T61" s="88">
        <f>SUM(C44:C61)/18</f>
        <v/>
      </c>
      <c r="U61" s="66">
        <f>SUM(C43:C61)/19</f>
        <v/>
      </c>
      <c r="V61" s="66">
        <f>SUM(C42:C61)/20</f>
        <v/>
      </c>
    </row>
    <row r="62">
      <c r="A62" s="280" t="n">
        <v>46013</v>
      </c>
      <c r="B62" s="4" t="n">
        <v>3140</v>
      </c>
      <c r="C62" s="4" t="n">
        <v>3133.95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46014</v>
      </c>
      <c r="B63" s="4" t="n">
        <v>3134.2</v>
      </c>
      <c r="C63" s="4" t="n">
        <v>3128.89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46015</v>
      </c>
      <c r="B64" s="4" t="n">
        <v>3098</v>
      </c>
      <c r="C64" s="4" t="n">
        <v>3121.59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46017</v>
      </c>
      <c r="B65" s="4" t="n">
        <v>3100.9</v>
      </c>
      <c r="C65" s="4" t="n">
        <v>3107.7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46020</v>
      </c>
      <c r="B66" s="4" t="n">
        <v>3054.3</v>
      </c>
      <c r="C66" s="4" t="n">
        <v>3074.43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46021</v>
      </c>
      <c r="B67" s="4" t="n">
        <v>3029.5</v>
      </c>
      <c r="C67" s="4" t="n">
        <v>3018.96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46022</v>
      </c>
      <c r="B68" s="4" t="n">
        <v>3063.3</v>
      </c>
      <c r="C68" s="4" t="n">
        <v>3062.82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46023</v>
      </c>
      <c r="B69" s="4" t="n">
        <v>3091.3</v>
      </c>
      <c r="C69" s="4" t="n">
        <v>3074.58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46024</v>
      </c>
      <c r="B70" s="4" t="n">
        <v>3097.7</v>
      </c>
      <c r="C70" s="4" t="n">
        <v>3088.18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46027</v>
      </c>
      <c r="B71" s="4" t="n">
        <v>3086.6</v>
      </c>
      <c r="C71" s="4" t="n">
        <v>3098.59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46028</v>
      </c>
      <c r="B72" s="4" t="n">
        <v>3128.1</v>
      </c>
      <c r="C72" s="4" t="n">
        <v>3099.22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46029</v>
      </c>
      <c r="B73" s="4" t="n">
        <v>3133.6</v>
      </c>
      <c r="C73" s="4" t="n">
        <v>3117.28</v>
      </c>
      <c r="D73" s="75">
        <f>SUM(C72:C73)/2</f>
        <v/>
      </c>
      <c r="E73" s="95">
        <f>SUM(C71:C73)/3</f>
        <v/>
      </c>
      <c r="F73" s="75">
        <f>SUM(C70:C73)/4</f>
        <v/>
      </c>
      <c r="G73" s="217">
        <f>SUM(C69:C73)/5</f>
        <v/>
      </c>
      <c r="H73" s="69">
        <f>SUM(C68:C73)/6</f>
        <v/>
      </c>
      <c r="I73" s="204">
        <f>SUM(C67:C73)/7</f>
        <v/>
      </c>
      <c r="J73" s="56">
        <f>SUM(C66:C73)/8</f>
        <v/>
      </c>
      <c r="K73" s="56">
        <f>SUM(C65:C73)/9</f>
        <v/>
      </c>
      <c r="L73" s="56">
        <f>SUM(C64:C73)/10</f>
        <v/>
      </c>
      <c r="M73" s="56">
        <f>SUM(C63:C73)/11</f>
        <v/>
      </c>
      <c r="N73" s="205">
        <f>SUM(C62:C73)/12</f>
        <v/>
      </c>
      <c r="O73" s="72">
        <f>SUM(C61:C73)/13</f>
        <v/>
      </c>
      <c r="P73" s="82">
        <f>SUM(C60:C73)/14</f>
        <v/>
      </c>
      <c r="Q73" s="57">
        <f>SUM(C59:C73)/15</f>
        <v/>
      </c>
      <c r="R73" s="57">
        <f>SUM(C58:C73)/16</f>
        <v/>
      </c>
      <c r="S73" s="57">
        <f>SUM(C57:C73)/17</f>
        <v/>
      </c>
      <c r="T73" s="88">
        <f>SUM(C56:C73)/18</f>
        <v/>
      </c>
      <c r="U73" s="202">
        <f>SUM(C55:C73)/19</f>
        <v/>
      </c>
      <c r="V73" s="65">
        <f>SUM(C54:C73)/20</f>
        <v/>
      </c>
    </row>
    <row r="74">
      <c r="A74" s="280" t="n">
        <v>46030</v>
      </c>
      <c r="B74" s="4" t="n">
        <v>3009.5</v>
      </c>
      <c r="C74" s="4" t="n">
        <v>3036.53</v>
      </c>
      <c r="D74" s="69">
        <f>SUM(C73:C74)/2</f>
        <v/>
      </c>
      <c r="E74" s="201">
        <f>SUM(C72:C74)/3</f>
        <v/>
      </c>
      <c r="F74" s="203">
        <f>SUM(C71:C74)/4</f>
        <v/>
      </c>
      <c r="G74" s="217">
        <f>SUM(C70:C74)/5</f>
        <v/>
      </c>
      <c r="H74" s="201">
        <f>SUM(C69:C74)/6</f>
        <v/>
      </c>
      <c r="I74" s="70">
        <f>SUM(C68:C74)/7</f>
        <v/>
      </c>
      <c r="J74" s="204">
        <f>SUM(C67:C74)/8</f>
        <v/>
      </c>
      <c r="K74" s="56">
        <f>SUM(C66:C74)/9</f>
        <v/>
      </c>
      <c r="L74" s="56">
        <f>SUM(C65:C74)/10</f>
        <v/>
      </c>
      <c r="M74" s="56">
        <f>SUM(C64:C74)/11</f>
        <v/>
      </c>
      <c r="N74" s="56">
        <f>SUM(C63:C74)/12</f>
        <v/>
      </c>
      <c r="O74" s="86">
        <f>SUM(C62:C74)/13</f>
        <v/>
      </c>
      <c r="P74" s="72">
        <f>SUM(C61:C74)/14</f>
        <v/>
      </c>
      <c r="Q74" s="82">
        <f>SUM(C60:C74)/15</f>
        <v/>
      </c>
      <c r="R74" s="57">
        <f>SUM(C59:C74)/16</f>
        <v/>
      </c>
      <c r="S74" s="57">
        <f>SUM(C58:C74)/17</f>
        <v/>
      </c>
      <c r="T74" s="57">
        <f>SUM(C57:C74)/18</f>
        <v/>
      </c>
      <c r="U74" s="88">
        <f>SUM(C56:C74)/19</f>
        <v/>
      </c>
      <c r="V74" s="66">
        <f>SUM(C55:C74)/20</f>
        <v/>
      </c>
    </row>
    <row r="75">
      <c r="A75" s="280" t="n">
        <v>46031</v>
      </c>
      <c r="B75" s="4" t="n">
        <v>3043.8</v>
      </c>
      <c r="C75" s="4" t="n">
        <v>3066.56</v>
      </c>
      <c r="D75" s="157">
        <f>SUM(C74:C75)/2</f>
        <v/>
      </c>
      <c r="E75" s="175">
        <f>SUM(C73:C75)/3</f>
        <v/>
      </c>
      <c r="F75" s="175">
        <f>SUM(C72:C75)/4</f>
        <v/>
      </c>
      <c r="G75" s="175">
        <f>SUM(C71:C75)/5</f>
        <v/>
      </c>
      <c r="H75" s="180">
        <f>SUM(C70:C75)/6</f>
        <v/>
      </c>
      <c r="I75" s="128">
        <f>SUM(C69:C75)/7</f>
        <v/>
      </c>
      <c r="J75" s="163">
        <f>SUM(C68:C75)/8</f>
        <v/>
      </c>
      <c r="K75" s="128">
        <f>SUM(C67:C75)/9</f>
        <v/>
      </c>
      <c r="L75" s="157">
        <f>SUM(C66:C75)/10</f>
        <v/>
      </c>
      <c r="M75" s="150">
        <f>SUM(C65:C75)/11</f>
        <v/>
      </c>
      <c r="N75" s="158">
        <f>SUM(C64:C75)/12</f>
        <v/>
      </c>
      <c r="O75" s="159">
        <f>SUM(C63:C75)/13</f>
        <v/>
      </c>
      <c r="P75" s="172">
        <f>SUM(C62:C75)/14</f>
        <v/>
      </c>
      <c r="Q75" s="172">
        <f>SUM(C61:C75)/15</f>
        <v/>
      </c>
      <c r="R75" s="97">
        <f>SUM(C60:C75)/16</f>
        <v/>
      </c>
      <c r="S75" s="179">
        <f>SUM(C59:C75)/17</f>
        <v/>
      </c>
      <c r="T75" s="173">
        <f>SUM(C58:C75)/18</f>
        <v/>
      </c>
      <c r="U75" s="131">
        <f>SUM(C57:C75)/19</f>
        <v/>
      </c>
      <c r="V75" s="118">
        <f>SUM(C56:C75)/20</f>
        <v/>
      </c>
    </row>
    <row r="76">
      <c r="A76" s="280" t="n">
        <v>46034</v>
      </c>
      <c r="B76" s="4" t="n">
        <v>2980.8</v>
      </c>
      <c r="C76" s="4" t="n">
        <v>2965.88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46035</v>
      </c>
      <c r="B77" s="4" t="n">
        <v>2947.7</v>
      </c>
      <c r="C77" s="4" t="n">
        <v>2963.25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46036</v>
      </c>
      <c r="B78" s="4" t="n">
        <v>2970.8</v>
      </c>
      <c r="C78" s="4" t="n">
        <v>2966.95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46038</v>
      </c>
      <c r="B79" s="4" t="n">
        <v>2919.2</v>
      </c>
      <c r="C79" s="4" t="n">
        <v>2928.8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46041</v>
      </c>
      <c r="B80" s="4" t="n">
        <v>2952.6</v>
      </c>
      <c r="C80" s="4" t="n">
        <v>2942.75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46042</v>
      </c>
      <c r="B81" s="4" t="n">
        <v>2848.6</v>
      </c>
      <c r="C81" s="4" t="n">
        <v>2891.18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46043</v>
      </c>
      <c r="B82" s="4" t="n">
        <v>2884.5</v>
      </c>
      <c r="C82" s="4" t="n">
        <v>2859.99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46044</v>
      </c>
      <c r="B83" s="4" t="n">
        <v>2928.2</v>
      </c>
      <c r="C83" s="4" t="n">
        <v>2907.31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46045</v>
      </c>
      <c r="B84" s="4" t="n">
        <v>2900.4</v>
      </c>
      <c r="C84" s="4" t="n">
        <v>2907.43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46049</v>
      </c>
      <c r="B85" s="4" t="n">
        <v>2894</v>
      </c>
      <c r="C85" s="4" t="n">
        <v>2887.8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46050</v>
      </c>
      <c r="B86" s="4" t="n">
        <v>2980.8</v>
      </c>
      <c r="C86" s="4" t="n">
        <v>2954.56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46051</v>
      </c>
      <c r="B87" s="4" t="n">
        <v>3096.3</v>
      </c>
      <c r="C87" s="4" t="n">
        <v>3057.59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46052</v>
      </c>
      <c r="B88" s="4" t="n">
        <v>3101.3</v>
      </c>
      <c r="C88" s="4" t="n">
        <v>3091.37</v>
      </c>
      <c r="D88" s="155">
        <f>SUM(C87:C88)/2</f>
        <v/>
      </c>
      <c r="E88" s="123">
        <f>SUM(C86:C88)/3</f>
        <v/>
      </c>
      <c r="F88" s="100">
        <f>SUM(C85:C88)/4</f>
        <v/>
      </c>
      <c r="G88" s="100">
        <f>SUM(C84:C88)/5</f>
        <v/>
      </c>
      <c r="H88" s="122">
        <f>SUM(C83:C88)/6</f>
        <v/>
      </c>
      <c r="I88" s="100">
        <f>SUM(C82:C88)/7</f>
        <v/>
      </c>
      <c r="J88" s="134">
        <f>SUM(C81:C88)/8</f>
        <v/>
      </c>
      <c r="K88" s="124">
        <f>SUM(C80:C88)/9</f>
        <v/>
      </c>
      <c r="L88" s="272">
        <f>SUM(C79:C88)/10</f>
        <v/>
      </c>
      <c r="M88" s="105">
        <f>SUM(C78:C88)/11</f>
        <v/>
      </c>
      <c r="N88" s="156">
        <f>SUM(C77:C88)/12</f>
        <v/>
      </c>
      <c r="O88" s="108">
        <f>SUM(C76:C88)/13</f>
        <v/>
      </c>
      <c r="P88" s="109">
        <f>SUM(C75:C88)/14</f>
        <v/>
      </c>
      <c r="Q88" s="111">
        <f>SUM(C74:C88)/15</f>
        <v/>
      </c>
      <c r="R88" s="242">
        <f>SUM(C73:C88)/16</f>
        <v/>
      </c>
      <c r="S88" s="273">
        <f>SUM(C72:C88)/17</f>
        <v/>
      </c>
      <c r="T88" s="210">
        <f>SUM(C71:C88)/18</f>
        <v/>
      </c>
      <c r="U88" s="240">
        <f>SUM(C70:C88)/19</f>
        <v/>
      </c>
      <c r="V88" s="222">
        <f>SUM(C69:C88)/20</f>
        <v/>
      </c>
    </row>
    <row r="89">
      <c r="A89" s="280" t="n">
        <v>46054</v>
      </c>
      <c r="B89" s="4" t="n">
        <v>2981.8</v>
      </c>
      <c r="C89" s="4" t="n">
        <v>3023.59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46055</v>
      </c>
      <c r="B90" s="4" t="n">
        <v>3089.9</v>
      </c>
      <c r="C90" s="4" t="n">
        <v>3041.11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46056</v>
      </c>
      <c r="B91" s="4" t="n">
        <v>3211.7</v>
      </c>
      <c r="C91" s="4" t="n">
        <v>3217.06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46057</v>
      </c>
      <c r="B92" s="4" t="n">
        <v>3290.5</v>
      </c>
      <c r="C92" s="4" t="n">
        <v>3291.79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46058</v>
      </c>
      <c r="B93" s="4" t="n">
        <v>3300</v>
      </c>
      <c r="C93" s="4" t="n">
        <v>3299.31</v>
      </c>
      <c r="D93" s="222">
        <f>SUM(C92:C93)/2</f>
        <v/>
      </c>
      <c r="E93" s="195">
        <f>SUM(C91:C93)/3</f>
        <v/>
      </c>
      <c r="F93" s="112">
        <f>SUM(C90:C93)/4</f>
        <v/>
      </c>
      <c r="G93" s="125">
        <f>SUM(C89:C93)/5</f>
        <v/>
      </c>
      <c r="H93" s="107">
        <f>SUM(C88:C93)/6</f>
        <v/>
      </c>
      <c r="I93" s="156">
        <f>SUM(C87:C93)/7</f>
        <v/>
      </c>
      <c r="J93" s="106">
        <f>SUM(C86:C93)/8</f>
        <v/>
      </c>
      <c r="K93" s="137">
        <f>SUM(C85:C93)/9</f>
        <v/>
      </c>
      <c r="L93" s="103">
        <f>SUM(C84:C93)/10</f>
        <v/>
      </c>
      <c r="M93" s="103">
        <f>SUM(C83:C93)/11</f>
        <v/>
      </c>
      <c r="N93" s="124">
        <f>SUM(C82:C93)/12</f>
        <v/>
      </c>
      <c r="O93" s="124">
        <f>SUM(C81:C93)/13</f>
        <v/>
      </c>
      <c r="P93" s="136">
        <f>SUM(C80:C93)/14</f>
        <v/>
      </c>
      <c r="Q93" s="137">
        <f>SUM(C79:C93)/15</f>
        <v/>
      </c>
      <c r="R93" s="169">
        <f>SUM(C78:C93)/16</f>
        <v/>
      </c>
      <c r="S93" s="106">
        <f>SUM(C77:C93)/17</f>
        <v/>
      </c>
      <c r="T93" s="107">
        <f>SUM(C76:C93)/18</f>
        <v/>
      </c>
      <c r="U93" s="125">
        <f>SUM(C75:C93)/19</f>
        <v/>
      </c>
      <c r="V93" s="127">
        <f>SUM(C74:C93)/20</f>
        <v/>
      </c>
    </row>
    <row r="94">
      <c r="A94" s="280" t="n">
        <v>46059</v>
      </c>
      <c r="B94" s="4" t="n">
        <v>3176.2</v>
      </c>
      <c r="C94" s="4" t="n">
        <v>3219.98</v>
      </c>
      <c r="D94" s="222">
        <f>SUM(C93:C94)/2</f>
        <v/>
      </c>
      <c r="E94" s="195">
        <f>SUM(C92:C94)/3</f>
        <v/>
      </c>
      <c r="F94" s="112">
        <f>SUM(C91:C94)/4</f>
        <v/>
      </c>
      <c r="G94" s="125">
        <f>SUM(C90:C94)/5</f>
        <v/>
      </c>
      <c r="H94" s="107">
        <f>SUM(C89:C94)/6</f>
        <v/>
      </c>
      <c r="I94" s="156">
        <f>SUM(C88:C94)/7</f>
        <v/>
      </c>
      <c r="J94" s="106">
        <f>SUM(C87:C94)/8</f>
        <v/>
      </c>
      <c r="K94" s="137">
        <f>SUM(C86:C94)/9</f>
        <v/>
      </c>
      <c r="L94" s="103">
        <f>SUM(C85:C94)/10</f>
        <v/>
      </c>
      <c r="M94" s="103">
        <f>SUM(C84:C94)/11</f>
        <v/>
      </c>
      <c r="N94" s="124">
        <f>SUM(C83:C94)/12</f>
        <v/>
      </c>
      <c r="O94" s="124">
        <f>SUM(C82:C94)/13</f>
        <v/>
      </c>
      <c r="P94" s="136">
        <f>SUM(C81:C94)/14</f>
        <v/>
      </c>
      <c r="Q94" s="137">
        <f>SUM(C80:C94)/15</f>
        <v/>
      </c>
      <c r="R94" s="169">
        <f>SUM(C79:C94)/16</f>
        <v/>
      </c>
      <c r="S94" s="106">
        <f>SUM(C78:C94)/17</f>
        <v/>
      </c>
      <c r="T94" s="107">
        <f>SUM(C77:C94)/18</f>
        <v/>
      </c>
      <c r="U94" s="125">
        <f>SUM(C76:C94)/19</f>
        <v/>
      </c>
      <c r="V94" s="127">
        <f>SUM(C75:C94)/20</f>
        <v/>
      </c>
    </row>
    <row r="95">
      <c r="A95" s="280" t="n">
        <v>46062</v>
      </c>
      <c r="B95" s="4" t="n">
        <v>3109</v>
      </c>
      <c r="C95" s="4" t="n">
        <v>3097.86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46063</v>
      </c>
      <c r="B96" s="4" t="n">
        <v>3111.5</v>
      </c>
      <c r="C96" s="4" t="n">
        <v>3114.5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46064</v>
      </c>
      <c r="B97" s="4" t="n">
        <v>3151.6</v>
      </c>
      <c r="C97" s="4" t="n">
        <v>3136.45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46065</v>
      </c>
      <c r="B98" s="4" t="n">
        <v>3148.5</v>
      </c>
      <c r="C98" s="4" t="n">
        <v>3145.23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46066</v>
      </c>
      <c r="B99" s="4" t="n">
        <v>3116.5</v>
      </c>
      <c r="C99" s="4" t="n">
        <v>3129.63</v>
      </c>
      <c r="D99" s="206">
        <f>SUM(C98:C99)/2</f>
        <v/>
      </c>
      <c r="E99" s="269">
        <f>SUM(C97:C99)/3</f>
        <v/>
      </c>
      <c r="F99" s="206">
        <f>SUM(C96:C99)/4</f>
        <v/>
      </c>
      <c r="G99" s="197">
        <f>SUM(C95:C99)/5</f>
        <v/>
      </c>
      <c r="H99" s="317">
        <f>SUM(C94:C99)/6</f>
        <v/>
      </c>
      <c r="I99" s="318">
        <f>SUM(C93:C99)/7</f>
        <v/>
      </c>
      <c r="J99" s="317">
        <f>SUM(C92:C99)/8</f>
        <v/>
      </c>
      <c r="K99" s="277">
        <f>SUM(C91:C99)/9</f>
        <v/>
      </c>
      <c r="L99" s="319">
        <f>SUM(C90:C99)/10</f>
        <v/>
      </c>
      <c r="M99" s="211">
        <f>SUM(C89:C99)/11</f>
        <v/>
      </c>
      <c r="N99" s="242">
        <f>SUM(C88:C99)/12</f>
        <v/>
      </c>
      <c r="O99" s="276">
        <f>SUM(C87:C99)/13</f>
        <v/>
      </c>
      <c r="P99" s="111">
        <f>SUM(C86:C99)/14</f>
        <v/>
      </c>
      <c r="Q99" s="110">
        <f>SUM(C85:C99)/15</f>
        <v/>
      </c>
      <c r="R99" s="109">
        <f>SUM(C84:C99)/16</f>
        <v/>
      </c>
      <c r="S99" s="127">
        <f>SUM(C83:C99)/17</f>
        <v/>
      </c>
      <c r="T99" s="244">
        <f>SUM(C82:C99)/18</f>
        <v/>
      </c>
      <c r="U99" s="127">
        <f>SUM(C81:C99)/19</f>
        <v/>
      </c>
      <c r="V99" s="109">
        <f>SUM(C80:C99)/20</f>
        <v/>
      </c>
    </row>
    <row r="100">
      <c r="A100" s="280" t="n">
        <v>46069</v>
      </c>
      <c r="B100" s="4" t="n">
        <v>3215.6</v>
      </c>
      <c r="C100" s="4" t="n">
        <v>3165.21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46070</v>
      </c>
      <c r="B101" s="4" t="n">
        <v>3186.4</v>
      </c>
      <c r="C101" s="4" t="n">
        <v>3204.04</v>
      </c>
      <c r="D101" s="85">
        <f>SUM(C100:C101)/2</f>
        <v/>
      </c>
      <c r="E101" s="68">
        <f>SUM(C99:C101)/3</f>
        <v/>
      </c>
      <c r="F101" s="78">
        <f>SUM(C98:C101)/4</f>
        <v/>
      </c>
      <c r="G101" s="203">
        <f>SUM(C97:C101)/5</f>
        <v/>
      </c>
      <c r="H101" s="203">
        <f>SUM(C96:C101)/6</f>
        <v/>
      </c>
      <c r="I101" s="69">
        <f>SUM(C95:C101)/7</f>
        <v/>
      </c>
      <c r="J101" s="204">
        <f>SUM(C94:C101)/8</f>
        <v/>
      </c>
      <c r="K101" s="56">
        <f>SUM(C93:C101)/9</f>
        <v/>
      </c>
      <c r="L101" s="205">
        <f>SUM(C92:C101)/10</f>
        <v/>
      </c>
      <c r="M101" s="90">
        <f>SUM(C91:C101)/11</f>
        <v/>
      </c>
      <c r="N101" s="206">
        <f>SUM(C90:C101)/12</f>
        <v/>
      </c>
      <c r="O101" s="198">
        <f>SUM(C89:C101)/13</f>
        <v/>
      </c>
      <c r="P101" s="207">
        <f>SUM(C88:C101)/14</f>
        <v/>
      </c>
      <c r="Q101" s="208">
        <f>SUM(C87:C101)/15</f>
        <v/>
      </c>
      <c r="R101" s="195">
        <f>SUM(C86:C101)/16</f>
        <v/>
      </c>
      <c r="S101" s="209">
        <f>SUM(C85:C101)/17</f>
        <v/>
      </c>
      <c r="T101" s="210">
        <f>SUM(C84:C101)/18</f>
        <v/>
      </c>
      <c r="U101" s="211">
        <f>SUM(C83:C101)/19</f>
        <v/>
      </c>
      <c r="V101" s="212">
        <f>SUM(C82:C101)/20</f>
        <v/>
      </c>
    </row>
    <row r="102">
      <c r="A102" s="280" t="n">
        <v>46071</v>
      </c>
      <c r="B102" s="4" t="n">
        <v>3187.9</v>
      </c>
      <c r="C102" s="4" t="n">
        <v>3191.41</v>
      </c>
      <c r="D102" s="242">
        <f>SUM(C101:C102)/2</f>
        <v/>
      </c>
      <c r="E102" s="276">
        <f>SUM(C100:C102)/3</f>
        <v/>
      </c>
      <c r="F102" s="273">
        <f>SUM(C99:C102)/4</f>
        <v/>
      </c>
      <c r="G102" s="277">
        <f>SUM(C98:C102)/5</f>
        <v/>
      </c>
      <c r="H102" s="219">
        <f>SUM(C97:C102)/6</f>
        <v/>
      </c>
      <c r="I102" s="195">
        <f>SUM(C96:C102)/7</f>
        <v/>
      </c>
      <c r="J102" s="220">
        <f>SUM(C95:C102)/8</f>
        <v/>
      </c>
      <c r="K102" s="220">
        <f>SUM(C94:C102)/9</f>
        <v/>
      </c>
      <c r="L102" s="220">
        <f>SUM(C93:C102)/10</f>
        <v/>
      </c>
      <c r="M102" s="219">
        <f>SUM(C92:C102)/11</f>
        <v/>
      </c>
      <c r="N102" s="278">
        <f>SUM(C91:C102)/12</f>
        <v/>
      </c>
      <c r="O102" s="273">
        <f>SUM(C90:C102)/13</f>
        <v/>
      </c>
      <c r="P102" s="279">
        <f>SUM(C89:C102)/14</f>
        <v/>
      </c>
      <c r="Q102" s="242">
        <f>SUM(C88:C102)/15</f>
        <v/>
      </c>
      <c r="R102" s="276">
        <f>SUM(C87:C102)/16</f>
        <v/>
      </c>
      <c r="S102" s="112">
        <f>SUM(C86:C102)/17</f>
        <v/>
      </c>
      <c r="T102" s="110">
        <f>SUM(C85:C102)/18</f>
        <v/>
      </c>
      <c r="U102" s="139">
        <f>SUM(C84:C102)/19</f>
        <v/>
      </c>
      <c r="V102" s="109">
        <f>SUM(C83:C102)/20</f>
        <v/>
      </c>
    </row>
    <row r="103">
      <c r="A103" s="280" t="n">
        <v>46072</v>
      </c>
      <c r="B103" s="4" t="n">
        <v>3107.1</v>
      </c>
      <c r="C103" s="4" t="n">
        <v>3156.18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46073</v>
      </c>
      <c r="B104" s="4" t="n">
        <v>3206.2</v>
      </c>
      <c r="C104" s="4" t="n">
        <v>3245.48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46076</v>
      </c>
      <c r="B105" s="4" t="n">
        <v>3302.2</v>
      </c>
      <c r="C105" s="4" t="n">
        <v>3265.18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46077</v>
      </c>
      <c r="B106" s="4" t="n">
        <v>3365.6</v>
      </c>
      <c r="C106" s="4" t="n">
        <v>3327.08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46078</v>
      </c>
      <c r="B107" s="4" t="n">
        <v>3350.8</v>
      </c>
      <c r="C107" s="4" t="n">
        <v>3354.48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46079</v>
      </c>
      <c r="B108" s="4" t="n">
        <v>3336.9</v>
      </c>
      <c r="C108" s="4" t="n">
        <v>3348.56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46080</v>
      </c>
      <c r="B109" s="4" t="n">
        <v>3418.6</v>
      </c>
      <c r="C109" s="4" t="n">
        <v>3387.71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46083</v>
      </c>
      <c r="B110" s="4" t="n">
        <v>3341.6</v>
      </c>
      <c r="C110" s="4" t="n">
        <v>3344.84</v>
      </c>
      <c r="D110" s="34">
        <f>SUM(C109:C110)/2</f>
        <v/>
      </c>
      <c r="E110" s="34">
        <f>SUM(C108:C110)/3</f>
        <v/>
      </c>
      <c r="F110" s="34">
        <f>SUM(C107:C110)/4</f>
        <v/>
      </c>
      <c r="G110" s="34">
        <f>SUM(C106:C110)/5</f>
        <v/>
      </c>
      <c r="H110" s="34">
        <f>SUM(C105:C110)/6</f>
        <v/>
      </c>
      <c r="I110" s="34">
        <f>SUM(C104:C110)/7</f>
        <v/>
      </c>
      <c r="J110" s="37">
        <f>SUM(C103:C110)/8</f>
        <v/>
      </c>
      <c r="K110" s="34">
        <f>SUM(C102:C110)/9</f>
        <v/>
      </c>
      <c r="L110" s="34">
        <f>SUM(C101:C110)/10</f>
        <v/>
      </c>
      <c r="M110" s="34">
        <f>SUM(C100:C110)/11</f>
        <v/>
      </c>
      <c r="N110" s="34">
        <f>SUM(C99:C110)/12</f>
        <v/>
      </c>
      <c r="O110" s="34">
        <f>SUM(C98:C110)/13</f>
        <v/>
      </c>
      <c r="P110" s="34">
        <f>SUM(C97:C110)/14</f>
        <v/>
      </c>
      <c r="Q110" s="34">
        <f>SUM(C96:C110)/15</f>
        <v/>
      </c>
      <c r="R110" s="4">
        <f>SUM(C95:C110)/16</f>
        <v/>
      </c>
      <c r="S110" s="4">
        <f>SUM(C94:C110)/17</f>
        <v/>
      </c>
      <c r="T110" s="4">
        <f>SUM(C93:C110)/18</f>
        <v/>
      </c>
      <c r="U110" s="4">
        <f>SUM(C92:C110)/19</f>
        <v/>
      </c>
      <c r="V110" s="4">
        <f>SUM(C91:C110)/20</f>
        <v/>
      </c>
    </row>
    <row r="111">
      <c r="A111" s="280" t="n">
        <v>46085</v>
      </c>
      <c r="B111" s="4" t="n">
        <v>3161</v>
      </c>
      <c r="C111" s="4" t="n">
        <v>3194.07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46086</v>
      </c>
      <c r="B112" s="4" t="n">
        <v>3215.7</v>
      </c>
      <c r="C112" s="4" t="n">
        <v>3205.9</v>
      </c>
      <c r="D112" s="96">
        <f>SUM(C111:C112)/2</f>
        <v/>
      </c>
      <c r="E112" s="97">
        <f>SUM(C110:C112)/3</f>
        <v/>
      </c>
      <c r="F112" s="98">
        <f>SUM(C109:C112)/4</f>
        <v/>
      </c>
      <c r="G112" s="99">
        <f>SUM(C108:C112)/5</f>
        <v/>
      </c>
      <c r="H112" s="100">
        <f>SUM(C107:C112)/6</f>
        <v/>
      </c>
      <c r="I112" s="101">
        <f>SUM(C106:C112)/7</f>
        <v/>
      </c>
      <c r="J112" s="102">
        <f>SUM(C105:C112)/8</f>
        <v/>
      </c>
      <c r="K112" s="103">
        <f>SUM(C104:C112)/9</f>
        <v/>
      </c>
      <c r="L112" s="104">
        <f>SUM(C103:C112)/10</f>
        <v/>
      </c>
      <c r="M112" s="105">
        <f>SUM(C102:C112)/11</f>
        <v/>
      </c>
      <c r="N112" s="106">
        <f>SUM(C101:C112)/12</f>
        <v/>
      </c>
      <c r="O112" s="107">
        <f>SUM(C100:C112)/13</f>
        <v/>
      </c>
      <c r="P112" s="108">
        <f>SUM(C99:C112)/14</f>
        <v/>
      </c>
      <c r="Q112" s="109">
        <f>SUM(C98:C112)/15</f>
        <v/>
      </c>
      <c r="R112" s="110">
        <f>SUM(C97:C112)/16</f>
        <v/>
      </c>
      <c r="S112" s="111">
        <f>SUM(C96:C112)/17</f>
        <v/>
      </c>
      <c r="T112" s="112">
        <f>SUM(C95:C112)/18</f>
        <v/>
      </c>
      <c r="U112" s="112">
        <f>SUM(C94:C112)/19</f>
        <v/>
      </c>
      <c r="V112" s="113">
        <f>SUM(C93:C112)/20</f>
        <v/>
      </c>
    </row>
    <row r="113">
      <c r="A113" s="280" t="n">
        <v>46087</v>
      </c>
      <c r="B113" s="4" t="n">
        <v>3268.9</v>
      </c>
      <c r="C113" s="4" t="n">
        <v>3281.32</v>
      </c>
      <c r="D113" s="115">
        <f>SUM(C112:C113)/2</f>
        <v/>
      </c>
      <c r="E113" s="163">
        <f>SUM(C111:C113)/3</f>
        <v/>
      </c>
      <c r="F113" s="172">
        <f>SUM(C110:C113)/4</f>
        <v/>
      </c>
      <c r="G113" s="182">
        <f>SUM(C109:C113)/5</f>
        <v/>
      </c>
      <c r="H113" s="153">
        <f>SUM(C108:C113)/6</f>
        <v/>
      </c>
      <c r="I113" s="174">
        <f>SUM(C107:C113)/7</f>
        <v/>
      </c>
      <c r="J113" s="146">
        <f>SUM(C106:C113)/8</f>
        <v/>
      </c>
      <c r="K113" s="154">
        <f>SUM(C105:C113)/9</f>
        <v/>
      </c>
      <c r="L113" s="243">
        <f>SUM(C104:C113)/10</f>
        <v/>
      </c>
      <c r="M113" s="103">
        <f>SUM(C103:C113)/11</f>
        <v/>
      </c>
      <c r="N113" s="137">
        <f>SUM(C102:C113)/12</f>
        <v/>
      </c>
      <c r="O113" s="169">
        <f>SUM(C101:C113)/13</f>
        <v/>
      </c>
      <c r="P113" s="105">
        <f>SUM(C100:C113)/14</f>
        <v/>
      </c>
      <c r="Q113" s="107">
        <f>SUM(C99:C113)/15</f>
        <v/>
      </c>
      <c r="R113" s="244">
        <f>SUM(C98:C113)/16</f>
        <v/>
      </c>
      <c r="S113" s="109">
        <f>SUM(C97:C113)/17</f>
        <v/>
      </c>
      <c r="T113" s="110">
        <f>SUM(C96:C113)/18</f>
        <v/>
      </c>
      <c r="U113" s="110">
        <f>SUM(C95:C113)/19</f>
        <v/>
      </c>
      <c r="V113" s="140">
        <f>SUM(C94:C113)/20</f>
        <v/>
      </c>
    </row>
    <row r="114">
      <c r="A114" s="280" t="n">
        <v>46090</v>
      </c>
      <c r="B114" s="4" t="n">
        <v>3228.9</v>
      </c>
      <c r="C114" s="4" t="n">
        <v>3195.43</v>
      </c>
      <c r="D114" s="114">
        <f>SUM(C113:C114)/2</f>
        <v/>
      </c>
      <c r="E114" s="115">
        <f>SUM(C112:C114)/3</f>
        <v/>
      </c>
      <c r="F114" s="116">
        <f>SUM(C111:C114)/4</f>
        <v/>
      </c>
      <c r="G114" s="117">
        <f>SUM(C110:C114)/5</f>
        <v/>
      </c>
      <c r="H114" s="118">
        <f>SUM(C109:C114)/6</f>
        <v/>
      </c>
      <c r="I114" s="119">
        <f>SUM(C108:C114)/7</f>
        <v/>
      </c>
      <c r="J114" s="120">
        <f>SUM(C107:C114)/8</f>
        <v/>
      </c>
      <c r="K114" s="121">
        <f>SUM(C106:C114)/9</f>
        <v/>
      </c>
      <c r="L114" s="122">
        <f>SUM(C105:C114)/10</f>
        <v/>
      </c>
      <c r="M114" s="123">
        <f>SUM(C104:C114)/11</f>
        <v/>
      </c>
      <c r="N114" s="101">
        <f>SUM(C103:C114)/12</f>
        <v/>
      </c>
      <c r="O114" s="102">
        <f>SUM(C102:C114)/13</f>
        <v/>
      </c>
      <c r="P114" s="124">
        <f>SUM(C101:C114)/14</f>
        <v/>
      </c>
      <c r="Q114" s="103">
        <f>SUM(C100:C114)/15</f>
        <v/>
      </c>
      <c r="R114" s="104">
        <f>SUM(C99:C114)/16</f>
        <v/>
      </c>
      <c r="S114" s="106">
        <f>SUM(C98:C114)/17</f>
        <v/>
      </c>
      <c r="T114" s="125">
        <f>SUM(C97:C114)/18</f>
        <v/>
      </c>
      <c r="U114" s="126">
        <f>SUM(C96:C114)/19</f>
        <v/>
      </c>
      <c r="V114" s="127">
        <f>SUM(C95:C114)/20</f>
        <v/>
      </c>
    </row>
    <row r="115">
      <c r="A115" s="280" t="n">
        <v>46091</v>
      </c>
      <c r="B115" s="4" t="n">
        <v>3274.9</v>
      </c>
      <c r="C115" s="4" t="n">
        <v>3287.18</v>
      </c>
      <c r="D115" s="115">
        <f>SUM(C114:C115)/2</f>
        <v/>
      </c>
      <c r="E115" s="128">
        <f>SUM(C113:C115)/3</f>
        <v/>
      </c>
      <c r="F115" s="129">
        <f>SUM(C112:C115)/4</f>
        <v/>
      </c>
      <c r="G115" s="130">
        <f>SUM(C111:C115)/5</f>
        <v/>
      </c>
      <c r="H115" s="131">
        <f>SUM(C110:C115)/6</f>
        <v/>
      </c>
      <c r="I115" s="132">
        <f>SUM(C109:C115)/7</f>
        <v/>
      </c>
      <c r="J115" s="133">
        <f>SUM(C108:C115)/8</f>
        <v/>
      </c>
      <c r="K115" s="122">
        <f>SUM(C107:C115)/9</f>
        <v/>
      </c>
      <c r="L115" s="134">
        <f>SUM(C106:C115)/10</f>
        <v/>
      </c>
      <c r="M115" s="135">
        <f>SUM(C105:C115)/11</f>
        <v/>
      </c>
      <c r="N115" s="136">
        <f>SUM(C104:C115)/12</f>
        <v/>
      </c>
      <c r="O115" s="137">
        <f>SUM(C103:C115)/13</f>
        <v/>
      </c>
      <c r="P115" s="105">
        <f>SUM(C102:C115)/14</f>
        <v/>
      </c>
      <c r="Q115" s="107">
        <f>SUM(C101:C115)/15</f>
        <v/>
      </c>
      <c r="R115" s="138">
        <f>SUM(C100:C115)/16</f>
        <v/>
      </c>
      <c r="S115" s="126">
        <f>SUM(C99:C115)/17</f>
        <v/>
      </c>
      <c r="T115" s="139">
        <f>SUM(C98:C115)/18</f>
        <v/>
      </c>
      <c r="U115" s="140">
        <f>SUM(C97:C115)/19</f>
        <v/>
      </c>
      <c r="V115" s="141">
        <f>SUM(C96:C115)/20</f>
        <v/>
      </c>
    </row>
    <row r="116">
      <c r="A116" s="280" t="n">
        <v>46092</v>
      </c>
      <c r="B116" s="4" t="n">
        <v>3272.2</v>
      </c>
      <c r="C116" s="4" t="n">
        <v>3306.6</v>
      </c>
      <c r="D116" s="115">
        <f>SUM(C115:C116)/2</f>
        <v/>
      </c>
      <c r="E116" s="142">
        <f>SUM(C114:C116)/3</f>
        <v/>
      </c>
      <c r="F116" s="117">
        <f>SUM(C113:C116)/4</f>
        <v/>
      </c>
      <c r="G116" s="143">
        <f>SUM(C112:C116)/5</f>
        <v/>
      </c>
      <c r="H116" s="144">
        <f>SUM(C111:C116)/6</f>
        <v/>
      </c>
      <c r="I116" s="145">
        <f>SUM(C110:C116)/7</f>
        <v/>
      </c>
      <c r="J116" s="120">
        <f>SUM(C109:C116)/8</f>
        <v/>
      </c>
      <c r="K116" s="99">
        <f>SUM(C108:C116)/9</f>
        <v/>
      </c>
      <c r="L116" s="146">
        <f>SUM(C107:C116)/10</f>
        <v/>
      </c>
      <c r="M116" s="135">
        <f>SUM(C106:C116)/11</f>
        <v/>
      </c>
      <c r="N116" s="124">
        <f>SUM(C105:C116)/12</f>
        <v/>
      </c>
      <c r="O116" s="137">
        <f>SUM(C104:C116)/13</f>
        <v/>
      </c>
      <c r="P116" s="105">
        <f>SUM(C103:C116)/14</f>
        <v/>
      </c>
      <c r="Q116" s="107">
        <f>SUM(C102:C116)/15</f>
        <v/>
      </c>
      <c r="R116" s="125">
        <f>SUM(C101:C116)/16</f>
        <v/>
      </c>
      <c r="S116" s="126">
        <f>SUM(C100:C116)/17</f>
        <v/>
      </c>
      <c r="T116" s="109">
        <f>SUM(C99:C116)/18</f>
        <v/>
      </c>
      <c r="U116" s="147">
        <f>SUM(C98:C116)/19</f>
        <v/>
      </c>
      <c r="V116" s="141">
        <f>SUM(C97:C116)/20</f>
        <v/>
      </c>
    </row>
    <row r="117">
      <c r="A117" s="280" t="n">
        <v>46093</v>
      </c>
      <c r="B117" s="4" t="n">
        <v>3324.7</v>
      </c>
      <c r="C117" s="4" t="n">
        <v>3306.94</v>
      </c>
      <c r="D117" s="96">
        <f>SUM(C116:C117)/2</f>
        <v/>
      </c>
      <c r="E117" s="115">
        <f>SUM(C115:C117)/3</f>
        <v/>
      </c>
      <c r="F117" s="148">
        <f>SUM(C114:C117)/4</f>
        <v/>
      </c>
      <c r="G117" s="149">
        <f>SUM(C113:C117)/5</f>
        <v/>
      </c>
      <c r="H117" s="150">
        <f>SUM(C112:C117)/6</f>
        <v/>
      </c>
      <c r="I117" s="151">
        <f>SUM(C111:C117)/7</f>
        <v/>
      </c>
      <c r="J117" s="152">
        <f>SUM(C110:C117)/8</f>
        <v/>
      </c>
      <c r="K117" s="119">
        <f>SUM(C109:C117)/9</f>
        <v/>
      </c>
      <c r="L117" s="153">
        <f>SUM(C108:C117)/10</f>
        <v/>
      </c>
      <c r="M117" s="99">
        <f>SUM(C107:C117)/11</f>
        <v/>
      </c>
      <c r="N117" s="146">
        <f>SUM(C106:C117)/12</f>
        <v/>
      </c>
      <c r="O117" s="154">
        <f>SUM(C105:C117)/13</f>
        <v/>
      </c>
      <c r="P117" s="102">
        <f>SUM(C104:C117)/14</f>
        <v/>
      </c>
      <c r="Q117" s="155">
        <f>SUM(C103:C117)/15</f>
        <v/>
      </c>
      <c r="R117" s="104">
        <f>SUM(C102:C117)/16</f>
        <v/>
      </c>
      <c r="S117" s="105">
        <f>SUM(C101:C117)/17</f>
        <v/>
      </c>
      <c r="T117" s="156">
        <f>SUM(C100:C117)/18</f>
        <v/>
      </c>
      <c r="U117" s="125">
        <f>SUM(C99:C117)/19</f>
        <v/>
      </c>
      <c r="V117" s="109">
        <f>SUM(C98:C117)/20</f>
        <v/>
      </c>
    </row>
    <row r="118">
      <c r="A118" s="280" t="n">
        <v>46094</v>
      </c>
      <c r="B118" s="4" t="n">
        <v>3207.6</v>
      </c>
      <c r="C118" s="4" t="n">
        <v>3265.98</v>
      </c>
      <c r="D118" s="115">
        <f>SUM(C117:C118)/2</f>
        <v/>
      </c>
      <c r="E118" s="116">
        <f>SUM(C116:C118)/3</f>
        <v/>
      </c>
      <c r="F118" s="96">
        <f>SUM(C115:C118)/4</f>
        <v/>
      </c>
      <c r="G118" s="157">
        <f>SUM(C114:C118)/5</f>
        <v/>
      </c>
      <c r="H118" s="158">
        <f>SUM(C113:C118)/6</f>
        <v/>
      </c>
      <c r="I118" s="159">
        <f>SUM(C112:C118)/7</f>
        <v/>
      </c>
      <c r="J118" s="160">
        <f>SUM(C111:C118)/8</f>
        <v/>
      </c>
      <c r="K118" s="161">
        <f>SUM(C110:C118)/9</f>
        <v/>
      </c>
      <c r="L118" s="162">
        <f>SUM(C109:C118)/10</f>
        <v/>
      </c>
      <c r="M118" s="121">
        <f>SUM(C108:C118)/11</f>
        <v/>
      </c>
      <c r="N118" s="100">
        <f>SUM(C107:C118)/12</f>
        <v/>
      </c>
      <c r="O118" s="134">
        <f>SUM(C106:C118)/13</f>
        <v/>
      </c>
      <c r="P118" s="135">
        <f>SUM(C105:C118)/14</f>
        <v/>
      </c>
      <c r="Q118" s="136">
        <f>SUM(C104:C118)/15</f>
        <v/>
      </c>
      <c r="R118" s="137">
        <f>SUM(C103:C118)/16</f>
        <v/>
      </c>
      <c r="S118" s="105">
        <f>SUM(C102:C118)/17</f>
        <v/>
      </c>
      <c r="T118" s="107">
        <f>SUM(C101:C118)/18</f>
        <v/>
      </c>
      <c r="U118" s="138">
        <f>SUM(C100:C118)/19</f>
        <v/>
      </c>
      <c r="V118" s="127">
        <f>SUM(C99:C118)/20</f>
        <v/>
      </c>
    </row>
    <row r="119">
      <c r="A119" s="280" t="n">
        <v>46097</v>
      </c>
      <c r="B119" s="4" t="n">
        <v>3149.6</v>
      </c>
      <c r="C119" s="4" t="n">
        <v>3139.77</v>
      </c>
      <c r="D119" s="115">
        <f>SUM(C118:C119)/2</f>
        <v/>
      </c>
      <c r="E119" s="163">
        <f>SUM(C117:C119)/3</f>
        <v/>
      </c>
      <c r="F119" s="150">
        <f>SUM(C116:C119)/4</f>
        <v/>
      </c>
      <c r="G119" s="117">
        <f>SUM(C115:C119)/5</f>
        <v/>
      </c>
      <c r="H119" s="97">
        <f>SUM(C114:C119)/6</f>
        <v/>
      </c>
      <c r="I119" s="118">
        <f>SUM(C113:C119)/7</f>
        <v/>
      </c>
      <c r="J119" s="164">
        <f>SUM(C112:C119)/8</f>
        <v/>
      </c>
      <c r="K119" s="165">
        <f>SUM(C111:C119)/9</f>
        <v/>
      </c>
      <c r="L119" s="166">
        <f>SUM(C110:C119)/10</f>
        <v/>
      </c>
      <c r="M119" s="167">
        <f>SUM(C109:C119)/11</f>
        <v/>
      </c>
      <c r="N119" s="134">
        <f>SUM(C108:C119)/12</f>
        <v/>
      </c>
      <c r="O119" s="168">
        <f>SUM(C107:C119)/13</f>
        <v/>
      </c>
      <c r="P119" s="155">
        <f>SUM(C106:C119)/14</f>
        <v/>
      </c>
      <c r="Q119" s="169">
        <f>SUM(C105:C119)/15</f>
        <v/>
      </c>
      <c r="R119" s="106">
        <f>SUM(C104:C119)/16</f>
        <v/>
      </c>
      <c r="S119" s="125">
        <f>SUM(C103:C119)/17</f>
        <v/>
      </c>
      <c r="T119" s="127">
        <f>SUM(C102:C119)/18</f>
        <v/>
      </c>
      <c r="U119" s="109">
        <f>SUM(C101:C119)/19</f>
        <v/>
      </c>
      <c r="V119" s="110">
        <f>SUM(C100:C119)/20</f>
        <v/>
      </c>
    </row>
    <row r="120">
      <c r="A120" s="280" t="n">
        <v>46098</v>
      </c>
      <c r="B120" s="4" t="n">
        <v>3173.5</v>
      </c>
      <c r="C120" s="4" t="n">
        <v>3158.98</v>
      </c>
      <c r="D120" s="115">
        <f>SUM(C119:C120)/2</f>
        <v/>
      </c>
      <c r="E120" s="116">
        <f>SUM(C118:C120)/3</f>
        <v/>
      </c>
      <c r="F120" s="175">
        <f>SUM(C117:C120)/4</f>
        <v/>
      </c>
      <c r="G120" s="271">
        <f>SUM(C116:C120)/5</f>
        <v/>
      </c>
      <c r="H120" s="172">
        <f>SUM(C115:C120)/6</f>
        <v/>
      </c>
      <c r="I120" s="176">
        <f>SUM(C114:C120)/7</f>
        <v/>
      </c>
      <c r="J120" s="161">
        <f>SUM(C113:C120)/8</f>
        <v/>
      </c>
      <c r="K120" s="165">
        <f>SUM(C112:C120)/9</f>
        <v/>
      </c>
      <c r="L120" s="162">
        <f>SUM(C111:C120)/10</f>
        <v/>
      </c>
      <c r="M120" s="133">
        <f>SUM(C110:C120)/11</f>
        <v/>
      </c>
      <c r="N120" s="146">
        <f>SUM(C109:C120)/12</f>
        <v/>
      </c>
      <c r="O120" s="135">
        <f>SUM(C108:C120)/13</f>
        <v/>
      </c>
      <c r="P120" s="124">
        <f>SUM(C107:C120)/14</f>
        <v/>
      </c>
      <c r="Q120" s="137">
        <f>SUM(C106:C120)/15</f>
        <v/>
      </c>
      <c r="R120" s="105">
        <f>SUM(C105:C120)/16</f>
        <v/>
      </c>
      <c r="S120" s="107">
        <f>SUM(C104:C120)/17</f>
        <v/>
      </c>
      <c r="T120" s="244">
        <f>SUM(C103:C120)/18</f>
        <v/>
      </c>
      <c r="U120" s="109">
        <f>SUM(C102:C120)/19</f>
        <v/>
      </c>
      <c r="V120" s="110">
        <f>SUM(C101:C120)/20</f>
        <v/>
      </c>
    </row>
    <row r="121">
      <c r="A121" s="280" t="n">
        <v>46099</v>
      </c>
      <c r="B121" s="4" t="n">
        <v>3220.9</v>
      </c>
      <c r="C121" s="4" t="n">
        <v>3207.67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46100</v>
      </c>
      <c r="B122" s="4" t="n">
        <v>3079</v>
      </c>
      <c r="C122" s="4" t="n">
        <v>3103.39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46101</v>
      </c>
      <c r="B123" s="4" t="n">
        <v>3129.6</v>
      </c>
      <c r="C123" s="4" t="n">
        <v>3146.57</v>
      </c>
      <c r="D123" s="148">
        <f>SUM(C122:C123)/2</f>
        <v/>
      </c>
      <c r="E123" s="170">
        <f>SUM(C121:C123)/3</f>
        <v/>
      </c>
      <c r="F123" s="171">
        <f>SUM(C120:C123)/4</f>
        <v/>
      </c>
      <c r="G123" s="96">
        <f>SUM(C119:C123)/5</f>
        <v/>
      </c>
      <c r="H123" s="148">
        <f>SUM(C118:C123)/6</f>
        <v/>
      </c>
      <c r="I123" s="129">
        <f>SUM(C117:C123)/7</f>
        <v/>
      </c>
      <c r="J123" s="150">
        <f>SUM(C116:C123)/8</f>
        <v/>
      </c>
      <c r="K123" s="117">
        <f>SUM(C115:C123)/9</f>
        <v/>
      </c>
      <c r="L123" s="172">
        <f>SUM(C114:C123)/10</f>
        <v/>
      </c>
      <c r="M123" s="173">
        <f>SUM(C113:C123)/11</f>
        <v/>
      </c>
      <c r="N123" s="118">
        <f>SUM(C112:C123)/12</f>
        <v/>
      </c>
      <c r="O123" s="164">
        <f>SUM(C111:C123)/13</f>
        <v/>
      </c>
      <c r="P123" s="132">
        <f>SUM(C110:C123)/14</f>
        <v/>
      </c>
      <c r="Q123" s="166">
        <f>SUM(C109:C123)/15</f>
        <v/>
      </c>
      <c r="R123" s="174">
        <f>SUM(C108:C123)/16</f>
        <v/>
      </c>
      <c r="S123" s="100">
        <f>SUM(C107:C123)/17</f>
        <v/>
      </c>
      <c r="T123" s="134">
        <f>SUM(C106:C123)/18</f>
        <v/>
      </c>
      <c r="U123" s="135">
        <f>SUM(C105:C123)/19</f>
        <v/>
      </c>
      <c r="V123" s="124">
        <f>SUM(C104:C123)/20</f>
        <v/>
      </c>
    </row>
    <row r="124">
      <c r="A124" s="280" t="n">
        <v>46104</v>
      </c>
      <c r="B124" s="4" t="n">
        <v>2988.3</v>
      </c>
      <c r="C124" s="4" t="n">
        <v>2999.16</v>
      </c>
      <c r="D124" s="115">
        <f>SUM(C123:C124)/2</f>
        <v/>
      </c>
      <c r="E124" s="148">
        <f>SUM(C122:C124)/3</f>
        <v/>
      </c>
      <c r="F124" s="128">
        <f>SUM(C121:C124)/4</f>
        <v/>
      </c>
      <c r="G124" s="148">
        <f>SUM(C120:C124)/5</f>
        <v/>
      </c>
      <c r="H124" s="148">
        <f>SUM(C119:C124)/6</f>
        <v/>
      </c>
      <c r="I124" s="128">
        <f>SUM(C118:C124)/7</f>
        <v/>
      </c>
      <c r="J124" s="175">
        <f>SUM(C117:C124)/8</f>
        <v/>
      </c>
      <c r="K124" s="117">
        <f>SUM(C116:C124)/9</f>
        <v/>
      </c>
      <c r="L124" s="143">
        <f>SUM(C115:C124)/10</f>
        <v/>
      </c>
      <c r="M124" s="97">
        <f>SUM(C114:C124)/11</f>
        <v/>
      </c>
      <c r="N124" s="176">
        <f>SUM(C113:C124)/12</f>
        <v/>
      </c>
      <c r="O124" s="152">
        <f>SUM(C112:C124)/13</f>
        <v/>
      </c>
      <c r="P124" s="145">
        <f>SUM(C111:C124)/14</f>
        <v/>
      </c>
      <c r="Q124" s="177">
        <f>SUM(C110:C124)/15</f>
        <v/>
      </c>
      <c r="R124" s="166">
        <f>SUM(C109:C124)/16</f>
        <v/>
      </c>
      <c r="S124" s="99">
        <f>SUM(C108:C124)/17</f>
        <v/>
      </c>
      <c r="T124" s="100">
        <f>SUM(C107:C124)/18</f>
        <v/>
      </c>
      <c r="U124" s="134">
        <f>SUM(C106:C124)/19</f>
        <v/>
      </c>
      <c r="V124" s="135">
        <f>SUM(C105:C124)/20</f>
        <v/>
      </c>
    </row>
    <row r="125">
      <c r="A125" s="280" t="n">
        <v>46105</v>
      </c>
      <c r="B125" s="4" t="n">
        <v>3001.8</v>
      </c>
      <c r="C125" s="4" t="n">
        <v>3017.31</v>
      </c>
      <c r="D125" s="115">
        <f>SUM(C124:C125)/2</f>
        <v/>
      </c>
      <c r="E125" s="178">
        <f>SUM(C123:C125)/3</f>
        <v/>
      </c>
      <c r="F125" s="129">
        <f>SUM(C122:C125)/4</f>
        <v/>
      </c>
      <c r="G125" s="175">
        <f>SUM(C121:C125)/5</f>
        <v/>
      </c>
      <c r="H125" s="149">
        <f>SUM(C120:C125)/6</f>
        <v/>
      </c>
      <c r="I125" s="149">
        <f>SUM(C119:C125)/7</f>
        <v/>
      </c>
      <c r="J125" s="117">
        <f>SUM(C118:C125)/8</f>
        <v/>
      </c>
      <c r="K125" s="159">
        <f>SUM(C117:C125)/9</f>
        <v/>
      </c>
      <c r="L125" s="179">
        <f>SUM(C116:C125)/10</f>
        <v/>
      </c>
      <c r="M125" s="173">
        <f>SUM(C115:C125)/11</f>
        <v/>
      </c>
      <c r="N125" s="152">
        <f>SUM(C114:C125)/12</f>
        <v/>
      </c>
      <c r="O125" s="145">
        <f>SUM(C113:C125)/13</f>
        <v/>
      </c>
      <c r="P125" s="165">
        <f>SUM(C112:C125)/14</f>
        <v/>
      </c>
      <c r="Q125" s="162">
        <f>SUM(C111:C125)/15</f>
        <v/>
      </c>
      <c r="R125" s="153">
        <f>SUM(C110:C125)/16</f>
        <v/>
      </c>
      <c r="S125" s="99">
        <f>SUM(C109:C125)/17</f>
        <v/>
      </c>
      <c r="T125" s="146">
        <f>SUM(C108:C125)/18</f>
        <v/>
      </c>
      <c r="U125" s="154">
        <f>SUM(C107:C125)/19</f>
        <v/>
      </c>
      <c r="V125" s="102">
        <f>SUM(C106:C125)/20</f>
        <v/>
      </c>
    </row>
    <row r="126">
      <c r="A126" s="280" t="n">
        <v>46106</v>
      </c>
      <c r="B126" s="4" t="n">
        <v>3101.3</v>
      </c>
      <c r="C126" s="4" t="n">
        <v>3098.23</v>
      </c>
      <c r="D126" s="34">
        <f>SUM(C125:C126)/2</f>
        <v/>
      </c>
      <c r="E126" s="34">
        <f>SUM(C124:C126)/3</f>
        <v/>
      </c>
      <c r="F126" s="34">
        <f>SUM(C123:C126)/4</f>
        <v/>
      </c>
      <c r="G126" s="34">
        <f>SUM(C122:C126)/5</f>
        <v/>
      </c>
      <c r="H126" s="34">
        <f>SUM(C121:C126)/6</f>
        <v/>
      </c>
      <c r="I126" s="34">
        <f>SUM(C120:C126)/7</f>
        <v/>
      </c>
      <c r="J126" s="37">
        <f>SUM(C119:C126)/8</f>
        <v/>
      </c>
      <c r="K126" s="34">
        <f>SUM(C118:C126)/9</f>
        <v/>
      </c>
      <c r="L126" s="34">
        <f>SUM(C117:C126)/10</f>
        <v/>
      </c>
      <c r="M126" s="34">
        <f>SUM(C116:C126)/11</f>
        <v/>
      </c>
      <c r="N126" s="34">
        <f>SUM(C115:C126)/12</f>
        <v/>
      </c>
      <c r="O126" s="34">
        <f>SUM(C114:C126)/13</f>
        <v/>
      </c>
      <c r="P126" s="34">
        <f>SUM(C113:C126)/14</f>
        <v/>
      </c>
      <c r="Q126" s="34">
        <f>SUM(C112:C126)/15</f>
        <v/>
      </c>
      <c r="R126" s="4">
        <f>SUM(C111:C126)/16</f>
        <v/>
      </c>
      <c r="S126" s="4">
        <f>SUM(C110:C126)/17</f>
        <v/>
      </c>
      <c r="T126" s="4">
        <f>SUM(C109:C126)/18</f>
        <v/>
      </c>
      <c r="U126" s="4">
        <f>SUM(C108:C126)/19</f>
        <v/>
      </c>
      <c r="V126" s="4">
        <f>SUM(C107:C126)/20</f>
        <v/>
      </c>
    </row>
    <row r="127">
      <c r="A127" s="280" t="n">
        <v>46108</v>
      </c>
      <c r="B127" s="4" t="n">
        <v>3048.9</v>
      </c>
      <c r="C127" s="4" t="n">
        <v>3051.89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>
      <c r="A128" s="280" t="n">
        <v>46111</v>
      </c>
      <c r="B128" s="4" t="n">
        <v>2935</v>
      </c>
      <c r="C128" s="4" t="n">
        <v>2964.56</v>
      </c>
      <c r="D128" s="150">
        <f>SUM(C127:C128)/2</f>
        <v/>
      </c>
      <c r="E128" s="180">
        <f>SUM(C126:C128)/3</f>
        <v/>
      </c>
      <c r="F128" s="148">
        <f>SUM(C125:C128)/4</f>
        <v/>
      </c>
      <c r="G128" s="128">
        <f>SUM(C124:C128)/5</f>
        <v/>
      </c>
      <c r="H128" s="129">
        <f>SUM(C123:C128)/6</f>
        <v/>
      </c>
      <c r="I128" s="150">
        <f>SUM(C122:C128)/7</f>
        <v/>
      </c>
      <c r="J128" s="117">
        <f>SUM(C121:C128)/8</f>
        <v/>
      </c>
      <c r="K128" s="130">
        <f>SUM(C120:C128)/9</f>
        <v/>
      </c>
      <c r="L128" s="158">
        <f>SUM(C119:C128)/10</f>
        <v/>
      </c>
      <c r="M128" s="159">
        <f>SUM(C118:C128)/11</f>
        <v/>
      </c>
      <c r="N128" s="97">
        <f>SUM(C117:C128)/12</f>
        <v/>
      </c>
      <c r="O128" s="173">
        <f>SUM(C116:C128)/13</f>
        <v/>
      </c>
      <c r="P128" s="131">
        <f>SUM(C115:C128)/14</f>
        <v/>
      </c>
      <c r="Q128" s="181">
        <f>SUM(C114:C128)/15</f>
        <v/>
      </c>
      <c r="R128" s="182">
        <f>SUM(C113:C128)/16</f>
        <v/>
      </c>
      <c r="S128" s="165">
        <f>SUM(C112:C128)/17</f>
        <v/>
      </c>
      <c r="T128" s="162">
        <f>SUM(C111:C128)/18</f>
        <v/>
      </c>
      <c r="U128" s="153">
        <f>SUM(C110:C128)/19</f>
        <v/>
      </c>
      <c r="V128" s="174">
        <f>SUM(C109:C128)/20</f>
        <v/>
      </c>
    </row>
    <row r="129">
      <c r="A129" s="280" t="n">
        <v>46113</v>
      </c>
      <c r="B129" s="4" t="n">
        <v>3017</v>
      </c>
      <c r="C129" s="4" t="n">
        <v>3028.38</v>
      </c>
      <c r="D129" s="115">
        <f>SUM(C128:C129)/2</f>
        <v/>
      </c>
      <c r="E129" s="148">
        <f>SUM(C127:C129)/3</f>
        <v/>
      </c>
      <c r="F129" s="148">
        <f>SUM(C126:C129)/4</f>
        <v/>
      </c>
      <c r="G129" s="96">
        <f>SUM(C125:C129)/5</f>
        <v/>
      </c>
      <c r="H129" s="148">
        <f>SUM(C124:C129)/6</f>
        <v/>
      </c>
      <c r="I129" s="163">
        <f>SUM(C123:C129)/7</f>
        <v/>
      </c>
      <c r="J129" s="183">
        <f>SUM(C122:C129)/8</f>
        <v/>
      </c>
      <c r="K129" s="149">
        <f>SUM(C121:C129)/9</f>
        <v/>
      </c>
      <c r="L129" s="150">
        <f>SUM(C120:C129)/10</f>
        <v/>
      </c>
      <c r="M129" s="150">
        <f>SUM(C119:C129)/11</f>
        <v/>
      </c>
      <c r="N129" s="130">
        <f>SUM(C118:C129)/12</f>
        <v/>
      </c>
      <c r="O129" s="159">
        <f>SUM(C117:C129)/13</f>
        <v/>
      </c>
      <c r="P129" s="184">
        <f>SUM(C116:C129)/14</f>
        <v/>
      </c>
      <c r="Q129" s="160">
        <f>SUM(C115:C129)/15</f>
        <v/>
      </c>
      <c r="R129" s="118">
        <f>SUM(C114:C129)/16</f>
        <v/>
      </c>
      <c r="S129" s="164">
        <f>SUM(C113:C129)/17</f>
        <v/>
      </c>
      <c r="T129" s="182">
        <f>SUM(C112:C129)/18</f>
        <v/>
      </c>
      <c r="U129" s="119">
        <f>SUM(C111:C129)/19</f>
        <v/>
      </c>
      <c r="V129" s="120">
        <f>SUM(C110:C129)/20</f>
        <v/>
      </c>
    </row>
    <row r="130">
      <c r="A130" s="280" t="n">
        <v>46114</v>
      </c>
      <c r="B130" s="49" t="n">
        <v>3026.6</v>
      </c>
      <c r="C130" s="50" t="n">
        <v>2968.65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46118</v>
      </c>
      <c r="B131" s="49" t="n">
        <v>3048</v>
      </c>
      <c r="C131" s="49" t="n">
        <v>3010.09</v>
      </c>
      <c r="D131" s="115">
        <f>SUM(C130:C131)/2</f>
        <v/>
      </c>
      <c r="E131" s="185">
        <f>SUM(C129:C131)/3</f>
        <v/>
      </c>
      <c r="F131" s="148">
        <f>SUM(C128:C131)/4</f>
        <v/>
      </c>
      <c r="G131" s="148">
        <f>SUM(C127:C131)/5</f>
        <v/>
      </c>
      <c r="H131" s="171">
        <f>SUM(C126:C131)/6</f>
        <v/>
      </c>
      <c r="I131" s="148">
        <f>SUM(C125:C131)/7</f>
        <v/>
      </c>
      <c r="J131" s="163">
        <f>SUM(C124:C131)/8</f>
        <v/>
      </c>
      <c r="K131" s="183">
        <f>SUM(C123:C131)/9</f>
        <v/>
      </c>
      <c r="L131" s="149">
        <f>SUM(C122:C131)/10</f>
        <v/>
      </c>
      <c r="M131" s="150">
        <f>SUM(C121:C131)/11</f>
        <v/>
      </c>
      <c r="N131" s="150">
        <f>SUM(C120:C131)/12</f>
        <v/>
      </c>
      <c r="O131" s="130">
        <f>SUM(C119:C131)/13</f>
        <v/>
      </c>
      <c r="P131" s="159">
        <f>SUM(C118:C131)/14</f>
        <v/>
      </c>
      <c r="Q131" s="97">
        <f>SUM(C117:C131)/15</f>
        <v/>
      </c>
      <c r="R131" s="144">
        <f>SUM(C116:C131)/16</f>
        <v/>
      </c>
      <c r="S131" s="118">
        <f>SUM(C115:C131)/17</f>
        <v/>
      </c>
      <c r="T131" s="186">
        <f>SUM(C114:C131)/18</f>
        <v/>
      </c>
      <c r="U131" s="145">
        <f>SUM(C113:C131)/19</f>
        <v/>
      </c>
      <c r="V131" s="165">
        <f>SUM(C112:C131)/20</f>
        <v/>
      </c>
    </row>
    <row r="132">
      <c r="A132" s="280" t="n">
        <v>46119</v>
      </c>
      <c r="B132" s="4" t="n">
        <v>3075.5</v>
      </c>
      <c r="C132" s="4" t="n">
        <v>3049.07</v>
      </c>
      <c r="D132" s="115">
        <f>SUM(C131:C132)/2</f>
        <v/>
      </c>
      <c r="E132" s="185">
        <f>SUM(C130:C132)/3</f>
        <v/>
      </c>
      <c r="F132" s="148">
        <f>SUM(C129:C132)/4</f>
        <v/>
      </c>
      <c r="G132" s="148">
        <f>SUM(C128:C132)/5</f>
        <v/>
      </c>
      <c r="H132" s="171">
        <f>SUM(C127:C132)/6</f>
        <v/>
      </c>
      <c r="I132" s="148">
        <f>SUM(C126:C132)/7</f>
        <v/>
      </c>
      <c r="J132" s="163">
        <f>SUM(C125:C132)/8</f>
        <v/>
      </c>
      <c r="K132" s="183">
        <f>SUM(C124:C132)/9</f>
        <v/>
      </c>
      <c r="L132" s="149">
        <f>SUM(C123:C132)/10</f>
        <v/>
      </c>
      <c r="M132" s="150">
        <f>SUM(C122:C132)/11</f>
        <v/>
      </c>
      <c r="N132" s="150">
        <f>SUM(C121:C132)/12</f>
        <v/>
      </c>
      <c r="O132" s="130">
        <f>SUM(C120:C132)/13</f>
        <v/>
      </c>
      <c r="P132" s="159">
        <f>SUM(C119:C132)/14</f>
        <v/>
      </c>
      <c r="Q132" s="97">
        <f>SUM(C118:C132)/15</f>
        <v/>
      </c>
      <c r="R132" s="144">
        <f>SUM(C117:C132)/16</f>
        <v/>
      </c>
      <c r="S132" s="118">
        <f>SUM(C116:C132)/17</f>
        <v/>
      </c>
      <c r="T132" s="186">
        <f>SUM(C115:C132)/18</f>
        <v/>
      </c>
      <c r="U132" s="145">
        <f>SUM(C114:C132)/19</f>
        <v/>
      </c>
      <c r="V132" s="165">
        <f>SUM(C113:C132)/20</f>
        <v/>
      </c>
    </row>
    <row r="133">
      <c r="A133" s="280" t="n">
        <v>46120</v>
      </c>
      <c r="B133" s="4" t="n">
        <v>3226.1</v>
      </c>
      <c r="C133" s="4" t="n">
        <v>3191.16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46121</v>
      </c>
      <c r="B134" s="4" t="n">
        <v>3222.5</v>
      </c>
      <c r="C134" s="4" t="n">
        <v>3220.98</v>
      </c>
      <c r="D134" s="164">
        <f>SUM(C133:C134)/2</f>
        <v/>
      </c>
      <c r="E134" s="184">
        <f>SUM(C132:C134)/3</f>
        <v/>
      </c>
      <c r="F134" s="281">
        <f>SUM(C131:C134)/4</f>
        <v/>
      </c>
      <c r="G134" s="282">
        <f>SUM(C130:C134)/5</f>
        <v/>
      </c>
      <c r="H134" s="129">
        <f>SUM(C129:C134)/6</f>
        <v/>
      </c>
      <c r="I134" s="129">
        <f>SUM(C128:C134)/7</f>
        <v/>
      </c>
      <c r="J134" s="175">
        <f>SUM(C127:C134)/8</f>
        <v/>
      </c>
      <c r="K134" s="183">
        <f>SUM(C126:C134)/9</f>
        <v/>
      </c>
      <c r="L134" s="129">
        <f>SUM(C125:C134)/10</f>
        <v/>
      </c>
      <c r="M134" s="157">
        <f>SUM(C124:C134)/11</f>
        <v/>
      </c>
      <c r="N134" s="175">
        <f>SUM(C123:C134)/12</f>
        <v/>
      </c>
      <c r="O134" s="282">
        <f>SUM(C122:C134)/13</f>
        <v/>
      </c>
      <c r="P134" s="150">
        <f>SUM(C121:C134)/14</f>
        <v/>
      </c>
      <c r="Q134" s="117">
        <f>SUM(C120:C134)/15</f>
        <v/>
      </c>
      <c r="R134" s="117">
        <f>SUM(C119:C134)/16</f>
        <v/>
      </c>
      <c r="S134" s="143">
        <f>SUM(C118:C134)/17</f>
        <v/>
      </c>
      <c r="T134" s="159">
        <f>SUM(C117:C134)/18</f>
        <v/>
      </c>
      <c r="U134" s="97">
        <f>SUM(C116:C134)/19</f>
        <v/>
      </c>
      <c r="V134" s="144">
        <f>SUM(C115:C134)/20</f>
        <v/>
      </c>
    </row>
    <row r="135">
      <c r="A135" s="280" t="n">
        <v>46122</v>
      </c>
      <c r="B135" s="4" t="n">
        <v>3388.5</v>
      </c>
      <c r="C135" s="4" t="n">
        <v>3353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>
      <c r="A136" s="280" t="n">
        <v>46125</v>
      </c>
      <c r="B136" s="4" t="n">
        <v>3343.5</v>
      </c>
      <c r="C136" s="4" t="n">
        <v>3344.21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46127</v>
      </c>
      <c r="B137" s="4" t="n">
        <v>3576.1</v>
      </c>
      <c r="C137" s="4" t="n">
        <v>3518.88</v>
      </c>
      <c r="D137" s="122">
        <f>SUM(C136:C137)/2</f>
        <v/>
      </c>
      <c r="E137" s="122">
        <f>SUM(C135:C137)/3</f>
        <v/>
      </c>
      <c r="F137" s="100">
        <f>SUM(C134:C137)/4</f>
        <v/>
      </c>
      <c r="G137" s="166">
        <f>SUM(C133:C137)/5</f>
        <v/>
      </c>
      <c r="H137" s="165">
        <f>SUM(C132:C137)/6</f>
        <v/>
      </c>
      <c r="I137" s="181">
        <f>SUM(C131:C137)/7</f>
        <v/>
      </c>
      <c r="J137" s="176">
        <f>SUM(C130:C137)/8</f>
        <v/>
      </c>
      <c r="K137" s="184">
        <f>SUM(C129:C137)/9</f>
        <v/>
      </c>
      <c r="L137" s="172">
        <f>SUM(C128:C137)/10</f>
        <v/>
      </c>
      <c r="M137" s="97">
        <f>SUM(C127:C137)/11</f>
        <v/>
      </c>
      <c r="N137" s="172">
        <f>SUM(C126:C137)/12</f>
        <v/>
      </c>
      <c r="O137" s="271">
        <f>SUM(C125:C137)/13</f>
        <v/>
      </c>
      <c r="P137" s="271">
        <f>SUM(C124:C137)/14</f>
        <v/>
      </c>
      <c r="Q137" s="271">
        <f>SUM(C123:C137)/15</f>
        <v/>
      </c>
      <c r="R137" s="151">
        <f>SUM(C122:C137)/16</f>
        <v/>
      </c>
      <c r="S137" s="172">
        <f>SUM(C121:C137)/17</f>
        <v/>
      </c>
      <c r="T137" s="172">
        <f>SUM(C120:C137)/18</f>
        <v/>
      </c>
      <c r="U137" s="172">
        <f>SUM(C119:C137)/19</f>
        <v/>
      </c>
      <c r="V137" s="97">
        <f>SUM(C118:C137)/20</f>
        <v/>
      </c>
    </row>
    <row r="138">
      <c r="A138" s="280" t="n">
        <v>46128</v>
      </c>
      <c r="B138" s="4" t="n">
        <v>3563.8</v>
      </c>
      <c r="C138" s="4" t="n">
        <v>3570.63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>
      <c r="A139" s="280" t="n">
        <v>46129</v>
      </c>
      <c r="B139" s="4" t="n">
        <v>3707.9</v>
      </c>
      <c r="C139" s="4" t="n">
        <v>3667.53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46132</v>
      </c>
      <c r="B140" s="4" t="n">
        <v>3709</v>
      </c>
      <c r="C140" s="4" t="n">
        <v>3729.33</v>
      </c>
      <c r="D140" s="104">
        <f>SUM(C139:C140)/2</f>
        <v/>
      </c>
      <c r="E140" s="137">
        <f>SUM(C138:C140)/3</f>
        <v/>
      </c>
      <c r="F140" s="102">
        <f>SUM(C137:C140)/4</f>
        <v/>
      </c>
      <c r="G140" s="243">
        <f>SUM(C136:C140)/5</f>
        <v/>
      </c>
      <c r="H140" s="135">
        <f>SUM(C135:C140)/6</f>
        <v/>
      </c>
      <c r="I140" s="154">
        <f>SUM(C134:C140)/7</f>
        <v/>
      </c>
      <c r="J140" s="100">
        <f>SUM(C133:C140)/8</f>
        <v/>
      </c>
      <c r="K140" s="133">
        <f>SUM(C132:C140)/9</f>
        <v/>
      </c>
      <c r="L140" s="162">
        <f>SUM(C131:C140)/10</f>
        <v/>
      </c>
      <c r="M140" s="132">
        <f>SUM(C130:C140)/11</f>
        <v/>
      </c>
      <c r="N140" s="145">
        <f>SUM(C129:C140)/12</f>
        <v/>
      </c>
      <c r="O140" s="164">
        <f>SUM(C128:C140)/13</f>
        <v/>
      </c>
      <c r="P140" s="186">
        <f>SUM(C127:C140)/14</f>
        <v/>
      </c>
      <c r="Q140" s="152">
        <f>SUM(C126:C140)/15</f>
        <v/>
      </c>
      <c r="R140" s="176">
        <f>SUM(C125:C140)/16</f>
        <v/>
      </c>
      <c r="S140" s="176">
        <f>SUM(C124:C140)/17</f>
        <v/>
      </c>
      <c r="T140" s="176">
        <f>SUM(C123:C140)/18</f>
        <v/>
      </c>
      <c r="U140" s="131">
        <f>SUM(C122:C140)/19</f>
        <v/>
      </c>
      <c r="V140" s="118">
        <f>SUM(C121:C140)/20</f>
        <v/>
      </c>
    </row>
    <row r="141">
      <c r="A141" s="280" t="n">
        <v>46133</v>
      </c>
      <c r="B141" s="4" t="n">
        <v>3721.7</v>
      </c>
      <c r="C141" s="4" t="n">
        <v>3749.72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46134</v>
      </c>
      <c r="B142" s="4" t="n">
        <v>3844.3</v>
      </c>
      <c r="C142" s="4" t="n">
        <v>3822.71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46135</v>
      </c>
      <c r="B143" s="4" t="n">
        <v>3864.4</v>
      </c>
      <c r="C143" s="4" t="n">
        <v>3863.62</v>
      </c>
      <c r="D143" s="34">
        <f>SUM(C142:C143)/2</f>
        <v/>
      </c>
      <c r="E143" s="34">
        <f>SUM(C141:C143)/3</f>
        <v/>
      </c>
      <c r="F143" s="34">
        <f>SUM(C140:C143)/4</f>
        <v/>
      </c>
      <c r="G143" s="34">
        <f>SUM(C139:C143)/5</f>
        <v/>
      </c>
      <c r="H143" s="34">
        <f>SUM(C138:C143)/6</f>
        <v/>
      </c>
      <c r="I143" s="34">
        <f>SUM(C137:C143)/7</f>
        <v/>
      </c>
      <c r="J143" s="37">
        <f>SUM(C136:C143)/8</f>
        <v/>
      </c>
      <c r="K143" s="34">
        <f>SUM(C135:C143)/9</f>
        <v/>
      </c>
      <c r="L143" s="34">
        <f>SUM(C134:C143)/10</f>
        <v/>
      </c>
      <c r="M143" s="34">
        <f>SUM(C133:C143)/11</f>
        <v/>
      </c>
      <c r="N143" s="34">
        <f>SUM(C132:C143)/12</f>
        <v/>
      </c>
      <c r="O143" s="34">
        <f>SUM(C131:C143)/13</f>
        <v/>
      </c>
      <c r="P143" s="34">
        <f>SUM(C130:C143)/14</f>
        <v/>
      </c>
      <c r="Q143" s="34">
        <f>SUM(C129:C143)/15</f>
        <v/>
      </c>
      <c r="R143" s="4">
        <f>SUM(C128:C143)/16</f>
        <v/>
      </c>
      <c r="S143" s="4">
        <f>SUM(C127:C143)/17</f>
        <v/>
      </c>
      <c r="T143" s="4">
        <f>SUM(C126:C143)/18</f>
        <v/>
      </c>
      <c r="U143" s="4">
        <f>SUM(C125:C143)/19</f>
        <v/>
      </c>
      <c r="V143" s="4">
        <f>SUM(C124:C143)/20</f>
        <v/>
      </c>
    </row>
    <row r="144">
      <c r="A144" s="280" t="n">
        <v>46136</v>
      </c>
      <c r="B144" s="4" t="n">
        <v>3808.9</v>
      </c>
      <c r="C144" s="4" t="n">
        <v>3813.49</v>
      </c>
      <c r="D144" s="34">
        <f>SUM(C143:C144)/2</f>
        <v/>
      </c>
      <c r="E144" s="34">
        <f>SUM(C142:C144)/3</f>
        <v/>
      </c>
      <c r="F144" s="34">
        <f>SUM(C141:C144)/4</f>
        <v/>
      </c>
      <c r="G144" s="34">
        <f>SUM(C140:C144)/5</f>
        <v/>
      </c>
      <c r="H144" s="34">
        <f>SUM(C139:C144)/6</f>
        <v/>
      </c>
      <c r="I144" s="34">
        <f>SUM(C138:C144)/7</f>
        <v/>
      </c>
      <c r="J144" s="37">
        <f>SUM(C137:C144)/8</f>
        <v/>
      </c>
      <c r="K144" s="34">
        <f>SUM(C136:C144)/9</f>
        <v/>
      </c>
      <c r="L144" s="34">
        <f>SUM(C135:C144)/10</f>
        <v/>
      </c>
      <c r="M144" s="34">
        <f>SUM(C134:C144)/11</f>
        <v/>
      </c>
      <c r="N144" s="34">
        <f>SUM(C133:C144)/12</f>
        <v/>
      </c>
      <c r="O144" s="34">
        <f>SUM(C132:C144)/13</f>
        <v/>
      </c>
      <c r="P144" s="34">
        <f>SUM(C131:C144)/14</f>
        <v/>
      </c>
      <c r="Q144" s="34">
        <f>SUM(C130:C144)/15</f>
        <v/>
      </c>
      <c r="R144" s="4">
        <f>SUM(C129:C144)/16</f>
        <v/>
      </c>
      <c r="S144" s="4">
        <f>SUM(C128:C144)/17</f>
        <v/>
      </c>
      <c r="T144" s="4">
        <f>SUM(C127:C144)/18</f>
        <v/>
      </c>
      <c r="U144" s="4">
        <f>SUM(C126:C144)/19</f>
        <v/>
      </c>
      <c r="V144" s="4">
        <f>SUM(C125:C144)/20</f>
        <v/>
      </c>
    </row>
    <row r="145">
      <c r="A145" s="280" t="n">
        <v>46137</v>
      </c>
      <c r="B145" s="4" t="n"/>
      <c r="C145" s="4" t="n"/>
    </row>
    <row r="146">
      <c r="A146" s="280" t="n">
        <v>46138</v>
      </c>
      <c r="B146" s="4" t="n"/>
      <c r="C146" s="4" t="n"/>
    </row>
    <row r="147">
      <c r="A147" s="280" t="n">
        <v>46139</v>
      </c>
      <c r="B147" s="4" t="n"/>
      <c r="C147" s="4" t="n"/>
    </row>
    <row r="148">
      <c r="A148" s="280" t="n">
        <v>46140</v>
      </c>
      <c r="B148" s="4" t="n"/>
      <c r="C148" s="4" t="n"/>
    </row>
    <row r="149">
      <c r="A149" s="280" t="n">
        <v>46141</v>
      </c>
      <c r="B149" s="4" t="n"/>
      <c r="C149" s="4" t="n"/>
    </row>
    <row r="150">
      <c r="A150" s="280" t="n">
        <v>46142</v>
      </c>
      <c r="B150" s="4" t="n"/>
      <c r="C150" s="4" t="n"/>
    </row>
    <row r="151">
      <c r="A151" s="280" t="n">
        <v>46143</v>
      </c>
      <c r="B151" s="4" t="n"/>
      <c r="C151" s="4" t="n"/>
    </row>
    <row r="152">
      <c r="A152" s="280" t="n">
        <v>46144</v>
      </c>
      <c r="B152" s="4" t="n"/>
      <c r="C152" s="4" t="n"/>
    </row>
  </sheetData>
  <conditionalFormatting sqref="B69:C152">
    <cfRule type="expression" priority="1" dxfId="0">
      <formula>C69&gt;=B69</formula>
    </cfRule>
    <cfRule type="expression" priority="2" dxfId="1">
      <formula>B69&gt;=C69</formula>
    </cfRule>
  </conditionalFormatting>
  <conditionalFormatting sqref="B2:C68">
    <cfRule type="expression" priority="3" dxfId="0">
      <formula>C2&gt;B2</formula>
    </cfRule>
    <cfRule type="expression" priority="4" dxfId="1">
      <formula>B2&gt;C2</formula>
    </cfRule>
  </conditionalFormatting>
  <conditionalFormatting sqref="D2:V92 D95:V98 D100:V100 D103:V111 D121:V122 D126:V127 D133:V133 D135:V136 D138:V139 D141:V144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" customWidth="1" style="326" min="2" max="2"/>
    <col width="9.43" customWidth="1" style="326" min="3" max="3"/>
    <col width="8.710000000000001" customWidth="1" style="326" min="4" max="4"/>
    <col width="8.43" customWidth="1" style="326" min="5" max="6"/>
    <col width="8.710000000000001" customWidth="1" style="326" min="7" max="7"/>
    <col width="8.57" customWidth="1" style="326" min="8" max="8"/>
    <col width="8.710000000000001" customWidth="1" style="326" min="9" max="10"/>
    <col width="8.43" customWidth="1" style="326" min="11" max="11"/>
    <col width="7.86" customWidth="1" style="326" min="12" max="17"/>
    <col width="8.710000000000001" customWidth="1" style="326" min="18" max="22"/>
    <col width="7.86" customWidth="1" style="326" min="23" max="23"/>
    <col width="4.43" customWidth="1" style="326" min="24" max="24"/>
    <col width="10.71" customWidth="1" style="326" min="25" max="25"/>
  </cols>
  <sheetData>
    <row r="1">
      <c r="A1" s="52" t="inlineStr">
        <is>
          <t>DATE</t>
        </is>
      </c>
      <c r="B1" s="52" t="inlineStr">
        <is>
          <t>ITC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21" t="n">
        <v>405.1</v>
      </c>
      <c r="C2" s="321" t="n">
        <v>403.61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21" t="n">
        <v>407.25</v>
      </c>
      <c r="C3" s="321" t="n">
        <v>406.54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21" t="n">
        <v>401.55</v>
      </c>
      <c r="C4" s="321" t="n">
        <v>402.21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21" t="n">
        <v>405.6</v>
      </c>
      <c r="C5" s="321" t="n">
        <v>403.71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21" t="n">
        <v>404.3</v>
      </c>
      <c r="C6" s="321" t="n">
        <v>404.31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21" t="n">
        <v>400.75</v>
      </c>
      <c r="C7" s="321" t="n">
        <v>400.71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21" t="n">
        <v>399.8</v>
      </c>
      <c r="C8" s="321" t="n">
        <v>400.46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21" t="n">
        <v>399.75</v>
      </c>
      <c r="C9" s="321" t="n">
        <v>399.49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21" t="n">
        <v>399.9</v>
      </c>
      <c r="C10" s="321" t="n">
        <v>399.96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45940</v>
      </c>
      <c r="B11" s="321" t="n">
        <v>402.8</v>
      </c>
      <c r="C11" s="321" t="n">
        <v>402.28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21" t="n">
        <v>399.25</v>
      </c>
      <c r="C12" s="321" t="n">
        <v>399.66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21" t="n">
        <v>396.8</v>
      </c>
      <c r="C13" s="321" t="n">
        <v>397.77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21" t="n">
        <v>399.9</v>
      </c>
      <c r="C14" s="321" t="n">
        <v>399.77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21" t="n">
        <v>405.15</v>
      </c>
      <c r="C15" s="321" t="n">
        <v>403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21" t="n">
        <v>412.15</v>
      </c>
      <c r="C16" s="321" t="n">
        <v>411.42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13" t="n">
        <v>413.05</v>
      </c>
      <c r="C17" s="13" t="n">
        <v>412.96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13" t="n">
        <v>412.85</v>
      </c>
      <c r="C18" s="13" t="n">
        <v>412.93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13" t="n">
        <v>415.95</v>
      </c>
      <c r="C19" s="13" t="n">
        <v>417.32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416.8</v>
      </c>
      <c r="C20" s="13" t="n">
        <v>415.51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13" t="n">
        <v>420.65</v>
      </c>
      <c r="C21" s="13" t="n">
        <v>420.57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417.9</v>
      </c>
      <c r="C22" s="4" t="n">
        <v>417.95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421.6</v>
      </c>
      <c r="C23" s="4" t="n">
        <v>419.46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13" t="n">
        <v>418.75</v>
      </c>
      <c r="C24" s="13" t="n">
        <v>419.28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13" t="n">
        <v>420.35</v>
      </c>
      <c r="C25" s="13" t="n">
        <v>422.44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413.95</v>
      </c>
      <c r="C26" s="4" t="n">
        <v>415.7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408.9</v>
      </c>
      <c r="C27" s="4" t="n">
        <v>410.16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407.5</v>
      </c>
      <c r="C28" s="4" t="n">
        <v>408.25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404.05</v>
      </c>
      <c r="C29" s="4" t="n">
        <v>405.13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405.55</v>
      </c>
      <c r="C30" s="4" t="n">
        <v>405.75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406.85</v>
      </c>
      <c r="C31" s="4" t="n">
        <v>406.28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407</v>
      </c>
      <c r="C32" s="4" t="n">
        <v>406.82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405.7</v>
      </c>
      <c r="C33" s="4" t="n">
        <v>406.3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408.15</v>
      </c>
      <c r="C34" s="4" t="n">
        <v>401.39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407.1</v>
      </c>
      <c r="C35" s="4" t="n">
        <v>407.38</v>
      </c>
      <c r="D35" s="84">
        <f>SUM(C34:C35)/2</f>
        <v/>
      </c>
      <c r="E35" s="75">
        <f>SUM(C33:C35)/3</f>
        <v/>
      </c>
      <c r="F35" s="68">
        <f>SUM(C32:C35)/4</f>
        <v/>
      </c>
      <c r="G35" s="69">
        <f>SUM(C31:C35)/5</f>
        <v/>
      </c>
      <c r="H35" s="56">
        <f>SUM(C30:C35)/6</f>
        <v/>
      </c>
      <c r="I35" s="82">
        <f>SUM(C29:C35)/7</f>
        <v/>
      </c>
      <c r="J35" s="66">
        <f>SUM(C28:C35)/8</f>
        <v/>
      </c>
      <c r="K35" s="64">
        <f>SUM(C27:C35)/9</f>
        <v/>
      </c>
      <c r="L35" s="63">
        <f>SUM(C26:C35)/10</f>
        <v/>
      </c>
      <c r="M35" s="62">
        <f>SUM(C25:C35)/11</f>
        <v/>
      </c>
      <c r="N35" s="61">
        <f>SUM(C24:C35)/12</f>
        <v/>
      </c>
      <c r="O35" s="226">
        <f>SUM(C23:C35)/13</f>
        <v/>
      </c>
      <c r="P35" s="199">
        <f>SUM(C22:C35)/14</f>
        <v/>
      </c>
      <c r="Q35" s="200">
        <f>SUM(C21:C35)/15</f>
        <v/>
      </c>
      <c r="R35" s="224">
        <f>SUM(C20:C35)/16</f>
        <v/>
      </c>
      <c r="S35" s="206">
        <f>SUM(C19:C35)/17</f>
        <v/>
      </c>
      <c r="T35" s="198">
        <f>SUM(C18:C35)/18</f>
        <v/>
      </c>
      <c r="U35" s="198">
        <f>SUM(C17:C35)/19</f>
        <v/>
      </c>
      <c r="V35" s="207">
        <f>SUM(C16:C35)/20</f>
        <v/>
      </c>
    </row>
    <row r="36">
      <c r="A36" s="280" t="n">
        <v>45979</v>
      </c>
      <c r="B36" s="4" t="n">
        <v>405.85</v>
      </c>
      <c r="C36" s="4" t="n">
        <v>405.63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403.55</v>
      </c>
      <c r="C37" s="4" t="n">
        <v>403.68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405.45</v>
      </c>
      <c r="C38" s="4" t="n">
        <v>405.55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407.85</v>
      </c>
      <c r="C39" s="4" t="n">
        <v>407.28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403.55</v>
      </c>
      <c r="C40" s="4" t="n">
        <v>404.38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400.8</v>
      </c>
      <c r="C41" s="4" t="n">
        <v>402.29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45987</v>
      </c>
      <c r="B42" s="4" t="n">
        <v>402.3</v>
      </c>
      <c r="C42" s="4" t="n">
        <v>402.59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404.3</v>
      </c>
      <c r="C43" s="4" t="n">
        <v>403.22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404.25</v>
      </c>
      <c r="C44" s="4" t="n">
        <v>403.66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404.25</v>
      </c>
      <c r="C45" s="4" t="n">
        <v>402.48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400.95</v>
      </c>
      <c r="C46" s="4" t="n">
        <v>401.68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400.5</v>
      </c>
      <c r="C47" s="4" t="n">
        <v>400.32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403.05</v>
      </c>
      <c r="C48" s="4" t="n">
        <v>402.08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404.95</v>
      </c>
      <c r="C49" s="4" t="n">
        <v>404.11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402.3</v>
      </c>
      <c r="C50" s="4" t="n">
        <v>402.89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401.05</v>
      </c>
      <c r="C51" s="4" t="n">
        <v>402.28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403.15</v>
      </c>
      <c r="C52" s="4" t="n">
        <v>403.31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402.9</v>
      </c>
      <c r="C53" s="4" t="n">
        <v>402.4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400.1</v>
      </c>
      <c r="C54" s="4" t="n">
        <v>400.54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402.3</v>
      </c>
      <c r="C55" s="4" t="n">
        <v>401.79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401.7</v>
      </c>
      <c r="C56" s="4" t="n">
        <v>403.11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399.8</v>
      </c>
      <c r="C57" s="4" t="n">
        <v>400.53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400.4</v>
      </c>
      <c r="C58" s="4" t="n">
        <v>400.73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401.05</v>
      </c>
      <c r="C59" s="4" t="n">
        <v>401.39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402.7</v>
      </c>
      <c r="C60" s="4" t="n">
        <v>402.79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407.35</v>
      </c>
      <c r="C61" s="4" t="n">
        <v>405.65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406.6</v>
      </c>
      <c r="C62" s="4" t="n">
        <v>407.17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404.15</v>
      </c>
      <c r="C63" s="4" t="n">
        <v>404.62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402.6</v>
      </c>
      <c r="C64" s="4" t="n">
        <v>402.54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400.6</v>
      </c>
      <c r="C65" s="4" t="n">
        <v>401.21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403</v>
      </c>
      <c r="C66" s="4" t="n">
        <v>402.8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363.85</v>
      </c>
      <c r="C67" s="4" t="n">
        <v>374.7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350.05</v>
      </c>
      <c r="C68" s="4" t="n">
        <v>349.6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349.7</v>
      </c>
      <c r="C69" s="4" t="n">
        <v>350.6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342.45</v>
      </c>
      <c r="C70" s="4" t="n">
        <v>342.53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341.25</v>
      </c>
      <c r="C71" s="4" t="n">
        <v>341.74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340.9</v>
      </c>
      <c r="C72" s="4" t="n">
        <v>341.13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337.15</v>
      </c>
      <c r="C73" s="4" t="n">
        <v>338.09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338.4</v>
      </c>
      <c r="C74" s="4" t="n">
        <v>337.78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334.7</v>
      </c>
      <c r="C75" s="4" t="n">
        <v>335.34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334.75</v>
      </c>
      <c r="C76" s="4" t="n">
        <v>334.9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329.2</v>
      </c>
      <c r="C77" s="4" t="n">
        <v>331.05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333.2</v>
      </c>
      <c r="C78" s="4" t="n">
        <v>331.89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326.3</v>
      </c>
      <c r="C79" s="4" t="n">
        <v>329.58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46043</v>
      </c>
      <c r="B80" s="4" t="n">
        <v>324.75</v>
      </c>
      <c r="C80" s="4" t="n">
        <v>326.02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324.85</v>
      </c>
      <c r="C81" s="4" t="n">
        <v>325.11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46045</v>
      </c>
      <c r="B82" s="4" t="n">
        <v>323.4</v>
      </c>
      <c r="C82" s="4" t="n">
        <v>324.48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318.65</v>
      </c>
      <c r="C83" s="4" t="n">
        <v>320.05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321.15</v>
      </c>
      <c r="C84" s="4" t="n">
        <v>321.09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318.6</v>
      </c>
      <c r="C85" s="4" t="n">
        <v>318.97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322.15</v>
      </c>
      <c r="C86" s="4" t="n">
        <v>321.82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309.45</v>
      </c>
      <c r="C87" s="4" t="n">
        <v>314.61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314.7</v>
      </c>
      <c r="C88" s="4" t="n">
        <v>308.57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316.65</v>
      </c>
      <c r="C89" s="4" t="n">
        <v>315.87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313.85</v>
      </c>
      <c r="C90" s="4" t="n">
        <v>313.67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310.2</v>
      </c>
      <c r="C91" s="4" t="n">
        <v>310.96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325.8</v>
      </c>
      <c r="C92" s="4" t="n">
        <v>322.66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322.8</v>
      </c>
      <c r="C93" s="4" t="n">
        <v>323.65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321.4</v>
      </c>
      <c r="C94" s="4" t="n">
        <v>321.76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318.25</v>
      </c>
      <c r="C95" s="4" t="n">
        <v>317.44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317.45</v>
      </c>
      <c r="C96" s="4" t="n">
        <v>318.28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313.75</v>
      </c>
      <c r="C97" s="4" t="n">
        <v>315.36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317.95</v>
      </c>
      <c r="C98" s="4" t="n">
        <v>316.61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325.45</v>
      </c>
      <c r="C99" s="4" t="n">
        <v>324.93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332.45</v>
      </c>
      <c r="C100" s="4" t="n">
        <v>330.36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326</v>
      </c>
      <c r="C101" s="4" t="n">
        <v>329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327</v>
      </c>
      <c r="C102" s="4" t="n">
        <v>326.78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325.4</v>
      </c>
      <c r="C103" s="4" t="n">
        <v>325.57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323.5</v>
      </c>
      <c r="C104" s="4" t="n">
        <v>323.47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319.75</v>
      </c>
      <c r="C105" s="4" t="n">
        <v>321.05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318.3</v>
      </c>
      <c r="C106" s="4" t="n">
        <v>318.97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313.6</v>
      </c>
      <c r="C107" s="4" t="n">
        <v>314.73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314.9</v>
      </c>
      <c r="C108" s="4" t="n">
        <v>313.06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311.95</v>
      </c>
      <c r="C109" s="4" t="n">
        <v>312.43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311.5</v>
      </c>
      <c r="C110" s="4" t="n">
        <v>310.7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309.7</v>
      </c>
      <c r="C111" s="4" t="n">
        <v>310.39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306</v>
      </c>
      <c r="C112" s="4" t="n">
        <v>305.16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309.05</v>
      </c>
      <c r="C113" s="4" t="n">
        <v>306.71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309</v>
      </c>
      <c r="C114" s="4" t="n">
        <v>309.01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304.1</v>
      </c>
      <c r="C115" s="4" t="n">
        <v>305.89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301.45</v>
      </c>
      <c r="C116" s="4" t="n">
        <v>302.79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308.25</v>
      </c>
      <c r="C117" s="4" t="n">
        <v>305.48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304.85</v>
      </c>
      <c r="C118" s="4" t="n">
        <v>306.06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304.05</v>
      </c>
      <c r="C119" s="4" t="n">
        <v>305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298</v>
      </c>
      <c r="C120" s="4" t="n">
        <v>299.77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299.95</v>
      </c>
      <c r="C121" s="4" t="n">
        <v>303.29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290.45</v>
      </c>
      <c r="C122" s="4" t="n">
        <v>291.99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291.25</v>
      </c>
      <c r="C123" s="4" t="n">
        <v>290.76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295.7</v>
      </c>
      <c r="C124" s="4" t="n">
        <v>296.42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294.7</v>
      </c>
      <c r="C125" s="4" t="n">
        <v>294.29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287.7</v>
      </c>
      <c r="C126" s="4" t="n">
        <v>290.13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291.7</v>
      </c>
      <c r="C127" s="4" t="n">
        <v>292.46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292.85</v>
      </c>
      <c r="C128" s="50" t="n">
        <v>291.13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294.85</v>
      </c>
      <c r="C129" s="49" t="n">
        <v>292.85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298.45</v>
      </c>
      <c r="C130" s="4" t="n">
        <v>297.09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302.45</v>
      </c>
      <c r="C131" s="4" t="n">
        <v>303.05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303</v>
      </c>
      <c r="C132" s="4" t="n">
        <v>303.14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304.25</v>
      </c>
      <c r="C133" s="4" t="n">
        <v>304.06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298.65</v>
      </c>
      <c r="C134" s="4" t="n">
        <v>299.44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302.05</v>
      </c>
      <c r="C135" s="4" t="n">
        <v>302.42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303.4</v>
      </c>
      <c r="C136" s="4" t="n">
        <v>303.22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306.8</v>
      </c>
      <c r="C137" s="4" t="n">
        <v>307.51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305</v>
      </c>
      <c r="C138" s="4" t="n">
        <v>306.08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309.65</v>
      </c>
      <c r="C139" s="4" t="n">
        <v>306.96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305.5</v>
      </c>
      <c r="C140" s="4" t="n">
        <v>306.39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305.3</v>
      </c>
      <c r="C141" s="4" t="n">
        <v>305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301.6</v>
      </c>
      <c r="C142" s="4" t="n">
        <v>303.02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" customWidth="1" style="326" min="2" max="2"/>
    <col width="10.71" customWidth="1" style="326" min="3" max="3"/>
    <col width="9.289999999999999" customWidth="1" style="326" min="4" max="5"/>
    <col width="8.859999999999999" customWidth="1" style="326" min="6" max="6"/>
    <col width="8.57" customWidth="1" style="326" min="7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DREDDY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1253.1</v>
      </c>
      <c r="C2" s="34" t="n">
        <v>1259.34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1234.6</v>
      </c>
      <c r="C3" s="34" t="n">
        <v>1253.14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1223.7</v>
      </c>
      <c r="C4" s="34" t="n">
        <v>1230.95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1244.7</v>
      </c>
      <c r="C5" s="34" t="n">
        <v>1236.3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1248.1</v>
      </c>
      <c r="C6" s="34" t="n">
        <v>1250.57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1248.6</v>
      </c>
      <c r="C7" s="34" t="n">
        <v>1243.32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1248.5</v>
      </c>
      <c r="C8" s="34" t="n">
        <v>1250.22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1234.5</v>
      </c>
      <c r="C9" s="34" t="n">
        <v>1240.35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1246.1</v>
      </c>
      <c r="C10" s="34" t="n">
        <v>1254.53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1264.4</v>
      </c>
      <c r="C11" s="34" t="n">
        <v>1260.02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1262.4</v>
      </c>
      <c r="C12" s="34" t="n">
        <v>1255.75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1237.3</v>
      </c>
      <c r="C13" s="34" t="n">
        <v>1243.71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1232.4</v>
      </c>
      <c r="C14" s="34" t="n">
        <v>1238.18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1240.2</v>
      </c>
      <c r="C15" s="34" t="n">
        <v>1238.88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1255.9</v>
      </c>
      <c r="C16" s="34" t="n">
        <v>1247.63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1282</v>
      </c>
      <c r="C17" s="4" t="n">
        <v>1277.42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1288.7</v>
      </c>
      <c r="C18" s="4" t="n">
        <v>1289.38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1279.4</v>
      </c>
      <c r="C19" s="4" t="n">
        <v>1280.86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1283.6</v>
      </c>
      <c r="C20" s="4" t="n">
        <v>1280.9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1284.3</v>
      </c>
      <c r="C21" s="4" t="n">
        <v>1283.88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1289.4</v>
      </c>
      <c r="C22" s="4" t="n">
        <v>1285.77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1250.9</v>
      </c>
      <c r="C23" s="4" t="n">
        <v>1267.1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1202.2</v>
      </c>
      <c r="C24" s="4" t="n">
        <v>1196.83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1197.6</v>
      </c>
      <c r="C25" s="4" t="n">
        <v>1196.32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1196</v>
      </c>
      <c r="C26" s="4" t="n">
        <v>1197.23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1200</v>
      </c>
      <c r="C27" s="4" t="n">
        <v>1198.7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1205.2</v>
      </c>
      <c r="C28" s="4" t="n">
        <v>1203.54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1205.4</v>
      </c>
      <c r="C29" s="4" t="n">
        <v>1205.95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1198.7</v>
      </c>
      <c r="C30" s="4" t="n">
        <v>1200.23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1211.5</v>
      </c>
      <c r="C31" s="4" t="n">
        <v>1209.81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1229.6</v>
      </c>
      <c r="C32" s="4" t="n">
        <v>1228.2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1234.9</v>
      </c>
      <c r="C33" s="4" t="n">
        <v>1234.81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1246</v>
      </c>
      <c r="C34" s="4" t="n">
        <v>1243.84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1244.4</v>
      </c>
      <c r="C35" s="4" t="n">
        <v>1245.15</v>
      </c>
      <c r="D35" s="84">
        <f>SUM(C34:C35)/2</f>
        <v/>
      </c>
      <c r="E35" s="75">
        <f>SUM(C33:C35)/3</f>
        <v/>
      </c>
      <c r="F35" s="68">
        <f>SUM(C32:C35)/4</f>
        <v/>
      </c>
      <c r="G35" s="69">
        <f>SUM(C31:C35)/5</f>
        <v/>
      </c>
      <c r="H35" s="56">
        <f>SUM(C30:C35)/6</f>
        <v/>
      </c>
      <c r="I35" s="82">
        <f>SUM(C29:C35)/7</f>
        <v/>
      </c>
      <c r="J35" s="66">
        <f>SUM(C28:C35)/8</f>
        <v/>
      </c>
      <c r="K35" s="64">
        <f>SUM(C27:C35)/9</f>
        <v/>
      </c>
      <c r="L35" s="63">
        <f>SUM(C26:C35)/10</f>
        <v/>
      </c>
      <c r="M35" s="62">
        <f>SUM(C25:C35)/11</f>
        <v/>
      </c>
      <c r="N35" s="61">
        <f>SUM(C24:C35)/12</f>
        <v/>
      </c>
      <c r="O35" s="226">
        <f>SUM(C23:C35)/13</f>
        <v/>
      </c>
      <c r="P35" s="199">
        <f>SUM(C22:C35)/14</f>
        <v/>
      </c>
      <c r="Q35" s="200">
        <f>SUM(C21:C35)/15</f>
        <v/>
      </c>
      <c r="R35" s="224">
        <f>SUM(C20:C35)/16</f>
        <v/>
      </c>
      <c r="S35" s="206">
        <f>SUM(C19:C35)/17</f>
        <v/>
      </c>
      <c r="T35" s="198">
        <f>SUM(C18:C35)/18</f>
        <v/>
      </c>
      <c r="U35" s="198">
        <f>SUM(C17:C35)/19</f>
        <v/>
      </c>
      <c r="V35" s="207">
        <f>SUM(C16:C35)/20</f>
        <v/>
      </c>
    </row>
    <row r="36">
      <c r="A36" s="280" t="n">
        <v>45979</v>
      </c>
      <c r="B36" s="4" t="n">
        <v>1243.8</v>
      </c>
      <c r="C36" s="4" t="n">
        <v>1241.48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1250.2</v>
      </c>
      <c r="C37" s="4" t="n">
        <v>1245.03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1248.6</v>
      </c>
      <c r="C38" s="4" t="n">
        <v>1247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1243.9</v>
      </c>
      <c r="C39" s="4" t="n">
        <v>1245.05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1226.2</v>
      </c>
      <c r="C40" s="4" t="n">
        <v>1229.56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1236.1</v>
      </c>
      <c r="C41" s="4" t="n">
        <v>1241.83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45987</v>
      </c>
      <c r="B42" s="4" t="n">
        <v>1248</v>
      </c>
      <c r="C42" s="4" t="n">
        <v>1245.49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1249.3</v>
      </c>
      <c r="C43" s="4" t="n">
        <v>1247.08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1258.8</v>
      </c>
      <c r="C44" s="4" t="n">
        <v>1254.88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1260.1</v>
      </c>
      <c r="C45" s="4" t="n">
        <v>1259.3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1275.2</v>
      </c>
      <c r="C46" s="4" t="n">
        <v>1271.79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1280.7</v>
      </c>
      <c r="C47" s="4" t="n">
        <v>1281.19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1277.6</v>
      </c>
      <c r="C48" s="4" t="n">
        <v>1274.34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1275.2</v>
      </c>
      <c r="C49" s="4" t="n">
        <v>1277.6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1266.5</v>
      </c>
      <c r="C50" s="4" t="n">
        <v>1269.9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1246.2</v>
      </c>
      <c r="C51" s="4" t="n">
        <v>1253.84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1250.8</v>
      </c>
      <c r="C52" s="4" t="n">
        <v>1252.38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1273.5</v>
      </c>
      <c r="C53" s="4" t="n">
        <v>1262.96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1279.3</v>
      </c>
      <c r="C54" s="4" t="n">
        <v>1276.62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1280.6</v>
      </c>
      <c r="C55" s="4" t="n">
        <v>1277.13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1276.9</v>
      </c>
      <c r="C56" s="4" t="n">
        <v>1278.4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1272</v>
      </c>
      <c r="C57" s="4" t="n">
        <v>1274.8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1280</v>
      </c>
      <c r="C58" s="4" t="n">
        <v>1275.93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1278.2</v>
      </c>
      <c r="C59" s="4" t="n">
        <v>1280.1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1283.4</v>
      </c>
      <c r="C60" s="4" t="n">
        <v>1281.61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1283.5</v>
      </c>
      <c r="C61" s="4" t="n">
        <v>1283.11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1265.8</v>
      </c>
      <c r="C62" s="4" t="n">
        <v>1264.59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1269.3</v>
      </c>
      <c r="C63" s="4" t="n">
        <v>1268.45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1268.6</v>
      </c>
      <c r="C64" s="4" t="n">
        <v>1266.55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1265.8</v>
      </c>
      <c r="C65" s="4" t="n">
        <v>1265.45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1271.4</v>
      </c>
      <c r="C66" s="4" t="n">
        <v>1269.49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1253.4</v>
      </c>
      <c r="C67" s="4" t="n">
        <v>1253.36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1256.1</v>
      </c>
      <c r="C68" s="4" t="n">
        <v>1246.23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1250</v>
      </c>
      <c r="C69" s="4" t="n">
        <v>1253.87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1256.2</v>
      </c>
      <c r="C70" s="4" t="n">
        <v>1253.09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1242.8</v>
      </c>
      <c r="C71" s="4" t="n">
        <v>1247.9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1206.9</v>
      </c>
      <c r="C72" s="4" t="n">
        <v>1220.87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1210.1</v>
      </c>
      <c r="C73" s="4" t="n">
        <v>1210.66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1215.5</v>
      </c>
      <c r="C74" s="4" t="n">
        <v>1210.41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1191.3</v>
      </c>
      <c r="C75" s="4" t="n">
        <v>1196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1186.5</v>
      </c>
      <c r="C76" s="4" t="n">
        <v>1185.24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1175.5</v>
      </c>
      <c r="C77" s="4" t="n">
        <v>1182.64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1167.2</v>
      </c>
      <c r="C78" s="4" t="n">
        <v>1170.67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1166.7</v>
      </c>
      <c r="C79" s="4" t="n">
        <v>1174.51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1157.2</v>
      </c>
      <c r="C80" s="4" t="n">
        <v>1167.41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1217.5</v>
      </c>
      <c r="C81" s="4" t="n">
        <v>1214.94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1235.6</v>
      </c>
      <c r="C82" s="4" t="n">
        <v>1239.88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1239.8</v>
      </c>
      <c r="C83" s="4" t="n">
        <v>1240.5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1222.5</v>
      </c>
      <c r="C84" s="4" t="n">
        <v>1225.49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1208.9</v>
      </c>
      <c r="C85" s="4" t="n">
        <v>1203.39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1218.1</v>
      </c>
      <c r="C86" s="4" t="n">
        <v>1217.81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1178.7</v>
      </c>
      <c r="C87" s="4" t="n">
        <v>1210.56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1182.5</v>
      </c>
      <c r="C88" s="4" t="n">
        <v>1181.68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1235.4</v>
      </c>
      <c r="C89" s="4" t="n">
        <v>1233.61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1240.2</v>
      </c>
      <c r="C90" s="4" t="n">
        <v>1242.44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1244.9</v>
      </c>
      <c r="C91" s="4" t="n">
        <v>1246.65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1241.2</v>
      </c>
      <c r="C92" s="4" t="n">
        <v>1234.02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1275.5</v>
      </c>
      <c r="C93" s="4" t="n">
        <v>1266.73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1256</v>
      </c>
      <c r="C94" s="4" t="n">
        <v>1265.44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1270.3</v>
      </c>
      <c r="C95" s="4" t="n">
        <v>1267.36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1274.9</v>
      </c>
      <c r="C96" s="4" t="n">
        <v>1271.91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1268.1</v>
      </c>
      <c r="C97" s="4" t="n">
        <v>1270.54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1269.4</v>
      </c>
      <c r="C98" s="4" t="n">
        <v>1267.95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1284.8</v>
      </c>
      <c r="C99" s="4" t="n">
        <v>1276.52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1280.3</v>
      </c>
      <c r="C100" s="4" t="n">
        <v>1282.53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1282.3</v>
      </c>
      <c r="C101" s="4" t="n">
        <v>1286.99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1280.4</v>
      </c>
      <c r="C102" s="4" t="n">
        <v>1282.82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1307.4</v>
      </c>
      <c r="C103" s="4" t="n">
        <v>1300.9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1300.2</v>
      </c>
      <c r="C104" s="4" t="n">
        <v>1304.39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1306.5</v>
      </c>
      <c r="C105" s="4" t="n">
        <v>1300.21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1319.3</v>
      </c>
      <c r="C106" s="4" t="n">
        <v>1316.69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1286.3</v>
      </c>
      <c r="C107" s="4" t="n">
        <v>1288.07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1294.4</v>
      </c>
      <c r="C108" s="4" t="n">
        <v>1282.11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1291.2</v>
      </c>
      <c r="C109" s="4" t="n">
        <v>1286.55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1313.5</v>
      </c>
      <c r="C110" s="4" t="n">
        <v>1311.04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1303.8</v>
      </c>
      <c r="C111" s="4" t="n">
        <v>1305.95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1287</v>
      </c>
      <c r="C112" s="4" t="n">
        <v>1285.66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1314.6</v>
      </c>
      <c r="C113" s="4" t="n">
        <v>1316.15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1325.5</v>
      </c>
      <c r="C114" s="4" t="n">
        <v>1326.58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1319</v>
      </c>
      <c r="C115" s="4" t="n">
        <v>1321.39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1292.3</v>
      </c>
      <c r="C116" s="4" t="n">
        <v>1296.65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1276.9</v>
      </c>
      <c r="C117" s="4" t="n">
        <v>1277.73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1283.8</v>
      </c>
      <c r="C118" s="4" t="n">
        <v>1280.17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1294.8</v>
      </c>
      <c r="C119" s="4" t="n">
        <v>1294.94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1274.5</v>
      </c>
      <c r="C120" s="4" t="n">
        <v>1274.43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1298.9</v>
      </c>
      <c r="C121" s="4" t="n">
        <v>1298.9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1253.3</v>
      </c>
      <c r="C122" s="4" t="n">
        <v>1270.06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1259.6</v>
      </c>
      <c r="C123" s="4" t="n">
        <v>1258.46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1300.7</v>
      </c>
      <c r="C124" s="4" t="n">
        <v>1295.34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1281.7</v>
      </c>
      <c r="C125" s="4" t="n">
        <v>1288.42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1254.9</v>
      </c>
      <c r="C126" s="4" t="n">
        <v>1258.07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1209.6</v>
      </c>
      <c r="C127" s="4" t="n">
        <v>1231.79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1217.3</v>
      </c>
      <c r="C128" s="50" t="n">
        <v>1207.61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1217.8</v>
      </c>
      <c r="C129" s="49" t="n">
        <v>1208.58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1196.1</v>
      </c>
      <c r="C130" s="4" t="n">
        <v>1191.58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1191.4</v>
      </c>
      <c r="C131" s="4" t="n">
        <v>1193.37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1211.9</v>
      </c>
      <c r="C132" s="4" t="n">
        <v>1207.81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1232.2</v>
      </c>
      <c r="C133" s="4" t="n">
        <v>1227.79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1235.9</v>
      </c>
      <c r="C134" s="4" t="n">
        <v>1226.87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1217.8</v>
      </c>
      <c r="C135" s="4" t="n">
        <v>1213.25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1221.4</v>
      </c>
      <c r="C136" s="4" t="n">
        <v>1221.59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1235.7</v>
      </c>
      <c r="C137" s="4" t="n">
        <v>1229.51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1232.6</v>
      </c>
      <c r="C138" s="4" t="n">
        <v>1235.5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1220.6</v>
      </c>
      <c r="C139" s="4" t="n">
        <v>1222.11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1217</v>
      </c>
      <c r="C140" s="4" t="n">
        <v>1218.18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1331</v>
      </c>
      <c r="C141" s="4" t="n">
        <v>1314.74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1317.1</v>
      </c>
      <c r="C142" s="4" t="n">
        <v>1320.36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57" customWidth="1" style="326" min="2" max="2"/>
    <col width="10" customWidth="1" style="326" min="3" max="3"/>
    <col width="9.289999999999999" customWidth="1" style="326" min="4" max="4"/>
    <col width="8.859999999999999" customWidth="1" style="326" min="5" max="6"/>
    <col width="8.57" customWidth="1" style="326" min="7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DIVISLAB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5689.5</v>
      </c>
      <c r="C2" s="34" t="n">
        <v>5738.98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5697.5</v>
      </c>
      <c r="C3" s="34" t="n">
        <v>5686.87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5689.5</v>
      </c>
      <c r="C4" s="34" t="n">
        <v>5700.54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5710</v>
      </c>
      <c r="C5" s="34" t="n">
        <v>5702.6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5866</v>
      </c>
      <c r="C6" s="34" t="n">
        <v>5818.62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5826.5</v>
      </c>
      <c r="C7" s="34" t="n">
        <v>5840.55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6104.5</v>
      </c>
      <c r="C8" s="34" t="n">
        <v>6039.38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6120.5</v>
      </c>
      <c r="C9" s="34" t="n">
        <v>6193.69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6132</v>
      </c>
      <c r="C10" s="34" t="n">
        <v>6160.56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6474.5</v>
      </c>
      <c r="C11" s="34" t="n">
        <v>6385.25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6556</v>
      </c>
      <c r="C12" s="34" t="n">
        <v>6562.68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6561</v>
      </c>
      <c r="C13" s="34" t="n">
        <v>6550.55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6573</v>
      </c>
      <c r="C14" s="34" t="n">
        <v>6564.25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6600.5</v>
      </c>
      <c r="C15" s="34" t="n">
        <v>6597.43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6621.5</v>
      </c>
      <c r="C16" s="34" t="n">
        <v>6610.2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6604</v>
      </c>
      <c r="C17" s="4" t="n">
        <v>6608.5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6587</v>
      </c>
      <c r="C18" s="4" t="n">
        <v>6613.95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6565.5</v>
      </c>
      <c r="C19" s="4" t="n">
        <v>6588.25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6593</v>
      </c>
      <c r="C20" s="4" t="n">
        <v>6567.33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6490</v>
      </c>
      <c r="C21" s="4" t="n">
        <v>6499.38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6438.5</v>
      </c>
      <c r="C22" s="4" t="n">
        <v>6430.93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6512</v>
      </c>
      <c r="C23" s="4" t="n">
        <v>6489.07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236">
        <f>SUM(C4:C23)/20</f>
        <v/>
      </c>
    </row>
    <row r="24">
      <c r="A24" s="280" t="n">
        <v>45960</v>
      </c>
      <c r="B24" s="4" t="n">
        <v>6655</v>
      </c>
      <c r="C24" s="4" t="n">
        <v>6630.89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236">
        <f>SUM(C5:C24)/20</f>
        <v/>
      </c>
    </row>
    <row r="25">
      <c r="A25" s="280" t="n">
        <v>45961</v>
      </c>
      <c r="B25" s="4" t="n">
        <v>6738</v>
      </c>
      <c r="C25" s="4" t="n">
        <v>6704.62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236">
        <f>SUM(C6:C25)/20</f>
        <v/>
      </c>
    </row>
    <row r="26">
      <c r="A26" s="280" t="n">
        <v>45964</v>
      </c>
      <c r="B26" s="4" t="n">
        <v>6804</v>
      </c>
      <c r="C26" s="4" t="n">
        <v>6809.83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236">
        <f>SUM(C7:C26)/20</f>
        <v/>
      </c>
    </row>
    <row r="27">
      <c r="A27" s="280" t="n">
        <v>45965</v>
      </c>
      <c r="B27" s="4" t="n">
        <v>6804.5</v>
      </c>
      <c r="C27" s="4" t="n">
        <v>6807.22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322">
        <f>SUM(C8:C27)/20</f>
        <v/>
      </c>
    </row>
    <row r="28">
      <c r="A28" s="280" t="n">
        <v>45967</v>
      </c>
      <c r="B28" s="4" t="n">
        <v>6883.5</v>
      </c>
      <c r="C28" s="4" t="n">
        <v>6841.37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323">
        <f>SUM(C9:C28)/20</f>
        <v/>
      </c>
    </row>
    <row r="29">
      <c r="A29" s="280" t="n">
        <v>45968</v>
      </c>
      <c r="B29" s="4" t="n">
        <v>6656.5</v>
      </c>
      <c r="C29" s="4" t="n">
        <v>6732.23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324">
        <f>SUM(C10:C29)/20</f>
        <v/>
      </c>
    </row>
    <row r="30">
      <c r="A30" s="280" t="n">
        <v>45971</v>
      </c>
      <c r="B30" s="4" t="n">
        <v>6691.5</v>
      </c>
      <c r="C30" s="4" t="n">
        <v>6686.36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6539.5</v>
      </c>
      <c r="C31" s="4" t="n">
        <v>6548.59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6520</v>
      </c>
      <c r="C32" s="4" t="n">
        <v>6516.98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6593.5</v>
      </c>
      <c r="C33" s="4" t="n">
        <v>6552.16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6511.5</v>
      </c>
      <c r="C34" s="4" t="n">
        <v>6558.37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6518.5</v>
      </c>
      <c r="C35" s="4" t="n">
        <v>6515.17</v>
      </c>
      <c r="D35" s="84">
        <f>SUM(C34:C35)/2</f>
        <v/>
      </c>
      <c r="E35" s="75">
        <f>SUM(C33:C35)/3</f>
        <v/>
      </c>
      <c r="F35" s="68">
        <f>SUM(C32:C35)/4</f>
        <v/>
      </c>
      <c r="G35" s="69">
        <f>SUM(C31:C35)/5</f>
        <v/>
      </c>
      <c r="H35" s="56">
        <f>SUM(C30:C35)/6</f>
        <v/>
      </c>
      <c r="I35" s="82">
        <f>SUM(C29:C35)/7</f>
        <v/>
      </c>
      <c r="J35" s="66">
        <f>SUM(C28:C35)/8</f>
        <v/>
      </c>
      <c r="K35" s="64">
        <f>SUM(C27:C35)/9</f>
        <v/>
      </c>
      <c r="L35" s="63">
        <f>SUM(C26:C35)/10</f>
        <v/>
      </c>
      <c r="M35" s="62">
        <f>SUM(C25:C35)/11</f>
        <v/>
      </c>
      <c r="N35" s="61">
        <f>SUM(C24:C35)/12</f>
        <v/>
      </c>
      <c r="O35" s="226">
        <f>SUM(C23:C35)/13</f>
        <v/>
      </c>
      <c r="P35" s="199">
        <f>SUM(C22:C35)/14</f>
        <v/>
      </c>
      <c r="Q35" s="200">
        <f>SUM(C21:C35)/15</f>
        <v/>
      </c>
      <c r="R35" s="224">
        <f>SUM(C20:C35)/16</f>
        <v/>
      </c>
      <c r="S35" s="206">
        <f>SUM(C19:C35)/17</f>
        <v/>
      </c>
      <c r="T35" s="198">
        <f>SUM(C18:C35)/18</f>
        <v/>
      </c>
      <c r="U35" s="198">
        <f>SUM(C17:C35)/19</f>
        <v/>
      </c>
      <c r="V35" s="207">
        <f>SUM(C16:C35)/20</f>
        <v/>
      </c>
    </row>
    <row r="36">
      <c r="A36" s="280" t="n">
        <v>45979</v>
      </c>
      <c r="B36" s="4" t="n">
        <v>6473.5</v>
      </c>
      <c r="C36" s="4" t="n">
        <v>6495.46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6454</v>
      </c>
      <c r="C37" s="4" t="n">
        <v>6461.7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6462.5</v>
      </c>
      <c r="C38" s="4" t="n">
        <v>6459.04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6373</v>
      </c>
      <c r="C39" s="4" t="n">
        <v>6399.88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6359</v>
      </c>
      <c r="C40" s="4" t="n">
        <v>6353.73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6412</v>
      </c>
      <c r="C41" s="4" t="n">
        <v>6397.84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45987</v>
      </c>
      <c r="B42" s="4" t="n">
        <v>6510</v>
      </c>
      <c r="C42" s="4" t="n">
        <v>6491.41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6490.5</v>
      </c>
      <c r="C43" s="4" t="n">
        <v>6490.65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6477</v>
      </c>
      <c r="C44" s="4" t="n">
        <v>6466.7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6422.5</v>
      </c>
      <c r="C45" s="4" t="n">
        <v>6448.12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6417.5</v>
      </c>
      <c r="C46" s="4" t="n">
        <v>6411.09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6455</v>
      </c>
      <c r="C47" s="4" t="n">
        <v>6429.04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6469</v>
      </c>
      <c r="C48" s="4" t="n">
        <v>6469.64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6473.5</v>
      </c>
      <c r="C49" s="4" t="n">
        <v>6447.15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6328.5</v>
      </c>
      <c r="C50" s="4" t="n">
        <v>6340.68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6294</v>
      </c>
      <c r="C51" s="4" t="n">
        <v>6297.83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6294.5</v>
      </c>
      <c r="C52" s="4" t="n">
        <v>6348.17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6430</v>
      </c>
      <c r="C53" s="4" t="n">
        <v>6426.73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6426.5</v>
      </c>
      <c r="C54" s="4" t="n">
        <v>6442.06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6347.5</v>
      </c>
      <c r="C55" s="4" t="n">
        <v>6370.88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6335.5</v>
      </c>
      <c r="C56" s="4" t="n">
        <v>6316.93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6293</v>
      </c>
      <c r="C57" s="4" t="n">
        <v>6323.4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6380</v>
      </c>
      <c r="C58" s="4" t="n">
        <v>6377.82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6478.5</v>
      </c>
      <c r="C59" s="4" t="n">
        <v>6516.12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6511.5</v>
      </c>
      <c r="C60" s="4" t="n">
        <v>6514.45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6476.5</v>
      </c>
      <c r="C61" s="4" t="n">
        <v>6491.68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6496.5</v>
      </c>
      <c r="C62" s="4" t="n">
        <v>6537.11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6427.5</v>
      </c>
      <c r="C63" s="4" t="n">
        <v>6454.33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6390.5</v>
      </c>
      <c r="C64" s="4" t="n">
        <v>6395.02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6360.5</v>
      </c>
      <c r="C65" s="4" t="n">
        <v>6351.81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6392.5</v>
      </c>
      <c r="C66" s="4" t="n">
        <v>6395.2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6344</v>
      </c>
      <c r="C67" s="4" t="n">
        <v>6332.02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6392.5</v>
      </c>
      <c r="C68" s="4" t="n">
        <v>6369.33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6363.5</v>
      </c>
      <c r="C69" s="4" t="n">
        <v>6390.57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6642.5</v>
      </c>
      <c r="C70" s="4" t="n">
        <v>6580.75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6642.5</v>
      </c>
      <c r="C71" s="4" t="n">
        <v>6665.03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6600.5</v>
      </c>
      <c r="C72" s="4" t="n">
        <v>6627.84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6616.5</v>
      </c>
      <c r="C73" s="4" t="n">
        <v>6600.36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6485.5</v>
      </c>
      <c r="C74" s="4" t="n">
        <v>6433.36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6436.5</v>
      </c>
      <c r="C75" s="4" t="n">
        <v>6424.78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6355.5</v>
      </c>
      <c r="C76" s="4" t="n">
        <v>6394.98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6236</v>
      </c>
      <c r="C77" s="4" t="n">
        <v>6290.9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6140</v>
      </c>
      <c r="C78" s="4" t="n">
        <v>6156.93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6013</v>
      </c>
      <c r="C79" s="4" t="n">
        <v>6076.89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6010</v>
      </c>
      <c r="C80" s="4" t="n">
        <v>6017.15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6071</v>
      </c>
      <c r="C81" s="4" t="n">
        <v>6079.28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6011.5</v>
      </c>
      <c r="C82" s="4" t="n">
        <v>6034.12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6056</v>
      </c>
      <c r="C83" s="4" t="n">
        <v>6052.64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6188</v>
      </c>
      <c r="C84" s="4" t="n">
        <v>6150.02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6041</v>
      </c>
      <c r="C85" s="4" t="n">
        <v>6063.17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6051</v>
      </c>
      <c r="C86" s="4" t="n">
        <v>6032.74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6056</v>
      </c>
      <c r="C87" s="4" t="n">
        <v>6054.93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5952.5</v>
      </c>
      <c r="C88" s="4" t="n">
        <v>5943.86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6209</v>
      </c>
      <c r="C89" s="4" t="n">
        <v>6237.46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6054.5</v>
      </c>
      <c r="C90" s="4" t="n">
        <v>6074.43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6141.5</v>
      </c>
      <c r="C91" s="4" t="n">
        <v>6055.72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6024.5</v>
      </c>
      <c r="C92" s="4" t="n">
        <v>5991.1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6113.5</v>
      </c>
      <c r="C93" s="4" t="n">
        <v>6090.12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6175.5</v>
      </c>
      <c r="C94" s="4" t="n">
        <v>6185.85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6386.5</v>
      </c>
      <c r="C95" s="4" t="n">
        <v>6281.96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6185</v>
      </c>
      <c r="C96" s="4" t="n">
        <v>6229.73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6168.5</v>
      </c>
      <c r="C97" s="4" t="n">
        <v>6140.13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6149.5</v>
      </c>
      <c r="C98" s="4" t="n">
        <v>6181.98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6187.5</v>
      </c>
      <c r="C99" s="4" t="n">
        <v>6186.6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6283.5</v>
      </c>
      <c r="C100" s="4" t="n">
        <v>6248.96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6297.5</v>
      </c>
      <c r="C101" s="4" t="n">
        <v>6314.64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6291</v>
      </c>
      <c r="C102" s="4" t="n">
        <v>6294.6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6293.5</v>
      </c>
      <c r="C103" s="4" t="n">
        <v>6294.79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6255.5</v>
      </c>
      <c r="C104" s="4" t="n">
        <v>6253.69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6395.5</v>
      </c>
      <c r="C105" s="4" t="n">
        <v>6346.36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6474</v>
      </c>
      <c r="C106" s="4" t="n">
        <v>6470.05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6408.5</v>
      </c>
      <c r="C107" s="4" t="n">
        <v>6418.98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6403.5</v>
      </c>
      <c r="C108" s="4" t="n">
        <v>6366.15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6316</v>
      </c>
      <c r="C109" s="4" t="n">
        <v>6299.87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6364.5</v>
      </c>
      <c r="C110" s="4" t="n">
        <v>6341.59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6329</v>
      </c>
      <c r="C111" s="4" t="n">
        <v>6382.42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6330</v>
      </c>
      <c r="C112" s="4" t="n">
        <v>6296.65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6372</v>
      </c>
      <c r="C113" s="4" t="n">
        <v>6413.54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6352.5</v>
      </c>
      <c r="C114" s="4" t="n">
        <v>6404.81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6282</v>
      </c>
      <c r="C115" s="4" t="n">
        <v>6274.3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6071</v>
      </c>
      <c r="C116" s="4" t="n">
        <v>6136.25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6071</v>
      </c>
      <c r="C117" s="4" t="n">
        <v>6019.21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6086.5</v>
      </c>
      <c r="C118" s="4" t="n">
        <v>6096.69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6140</v>
      </c>
      <c r="C119" s="4" t="n">
        <v>6143.71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5972.5</v>
      </c>
      <c r="C120" s="4" t="n">
        <v>6027.71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6100</v>
      </c>
      <c r="C121" s="4" t="n">
        <v>6101.06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6013.5</v>
      </c>
      <c r="C122" s="4" t="n">
        <v>6011.95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6026</v>
      </c>
      <c r="C123" s="4" t="n">
        <v>6021.07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6014.5</v>
      </c>
      <c r="C124" s="4" t="n">
        <v>6064.87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5997.5</v>
      </c>
      <c r="C125" s="4" t="n">
        <v>6006.04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5947</v>
      </c>
      <c r="C126" s="4" t="n">
        <v>5935.84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5906.5</v>
      </c>
      <c r="C127" s="4" t="n">
        <v>5947.13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5856.5</v>
      </c>
      <c r="C128" s="50" t="n">
        <v>5759.59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5821</v>
      </c>
      <c r="C129" s="49" t="n">
        <v>5802.14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5850</v>
      </c>
      <c r="C130" s="4" t="n">
        <v>5824.75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5882</v>
      </c>
      <c r="C131" s="4" t="n">
        <v>5915.19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5952.5</v>
      </c>
      <c r="C132" s="4" t="n">
        <v>5927.33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6116.5</v>
      </c>
      <c r="C133" s="4" t="n">
        <v>6060.34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6070</v>
      </c>
      <c r="C134" s="4" t="n">
        <v>6058.57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6177.5</v>
      </c>
      <c r="C135" s="4" t="n">
        <v>6153.6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6293.5</v>
      </c>
      <c r="C136" s="4" t="n">
        <v>6269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6229</v>
      </c>
      <c r="C137" s="4" t="n">
        <v>6262.81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6280</v>
      </c>
      <c r="C138" s="4" t="n">
        <v>6274.82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6286</v>
      </c>
      <c r="C139" s="4" t="n">
        <v>6275.28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6285.5</v>
      </c>
      <c r="C140" s="4" t="n">
        <v>6294.13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6378.5</v>
      </c>
      <c r="C141" s="4" t="n">
        <v>6392.64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6361.5</v>
      </c>
      <c r="C142" s="4" t="n">
        <v>6383.44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71" customWidth="1" style="326" min="2" max="2"/>
    <col width="11" customWidth="1" style="326" min="3" max="3"/>
    <col width="9.140000000000001" customWidth="1" style="326" min="4" max="4"/>
    <col width="8.57" customWidth="1" style="326" min="5" max="5"/>
    <col width="9.140000000000001" customWidth="1" style="326" min="6" max="6"/>
    <col width="8.57" customWidth="1" style="326" min="7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LT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3729.5</v>
      </c>
      <c r="C2" s="34" t="n">
        <v>3741.34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3688.4</v>
      </c>
      <c r="C3" s="34" t="n">
        <v>3700.39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3659</v>
      </c>
      <c r="C4" s="34" t="n">
        <v>3662.67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3670.3</v>
      </c>
      <c r="C5" s="34" t="n">
        <v>3656.15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3733.1</v>
      </c>
      <c r="C6" s="34" t="n">
        <v>3701.78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3" t="n"/>
      <c r="P6" s="213" t="n"/>
      <c r="Q6" s="213" t="n"/>
      <c r="R6" s="213" t="n"/>
      <c r="S6" s="213" t="n"/>
      <c r="T6" s="213" t="n"/>
      <c r="U6" s="213" t="n"/>
      <c r="V6" s="213" t="n"/>
    </row>
    <row r="7">
      <c r="A7" s="280" t="n">
        <v>45936</v>
      </c>
      <c r="B7" s="34" t="n">
        <v>3737</v>
      </c>
      <c r="C7" s="34" t="n">
        <v>3742.05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3" t="n"/>
      <c r="P7" s="213" t="n"/>
      <c r="Q7" s="213" t="n"/>
      <c r="R7" s="213" t="n"/>
      <c r="S7" s="213" t="n"/>
      <c r="T7" s="213" t="n"/>
      <c r="U7" s="213" t="n"/>
      <c r="V7" s="213" t="n"/>
    </row>
    <row r="8">
      <c r="A8" s="280" t="n">
        <v>45937</v>
      </c>
      <c r="B8" s="34" t="n">
        <v>3729.7</v>
      </c>
      <c r="C8" s="34" t="n">
        <v>3740.08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3729.8</v>
      </c>
      <c r="C9" s="34" t="n">
        <v>3737.52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3769.2</v>
      </c>
      <c r="C10" s="34" t="n">
        <v>3763.25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3784</v>
      </c>
      <c r="C11" s="34" t="n">
        <v>3786.1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3769.5</v>
      </c>
      <c r="C12" s="34" t="n">
        <v>3764.19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3744.3</v>
      </c>
      <c r="C13" s="34" t="n">
        <v>3753.87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3828.7</v>
      </c>
      <c r="C14" s="34" t="n">
        <v>3822.77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3861.8</v>
      </c>
      <c r="C15" s="34" t="n">
        <v>3862.85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3839.4</v>
      </c>
      <c r="C16" s="34" t="n">
        <v>3848.44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3872.7</v>
      </c>
      <c r="C17" s="4" t="n">
        <v>3869.94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3888.2</v>
      </c>
      <c r="C18" s="4" t="n">
        <v>3888.64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3918.7</v>
      </c>
      <c r="C19" s="4" t="n">
        <v>3935.73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3904.9</v>
      </c>
      <c r="C20" s="4" t="n">
        <v>3917.18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3923.8</v>
      </c>
      <c r="C21" s="4" t="n">
        <v>3929.54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3972.8</v>
      </c>
      <c r="C22" s="4" t="n">
        <v>3954.05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3958.1</v>
      </c>
      <c r="C23" s="4" t="n">
        <v>3960.73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3987.5</v>
      </c>
      <c r="C24" s="4" t="n">
        <v>4018.5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4030.9</v>
      </c>
      <c r="C25" s="4" t="n">
        <v>4024.91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3980.5</v>
      </c>
      <c r="C26" s="4" t="n">
        <v>4004.5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3924.4</v>
      </c>
      <c r="C27" s="4" t="n">
        <v>3938.35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3881.6</v>
      </c>
      <c r="C28" s="4" t="n">
        <v>3905.55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3882.5</v>
      </c>
      <c r="C29" s="4" t="n">
        <v>3866.21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3918.5</v>
      </c>
      <c r="C30" s="4" t="n">
        <v>3926.38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3955</v>
      </c>
      <c r="C31" s="4" t="n">
        <v>3943.72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3954.6</v>
      </c>
      <c r="C32" s="4" t="n">
        <v>3952.55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4002.5</v>
      </c>
      <c r="C33" s="4" t="n">
        <v>3993.67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4004.4</v>
      </c>
      <c r="C34" s="4" t="n">
        <v>3994.46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4027.7</v>
      </c>
      <c r="C35" s="4" t="n">
        <v>4017.11</v>
      </c>
      <c r="D35" s="84">
        <f>SUM(C34:C35)/2</f>
        <v/>
      </c>
      <c r="E35" s="75">
        <f>SUM(C33:C35)/3</f>
        <v/>
      </c>
      <c r="F35" s="68">
        <f>SUM(C32:C35)/4</f>
        <v/>
      </c>
      <c r="G35" s="69">
        <f>SUM(C31:C35)/5</f>
        <v/>
      </c>
      <c r="H35" s="56">
        <f>SUM(C30:C35)/6</f>
        <v/>
      </c>
      <c r="I35" s="82">
        <f>SUM(C29:C35)/7</f>
        <v/>
      </c>
      <c r="J35" s="66">
        <f>SUM(C28:C35)/8</f>
        <v/>
      </c>
      <c r="K35" s="64">
        <f>SUM(C27:C35)/9</f>
        <v/>
      </c>
      <c r="L35" s="63">
        <f>SUM(C26:C35)/10</f>
        <v/>
      </c>
      <c r="M35" s="62">
        <f>SUM(C25:C35)/11</f>
        <v/>
      </c>
      <c r="N35" s="61">
        <f>SUM(C24:C35)/12</f>
        <v/>
      </c>
      <c r="O35" s="226">
        <f>SUM(C23:C35)/13</f>
        <v/>
      </c>
      <c r="P35" s="199">
        <f>SUM(C22:C35)/14</f>
        <v/>
      </c>
      <c r="Q35" s="200">
        <f>SUM(C21:C35)/15</f>
        <v/>
      </c>
      <c r="R35" s="224">
        <f>SUM(C20:C35)/16</f>
        <v/>
      </c>
      <c r="S35" s="206">
        <f>SUM(C19:C35)/17</f>
        <v/>
      </c>
      <c r="T35" s="198">
        <f>SUM(C18:C35)/18</f>
        <v/>
      </c>
      <c r="U35" s="198">
        <f>SUM(C17:C35)/19</f>
        <v/>
      </c>
      <c r="V35" s="207">
        <f>SUM(C16:C35)/20</f>
        <v/>
      </c>
    </row>
    <row r="36">
      <c r="A36" s="280" t="n">
        <v>45979</v>
      </c>
      <c r="B36" s="4" t="n">
        <v>3999.6</v>
      </c>
      <c r="C36" s="4" t="n">
        <v>4001.53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4019.6</v>
      </c>
      <c r="C37" s="4" t="n">
        <v>4011.22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4037.4</v>
      </c>
      <c r="C38" s="4" t="n">
        <v>4031.15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4024.9</v>
      </c>
      <c r="C39" s="4" t="n">
        <v>4031.53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4013.3</v>
      </c>
      <c r="C40" s="4" t="n">
        <v>4016.7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3996.7</v>
      </c>
      <c r="C41" s="4" t="n">
        <v>4023.1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45987</v>
      </c>
      <c r="B42" s="4" t="n">
        <v>4062</v>
      </c>
      <c r="C42" s="4" t="n">
        <v>4053.14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4081.3</v>
      </c>
      <c r="C43" s="4" t="n">
        <v>4103.11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4069.6</v>
      </c>
      <c r="C44" s="4" t="n">
        <v>4076.06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4073.2</v>
      </c>
      <c r="C45" s="4" t="n">
        <v>4071.67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4030.5</v>
      </c>
      <c r="C46" s="4" t="n">
        <v>4040.9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3988</v>
      </c>
      <c r="C47" s="4" t="n">
        <v>3988.59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3983.6</v>
      </c>
      <c r="C48" s="4" t="n">
        <v>3992.22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4038.2</v>
      </c>
      <c r="C49" s="4" t="n">
        <v>4026.21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3996.7</v>
      </c>
      <c r="C50" s="4" t="n">
        <v>4000.97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3997.5</v>
      </c>
      <c r="C51" s="4" t="n">
        <v>3995.83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3991.3</v>
      </c>
      <c r="C52" s="4" t="n">
        <v>4005.13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4003.9</v>
      </c>
      <c r="C53" s="4" t="n">
        <v>4002.75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4074.1</v>
      </c>
      <c r="C54" s="4" t="n">
        <v>4079.27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4092.3</v>
      </c>
      <c r="C55" s="4" t="n">
        <v>4082.07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4063.8</v>
      </c>
      <c r="C56" s="4" t="n">
        <v>4063.44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4062.4</v>
      </c>
      <c r="C57" s="4" t="n">
        <v>4057.12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4031.1</v>
      </c>
      <c r="C58" s="4" t="n">
        <v>4042.17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4073.5</v>
      </c>
      <c r="C59" s="4" t="n">
        <v>4077.07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4072.4</v>
      </c>
      <c r="C60" s="4" t="n">
        <v>4077.39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4058.8</v>
      </c>
      <c r="C61" s="4" t="n">
        <v>4071.47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4053.6</v>
      </c>
      <c r="C62" s="4" t="n">
        <v>4057.61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4047.3</v>
      </c>
      <c r="C63" s="4" t="n">
        <v>4040.73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4038.7</v>
      </c>
      <c r="C64" s="4" t="n">
        <v>4043.97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4052</v>
      </c>
      <c r="C65" s="4" t="n">
        <v>4047.07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4083.5</v>
      </c>
      <c r="C66" s="4" t="n">
        <v>4075.9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4140.4</v>
      </c>
      <c r="C67" s="4" t="n">
        <v>4132.18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4163.4</v>
      </c>
      <c r="C68" s="4" t="n">
        <v>4155.34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4150.4</v>
      </c>
      <c r="C69" s="4" t="n">
        <v>4163.01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4140.6</v>
      </c>
      <c r="C70" s="4" t="n">
        <v>4150.71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4157</v>
      </c>
      <c r="C71" s="4" t="n">
        <v>4136.92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4028.4</v>
      </c>
      <c r="C72" s="4" t="n">
        <v>4076.56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4025.2</v>
      </c>
      <c r="C73" s="4" t="n">
        <v>4036.45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4019</v>
      </c>
      <c r="C74" s="4" t="n">
        <v>3989.09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3887.4</v>
      </c>
      <c r="C75" s="4" t="n">
        <v>3896.09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3865.8</v>
      </c>
      <c r="C76" s="4" t="n">
        <v>3878.74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3856.4</v>
      </c>
      <c r="C77" s="4" t="n">
        <v>3875.35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3869.8</v>
      </c>
      <c r="C78" s="4" t="n">
        <v>3841.62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3810.5</v>
      </c>
      <c r="C79" s="4" t="n">
        <v>3826.19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3766.5</v>
      </c>
      <c r="C80" s="4" t="n">
        <v>3762.25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3793.8</v>
      </c>
      <c r="C81" s="4" t="n">
        <v>3779.3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3743.8</v>
      </c>
      <c r="C82" s="4" t="n">
        <v>3747.93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3787.8</v>
      </c>
      <c r="C83" s="4" t="n">
        <v>3772.1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3794</v>
      </c>
      <c r="C84" s="4" t="n">
        <v>3797.75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3932.3</v>
      </c>
      <c r="C85" s="4" t="n">
        <v>3922.3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3932.3</v>
      </c>
      <c r="C86" s="4" t="n">
        <v>3923.35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3814</v>
      </c>
      <c r="C87" s="4" t="n">
        <v>3927.69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3921.3</v>
      </c>
      <c r="C88" s="4" t="n">
        <v>3906.66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4038.8</v>
      </c>
      <c r="C89" s="4" t="n">
        <v>4061.32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4087.1</v>
      </c>
      <c r="C90" s="4" t="n">
        <v>4083.64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4063.3</v>
      </c>
      <c r="C91" s="4" t="n">
        <v>4060.81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4068.1</v>
      </c>
      <c r="C92" s="4" t="n">
        <v>4062.58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4113.6</v>
      </c>
      <c r="C93" s="4" t="n">
        <v>4108.26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4169</v>
      </c>
      <c r="C94" s="4" t="n">
        <v>4157.3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4170.4</v>
      </c>
      <c r="C95" s="4" t="n">
        <v>4164.74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4185.9</v>
      </c>
      <c r="C96" s="4" t="n">
        <v>4186.52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4173.9</v>
      </c>
      <c r="C97" s="4" t="n">
        <v>4175.18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4201.5</v>
      </c>
      <c r="C98" s="4" t="n">
        <v>4182.2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4279.8</v>
      </c>
      <c r="C99" s="4" t="n">
        <v>4251.49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4325.9</v>
      </c>
      <c r="C100" s="4" t="n">
        <v>4300.66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4280.5</v>
      </c>
      <c r="C101" s="4" t="n">
        <v>4294.14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4380.6</v>
      </c>
      <c r="C102" s="4" t="n">
        <v>4359.83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4418.1</v>
      </c>
      <c r="C103" s="4" t="n">
        <v>4402.61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4259.2</v>
      </c>
      <c r="C104" s="4" t="n">
        <v>4317.04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4298.5</v>
      </c>
      <c r="C105" s="4" t="n">
        <v>4305.28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4286.5</v>
      </c>
      <c r="C106" s="4" t="n">
        <v>4304.37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4278.3</v>
      </c>
      <c r="C107" s="4" t="n">
        <v>4282.39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4066.7</v>
      </c>
      <c r="C108" s="4" t="n">
        <v>4053.82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3882.6</v>
      </c>
      <c r="C109" s="4" t="n">
        <v>3827.66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4038.7</v>
      </c>
      <c r="C110" s="4" t="n">
        <v>3992.6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3949.8</v>
      </c>
      <c r="C111" s="4" t="n">
        <v>3961.1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3842.1</v>
      </c>
      <c r="C112" s="4" t="n">
        <v>3791.5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3876</v>
      </c>
      <c r="C113" s="4" t="n">
        <v>3880.02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3838.8</v>
      </c>
      <c r="C114" s="4" t="n">
        <v>3859.76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3719.5</v>
      </c>
      <c r="C115" s="4" t="n">
        <v>3760.73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3439</v>
      </c>
      <c r="C116" s="4" t="n">
        <v>3511.17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3469.4</v>
      </c>
      <c r="C117" s="4" t="n">
        <v>3445.57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3542.8</v>
      </c>
      <c r="C118" s="4" t="n">
        <v>3501.41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3607.9</v>
      </c>
      <c r="C119" s="4" t="n">
        <v>3605.54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3434.5</v>
      </c>
      <c r="C120" s="4" t="n">
        <v>3457.19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3434.8</v>
      </c>
      <c r="C121" s="4" t="n">
        <v>3452.8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3342.4</v>
      </c>
      <c r="C122" s="4" t="n">
        <v>3327.16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3516.8</v>
      </c>
      <c r="C123" s="4" t="n">
        <v>3478.27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3649.3</v>
      </c>
      <c r="C124" s="4" t="n">
        <v>3621.06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3564.1</v>
      </c>
      <c r="C125" s="4" t="n">
        <v>3572.1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3504.1</v>
      </c>
      <c r="C126" s="4" t="n">
        <v>3515.48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3607.5</v>
      </c>
      <c r="C127" s="4" t="n">
        <v>3630.23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3613.1</v>
      </c>
      <c r="C128" s="50" t="n">
        <v>3548.95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3727.7</v>
      </c>
      <c r="C129" s="49" t="n">
        <v>3669.49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3723.3</v>
      </c>
      <c r="C130" s="4" t="n">
        <v>3711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4005.9</v>
      </c>
      <c r="C131" s="4" t="n">
        <v>3994.9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3896.2</v>
      </c>
      <c r="C132" s="4" t="n">
        <v>3921.44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3959.9</v>
      </c>
      <c r="C133" s="4" t="n">
        <v>3949.06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>
      <c r="A134" s="280" t="n">
        <v>46125</v>
      </c>
      <c r="B134" s="4" t="n">
        <v>3954.3</v>
      </c>
      <c r="C134" s="4" t="n">
        <v>3931.25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4076.3</v>
      </c>
      <c r="C135" s="4" t="n">
        <v>4080.46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4119.8</v>
      </c>
      <c r="C136" s="4" t="n">
        <v>4122.94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4096.1</v>
      </c>
      <c r="C137" s="4" t="n">
        <v>4103.42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4051</v>
      </c>
      <c r="C138" s="4" t="n">
        <v>4065.74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4075.4</v>
      </c>
      <c r="C139" s="4" t="n">
        <v>4075.64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4021.1</v>
      </c>
      <c r="C140" s="4" t="n">
        <v>4032.91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4054.1</v>
      </c>
      <c r="C141" s="4" t="n">
        <v>4037.68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4014.3</v>
      </c>
      <c r="C142" s="4" t="n">
        <v>4011.6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3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14" customWidth="1" style="326" min="2" max="2"/>
    <col width="11.71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DMART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4517.8</v>
      </c>
      <c r="C2" s="34" t="n">
        <v>4548.35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4529.9</v>
      </c>
      <c r="C3" s="34" t="n">
        <v>4527.22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4475.4</v>
      </c>
      <c r="C4" s="34" t="n">
        <v>4482.62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4449.9</v>
      </c>
      <c r="C5" s="34" t="n">
        <v>4448.56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4418.4</v>
      </c>
      <c r="C6" s="34" t="n">
        <v>4415.01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4301.6</v>
      </c>
      <c r="C7" s="34" t="n">
        <v>4308.77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4303</v>
      </c>
      <c r="C8" s="34" t="n">
        <v>4299.02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4294.4</v>
      </c>
      <c r="C9" s="34" t="n">
        <v>4298.79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4305.1</v>
      </c>
      <c r="C10" s="34" t="n">
        <v>4297.51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4320.4</v>
      </c>
      <c r="C11" s="34" t="n">
        <v>4334.71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4202.6</v>
      </c>
      <c r="C12" s="34" t="n">
        <v>4234.84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4205.2</v>
      </c>
      <c r="C13" s="34" t="n">
        <v>4213.78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4259.6</v>
      </c>
      <c r="C14" s="34" t="n">
        <v>4249.67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4316.1</v>
      </c>
      <c r="C15" s="34" t="n">
        <v>4310.22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4302.5</v>
      </c>
      <c r="C16" s="34" t="n">
        <v>4296.11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4275.3</v>
      </c>
      <c r="C17" s="4" t="n">
        <v>4278.47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4274.5</v>
      </c>
      <c r="C18" s="4" t="n">
        <v>4282.78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4268</v>
      </c>
      <c r="C19" s="4" t="n">
        <v>4287.04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4213.9</v>
      </c>
      <c r="C20" s="4" t="n">
        <v>4222.73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4257.9</v>
      </c>
      <c r="C21" s="4" t="n">
        <v>4245.72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4220.9</v>
      </c>
      <c r="C22" s="4" t="n">
        <v>4215.72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4229.4</v>
      </c>
      <c r="C23" s="4" t="n">
        <v>4236.56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4161.1</v>
      </c>
      <c r="C24" s="4" t="n">
        <v>4172.66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4153.5</v>
      </c>
      <c r="C25" s="4" t="n">
        <v>4170.08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4156</v>
      </c>
      <c r="C26" s="4" t="n">
        <v>4148.54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4182.4</v>
      </c>
      <c r="C27" s="4" t="n">
        <v>4190.23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4082.2</v>
      </c>
      <c r="C28" s="4" t="n">
        <v>4109.03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4011</v>
      </c>
      <c r="C29" s="4" t="n">
        <v>4011.42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4019</v>
      </c>
      <c r="C30" s="4" t="n">
        <v>4037.15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4072.2</v>
      </c>
      <c r="C31" s="4" t="n">
        <v>4053.36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4058</v>
      </c>
      <c r="C32" s="4" t="n">
        <v>4063.88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4062.5</v>
      </c>
      <c r="C33" s="4" t="n">
        <v>4071.03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4053.7</v>
      </c>
      <c r="C34" s="4" t="n">
        <v>4043.67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4036.2</v>
      </c>
      <c r="C35" s="4" t="n">
        <v>4044.68</v>
      </c>
      <c r="D35" s="56">
        <f>SUM(C34:C35)/2</f>
        <v/>
      </c>
      <c r="E35" s="58">
        <f>SUM(C33:C35)/3</f>
        <v/>
      </c>
      <c r="F35" s="63">
        <f>SUM(C32:C35)/4</f>
        <v/>
      </c>
      <c r="G35" s="199">
        <f>SUM(C31:C35)/5</f>
        <v/>
      </c>
      <c r="H35" s="206">
        <f>SUM(C30:C35)/6</f>
        <v/>
      </c>
      <c r="I35" s="206">
        <f>SUM(C29:C35)/7</f>
        <v/>
      </c>
      <c r="J35" s="199">
        <f>SUM(C28:C35)/8</f>
        <v/>
      </c>
      <c r="K35" s="91">
        <f>SUM(C27:C35)/9</f>
        <v/>
      </c>
      <c r="L35" s="62">
        <f>SUM(C26:C35)/10</f>
        <v/>
      </c>
      <c r="M35" s="225">
        <f>SUM(C25:C35)/11</f>
        <v/>
      </c>
      <c r="N35" s="73">
        <f>SUM(C24:C35)/12</f>
        <v/>
      </c>
      <c r="O35" s="64">
        <f>SUM(C23:C35)/13</f>
        <v/>
      </c>
      <c r="P35" s="64">
        <f>SUM(C22:C35)/14</f>
        <v/>
      </c>
      <c r="Q35" s="65">
        <f>SUM(C21:C35)/15</f>
        <v/>
      </c>
      <c r="R35" s="65">
        <f>SUM(C20:C35)/16</f>
        <v/>
      </c>
      <c r="S35" s="65">
        <f>SUM(C19:C35)/17</f>
        <v/>
      </c>
      <c r="T35" s="58">
        <f>SUM(C18:C35)/18</f>
        <v/>
      </c>
      <c r="U35" s="73">
        <f>SUM(C17:C35)/19</f>
        <v/>
      </c>
      <c r="V35" s="63">
        <f>SUM(C16:C35)/20</f>
        <v/>
      </c>
    </row>
    <row r="36">
      <c r="A36" s="280" t="n">
        <v>45979</v>
      </c>
      <c r="B36" s="4" t="n">
        <v>3997.2</v>
      </c>
      <c r="C36" s="4" t="n">
        <v>4005.03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4026.5</v>
      </c>
      <c r="C37" s="4" t="n">
        <v>4021.34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4085</v>
      </c>
      <c r="C38" s="4" t="n">
        <v>4078.07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4038</v>
      </c>
      <c r="C39" s="4" t="n">
        <v>4056.94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3987.5</v>
      </c>
      <c r="C40" s="4" t="n">
        <v>3991.99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3988.6</v>
      </c>
      <c r="C41" s="4" t="n">
        <v>3989.05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4019.1</v>
      </c>
      <c r="C42" s="4" t="n">
        <v>4015.49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4007.1</v>
      </c>
      <c r="C43" s="4" t="n">
        <v>4008.82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3996.5</v>
      </c>
      <c r="C44" s="4" t="n">
        <v>4011.97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3963.3</v>
      </c>
      <c r="C45" s="4" t="n">
        <v>3968.89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3961.8</v>
      </c>
      <c r="C46" s="4" t="n">
        <v>3952.34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3909.7</v>
      </c>
      <c r="C47" s="4" t="n">
        <v>3905.75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3913.3</v>
      </c>
      <c r="C48" s="4" t="n">
        <v>3916.13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3952.1</v>
      </c>
      <c r="C49" s="4" t="n">
        <v>3939.89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3867.6</v>
      </c>
      <c r="C50" s="4" t="n">
        <v>3870.99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3910</v>
      </c>
      <c r="C51" s="4" t="n">
        <v>3887.2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3816.3</v>
      </c>
      <c r="C52" s="4" t="n">
        <v>3827.85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3830.8</v>
      </c>
      <c r="C53" s="4" t="n">
        <v>3816.66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3843</v>
      </c>
      <c r="C54" s="4" t="n">
        <v>3834.27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3825.6</v>
      </c>
      <c r="C55" s="4" t="n">
        <v>3827.65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3856.8</v>
      </c>
      <c r="C56" s="4" t="n">
        <v>3880.56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3826.2</v>
      </c>
      <c r="C57" s="4" t="n">
        <v>3828.49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3757.2</v>
      </c>
      <c r="C58" s="4" t="n">
        <v>3771.4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3819.5</v>
      </c>
      <c r="C59" s="4" t="n">
        <v>3795.02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3818.6</v>
      </c>
      <c r="C60" s="4" t="n">
        <v>3837.11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3828.2</v>
      </c>
      <c r="C61" s="4" t="n">
        <v>3826.43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3800.2</v>
      </c>
      <c r="C62" s="4" t="n">
        <v>3795.6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3787.4</v>
      </c>
      <c r="C63" s="4" t="n">
        <v>3794.72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3788</v>
      </c>
      <c r="C64" s="4" t="n">
        <v>3781.66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3753.5</v>
      </c>
      <c r="C65" s="4" t="n">
        <v>3776.46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3782.2</v>
      </c>
      <c r="C66" s="4" t="n">
        <v>3780.11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3716.1</v>
      </c>
      <c r="C67" s="4" t="n">
        <v>3723.72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3719.8</v>
      </c>
      <c r="C68" s="4" t="n">
        <v>3724.28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3646.3</v>
      </c>
      <c r="C69" s="4" t="n">
        <v>3658.51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3663.7</v>
      </c>
      <c r="C70" s="4" t="n">
        <v>3647.57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3841.6</v>
      </c>
      <c r="C71" s="4" t="n">
        <v>3800.79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3789.8</v>
      </c>
      <c r="C72" s="4" t="n">
        <v>3815.29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3801.3</v>
      </c>
      <c r="C73" s="4" t="n">
        <v>3792.24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3832.5</v>
      </c>
      <c r="C74" s="4" t="n">
        <v>3851.41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46035</v>
      </c>
      <c r="B75" s="4" t="n">
        <v>3826.9</v>
      </c>
      <c r="C75" s="4" t="n">
        <v>3817.78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3830.3</v>
      </c>
      <c r="C76" s="4" t="n">
        <v>3856.95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3775.7</v>
      </c>
      <c r="C77" s="4" t="n">
        <v>3775.13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3766.7</v>
      </c>
      <c r="C78" s="4" t="n">
        <v>3770.92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3661.6</v>
      </c>
      <c r="C79" s="4" t="n">
        <v>3694.22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3656.7</v>
      </c>
      <c r="C80" s="4" t="n">
        <v>3654.76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3724.1</v>
      </c>
      <c r="C81" s="4" t="n">
        <v>3688.51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3665.6</v>
      </c>
      <c r="C82" s="4" t="n">
        <v>3699.54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3670.6</v>
      </c>
      <c r="C83" s="4" t="n">
        <v>3663.84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3735.7</v>
      </c>
      <c r="C84" s="4" t="n">
        <v>3713.74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3667.2</v>
      </c>
      <c r="C85" s="4" t="n">
        <v>3671.47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3689.5</v>
      </c>
      <c r="C86" s="4" t="n">
        <v>3681.75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3613.7</v>
      </c>
      <c r="C87" s="4" t="n">
        <v>3658.56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3674.2</v>
      </c>
      <c r="C88" s="4" t="n">
        <v>3644.74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3776.6</v>
      </c>
      <c r="C89" s="4" t="n">
        <v>3764.01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3824.3</v>
      </c>
      <c r="C90" s="4" t="n">
        <v>3824.27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3934.9</v>
      </c>
      <c r="C91" s="4" t="n">
        <v>3901.45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3889.9</v>
      </c>
      <c r="C92" s="4" t="n">
        <v>3880.48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3922.4</v>
      </c>
      <c r="C93" s="4" t="n">
        <v>3919.37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4002.2</v>
      </c>
      <c r="C94" s="4" t="n">
        <v>3982.42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4003.7</v>
      </c>
      <c r="C95" s="4" t="n">
        <v>3998.66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3963</v>
      </c>
      <c r="C96" s="4" t="n">
        <v>3963.98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3909.2</v>
      </c>
      <c r="C97" s="4" t="n">
        <v>3911.73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3880.7</v>
      </c>
      <c r="C98" s="4" t="n">
        <v>3878.13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3902.9</v>
      </c>
      <c r="C99" s="4" t="n">
        <v>3904.71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3915.2</v>
      </c>
      <c r="C100" s="4" t="n">
        <v>3908.06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3834.1</v>
      </c>
      <c r="C101" s="4" t="n">
        <v>3857.04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3866.4</v>
      </c>
      <c r="C102" s="4" t="n">
        <v>3863.45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3845.3</v>
      </c>
      <c r="C103" s="4" t="n">
        <v>3847.05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3849.3</v>
      </c>
      <c r="C104" s="4" t="n">
        <v>3832.34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3888.2</v>
      </c>
      <c r="C105" s="4" t="n">
        <v>3900.8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3865.6</v>
      </c>
      <c r="C106" s="4" t="n">
        <v>3858.7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3847.6</v>
      </c>
      <c r="C107" s="4" t="n">
        <v>3848.33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3802.5</v>
      </c>
      <c r="C108" s="4" t="n">
        <v>3788.61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3760.9</v>
      </c>
      <c r="C109" s="4" t="n">
        <v>3764.42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3835.4</v>
      </c>
      <c r="C110" s="4" t="n">
        <v>3802.45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3875.8</v>
      </c>
      <c r="C111" s="4" t="n">
        <v>3867.5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3966.2</v>
      </c>
      <c r="C112" s="4" t="n">
        <v>3906.93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3946.8</v>
      </c>
      <c r="C113" s="4" t="n">
        <v>3953.08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3944.8</v>
      </c>
      <c r="C114" s="4" t="n">
        <v>3952.87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3953.6</v>
      </c>
      <c r="C115" s="4" t="n">
        <v>3933.66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3834.3</v>
      </c>
      <c r="C116" s="4" t="n">
        <v>3949.3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3817.9</v>
      </c>
      <c r="C117" s="4" t="n">
        <v>3783.05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3781.4</v>
      </c>
      <c r="C118" s="4" t="n">
        <v>3801.93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3844</v>
      </c>
      <c r="C119" s="4" t="n">
        <v>3862.02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3808.2</v>
      </c>
      <c r="C120" s="4" t="n">
        <v>3825.76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3770.8</v>
      </c>
      <c r="C121" s="4" t="n">
        <v>3792.07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3655.6</v>
      </c>
      <c r="C122" s="4" t="n">
        <v>3676.49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3756.5</v>
      </c>
      <c r="C123" s="4" t="n">
        <v>3752.97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3910.8</v>
      </c>
      <c r="C124" s="4" t="n">
        <v>3904.51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3903.2</v>
      </c>
      <c r="C125" s="4" t="n">
        <v>3911.1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3956.8</v>
      </c>
      <c r="C126" s="4" t="n">
        <v>3934.98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4271.1</v>
      </c>
      <c r="C127" s="4" t="n">
        <v>4238.29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4362.4</v>
      </c>
      <c r="C128" s="49" t="n">
        <v>4313.85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4551.3</v>
      </c>
      <c r="C129" s="49" t="n">
        <v>4455.39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4466</v>
      </c>
      <c r="C130" s="4" t="n">
        <v>4496.83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4368.8</v>
      </c>
      <c r="C131" s="4" t="n">
        <v>4406.19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4415.6</v>
      </c>
      <c r="C132" s="4" t="n">
        <v>4398.2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4400.6</v>
      </c>
      <c r="C133" s="4" t="n">
        <v>4388.78</v>
      </c>
      <c r="D133" s="164">
        <f>SUM(C132:C133)/2</f>
        <v/>
      </c>
      <c r="E133" s="184">
        <f>SUM(C131:C133)/3</f>
        <v/>
      </c>
      <c r="F133" s="281">
        <f>SUM(C130:C133)/4</f>
        <v/>
      </c>
      <c r="G133" s="282">
        <f>SUM(C129:C133)/5</f>
        <v/>
      </c>
      <c r="H133" s="129">
        <f>SUM(C128:C133)/6</f>
        <v/>
      </c>
      <c r="I133" s="129">
        <f>SUM(C127:C133)/7</f>
        <v/>
      </c>
      <c r="J133" s="175">
        <f>SUM(C126:C133)/8</f>
        <v/>
      </c>
      <c r="K133" s="183">
        <f>SUM(C125:C133)/9</f>
        <v/>
      </c>
      <c r="L133" s="129">
        <f>SUM(C124:C133)/10</f>
        <v/>
      </c>
      <c r="M133" s="157">
        <f>SUM(C123:C133)/11</f>
        <v/>
      </c>
      <c r="N133" s="175">
        <f>SUM(C122:C133)/12</f>
        <v/>
      </c>
      <c r="O133" s="282">
        <f>SUM(C121:C133)/13</f>
        <v/>
      </c>
      <c r="P133" s="150">
        <f>SUM(C120:C133)/14</f>
        <v/>
      </c>
      <c r="Q133" s="117">
        <f>SUM(C119:C133)/15</f>
        <v/>
      </c>
      <c r="R133" s="117">
        <f>SUM(C118:C133)/16</f>
        <v/>
      </c>
      <c r="S133" s="143">
        <f>SUM(C117:C133)/17</f>
        <v/>
      </c>
      <c r="T133" s="159">
        <f>SUM(C116:C133)/18</f>
        <v/>
      </c>
      <c r="U133" s="97">
        <f>SUM(C115:C133)/19</f>
        <v/>
      </c>
      <c r="V133" s="144">
        <f>SUM(C114:C133)/20</f>
        <v/>
      </c>
    </row>
    <row r="134">
      <c r="A134" s="280" t="n">
        <v>46125</v>
      </c>
      <c r="B134" s="4" t="n">
        <v>4448</v>
      </c>
      <c r="C134" s="4" t="n">
        <v>4416.86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4473.3</v>
      </c>
      <c r="C135" s="4" t="n">
        <v>4457.27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4428.3</v>
      </c>
      <c r="C136" s="4" t="n">
        <v>4437.03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4628.5</v>
      </c>
      <c r="C137" s="4" t="n">
        <v>4586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4605.2</v>
      </c>
      <c r="C138" s="4" t="n">
        <v>4596.68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4589.4</v>
      </c>
      <c r="C139" s="4" t="n">
        <v>4587.39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4594.8</v>
      </c>
      <c r="C140" s="4" t="n">
        <v>4588.62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4521.2</v>
      </c>
      <c r="C141" s="4" t="n">
        <v>4547.2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4443.5</v>
      </c>
      <c r="C142" s="4" t="n">
        <v>4459.32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86" customWidth="1" style="326" min="2" max="2"/>
    <col width="9.859999999999999" customWidth="1" style="326" min="3" max="3"/>
    <col width="9.43" customWidth="1" style="326" min="4" max="4"/>
    <col width="9.289999999999999" customWidth="1" style="326" min="5" max="5"/>
    <col width="9.43" customWidth="1" style="326" min="6" max="6"/>
    <col width="9" customWidth="1" style="326" min="7" max="7"/>
    <col width="8.57" customWidth="1" style="326" min="8" max="8"/>
    <col width="9.140000000000001" customWidth="1" style="326" min="9" max="9"/>
    <col width="8.859999999999999" customWidth="1" style="326" min="10" max="10"/>
    <col width="9.289999999999999" customWidth="1" style="326" min="11" max="11"/>
    <col width="9.140000000000001" customWidth="1" style="326" min="12" max="12"/>
    <col width="8.57" customWidth="1" style="326" min="13" max="13"/>
    <col width="8.859999999999999" customWidth="1" style="326" min="14" max="15"/>
    <col width="8.710000000000001" customWidth="1" style="326" min="16" max="16"/>
    <col width="8.859999999999999" customWidth="1" style="326" min="17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MAZDOCK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2827.6</v>
      </c>
      <c r="C2" s="34" t="n">
        <v>2860.41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2751.1</v>
      </c>
      <c r="C3" s="34" t="n">
        <v>2762.02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2761.5</v>
      </c>
      <c r="C4" s="34" t="n">
        <v>2761.28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2841.6</v>
      </c>
      <c r="C5" s="34" t="n">
        <v>2830.11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2881.3</v>
      </c>
      <c r="C6" s="34" t="n">
        <v>2871.54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2888</v>
      </c>
      <c r="C7" s="34" t="n">
        <v>2884.8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2877.7</v>
      </c>
      <c r="C8" s="34" t="n">
        <v>2886.27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2814.7</v>
      </c>
      <c r="C9" s="34" t="n">
        <v>2835.79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2888.7</v>
      </c>
      <c r="C10" s="34" t="n">
        <v>2850.41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2870.1</v>
      </c>
      <c r="C11" s="34" t="n">
        <v>2892.96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2829.2</v>
      </c>
      <c r="C12" s="34" t="n">
        <v>2827.54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2800</v>
      </c>
      <c r="C13" s="34" t="n">
        <v>2813.8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2852.4</v>
      </c>
      <c r="C14" s="34" t="n">
        <v>2836.35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2831.9</v>
      </c>
      <c r="C15" s="34" t="n">
        <v>2849.49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2818.3</v>
      </c>
      <c r="C16" s="34" t="n">
        <v>2842.16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2837.6</v>
      </c>
      <c r="C17" s="4" t="n">
        <v>2830.65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2831.7</v>
      </c>
      <c r="C18" s="4" t="n">
        <v>2839.06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2810</v>
      </c>
      <c r="C19" s="4" t="n">
        <v>2827.17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2805.5</v>
      </c>
      <c r="C20" s="4" t="n">
        <v>2820.9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2810.4</v>
      </c>
      <c r="C21" s="4" t="n">
        <v>2814.46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2780.4</v>
      </c>
      <c r="C22" s="4" t="n">
        <v>2824.22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2774.2</v>
      </c>
      <c r="C23" s="4" t="n">
        <v>2761.93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2743.6</v>
      </c>
      <c r="C24" s="4" t="n">
        <v>2753.71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2729</v>
      </c>
      <c r="C25" s="4" t="n">
        <v>2746.17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2748.6</v>
      </c>
      <c r="C26" s="4" t="n">
        <v>2731.9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2683</v>
      </c>
      <c r="C27" s="4" t="n">
        <v>2702.68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2630.5</v>
      </c>
      <c r="C28" s="4" t="n">
        <v>2642.88</v>
      </c>
      <c r="D28" s="62">
        <f>SUM(C27:C28)/2</f>
        <v/>
      </c>
      <c r="E28" s="73">
        <f>SUM(C26:C28)/3</f>
        <v/>
      </c>
      <c r="F28" s="57">
        <f>SUM(C25:C28)/4</f>
        <v/>
      </c>
      <c r="G28" s="56">
        <f>SUM(C24:C28)/5</f>
        <v/>
      </c>
      <c r="H28" s="86">
        <f>SUM(C23:C28)/6</f>
        <v/>
      </c>
      <c r="I28" s="56">
        <f>SUM(C22:C28)/7</f>
        <v/>
      </c>
      <c r="J28" s="205">
        <f>SUM(C21:C28)/8</f>
        <v/>
      </c>
      <c r="K28" s="56">
        <f>SUM(C20:C28)/9</f>
        <v/>
      </c>
      <c r="L28" s="55">
        <f>SUM(C19:C28)/10</f>
        <v/>
      </c>
      <c r="M28" s="86">
        <f>SUM(C18:C28)/11</f>
        <v/>
      </c>
      <c r="N28" s="72">
        <f>SUM(C17:C28)/12</f>
        <v/>
      </c>
      <c r="O28" s="57">
        <f>SUM(C16:C28)/13</f>
        <v/>
      </c>
      <c r="P28" s="64">
        <f>SUM(C15:C28)/14</f>
        <v/>
      </c>
      <c r="Q28" s="59">
        <f>SUM(C14:C28)/15</f>
        <v/>
      </c>
      <c r="R28" s="61">
        <f>SUM(C13:C28)/16</f>
        <v/>
      </c>
      <c r="S28" s="199">
        <f>SUM(C12:C28)/17</f>
        <v/>
      </c>
      <c r="T28" s="221">
        <f>SUM(C11:C28)/18</f>
        <v/>
      </c>
      <c r="U28" s="208">
        <f>SUM(C10:C28)/19</f>
        <v/>
      </c>
      <c r="V28" s="194">
        <f>SUM(C9:C28)/20</f>
        <v/>
      </c>
    </row>
    <row r="29">
      <c r="A29" s="280" t="n">
        <v>45968</v>
      </c>
      <c r="B29" s="4" t="n">
        <v>2670.3</v>
      </c>
      <c r="C29" s="4" t="n">
        <v>2631.97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2705.6</v>
      </c>
      <c r="C30" s="4" t="n">
        <v>2717.21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2752.5</v>
      </c>
      <c r="C31" s="4" t="n">
        <v>2741.63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2757.7</v>
      </c>
      <c r="C32" s="4" t="n">
        <v>2765.1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2736</v>
      </c>
      <c r="C33" s="4" t="n">
        <v>2746.39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2782.1</v>
      </c>
      <c r="C34" s="4" t="n">
        <v>2775.28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2800.5</v>
      </c>
      <c r="C35" s="4" t="n">
        <v>2806.89</v>
      </c>
      <c r="D35" s="163">
        <f>SUM(C34:C35)/2</f>
        <v/>
      </c>
      <c r="E35" s="128">
        <f>SUM(C33:C35)/3</f>
        <v/>
      </c>
      <c r="F35" s="163">
        <f>SUM(C32:C35)/4</f>
        <v/>
      </c>
      <c r="G35" s="148">
        <f>SUM(C31:C35)/5</f>
        <v/>
      </c>
      <c r="H35" s="270">
        <f>SUM(C30:C35)/6</f>
        <v/>
      </c>
      <c r="I35" s="163">
        <f>SUM(C29:C35)/7</f>
        <v/>
      </c>
      <c r="J35" s="175">
        <f>SUM(C28:C35)/8</f>
        <v/>
      </c>
      <c r="K35" s="150">
        <f>SUM(C27:C35)/9</f>
        <v/>
      </c>
      <c r="L35" s="130">
        <f>SUM(C26:C35)/10</f>
        <v/>
      </c>
      <c r="M35" s="271">
        <f>SUM(C25:C35)/11</f>
        <v/>
      </c>
      <c r="N35" s="97">
        <f>SUM(C24:C35)/12</f>
        <v/>
      </c>
      <c r="O35" s="160">
        <f>SUM(C23:C35)/13</f>
        <v/>
      </c>
      <c r="P35" s="118">
        <f>SUM(C22:C35)/14</f>
        <v/>
      </c>
      <c r="Q35" s="152">
        <f>SUM(C21:C35)/15</f>
        <v/>
      </c>
      <c r="R35" s="145">
        <f>SUM(C20:C35)/16</f>
        <v/>
      </c>
      <c r="S35" s="165">
        <f>SUM(C19:C35)/17</f>
        <v/>
      </c>
      <c r="T35" s="132">
        <f>SUM(C18:C35)/18</f>
        <v/>
      </c>
      <c r="U35" s="162">
        <f>SUM(C17:C35)/19</f>
        <v/>
      </c>
      <c r="V35" s="166">
        <f>SUM(C16:C35)/20</f>
        <v/>
      </c>
    </row>
    <row r="36">
      <c r="A36" s="280" t="n">
        <v>45979</v>
      </c>
      <c r="B36" s="4" t="n">
        <v>2799.3</v>
      </c>
      <c r="C36" s="4" t="n">
        <v>2798.66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2783.4</v>
      </c>
      <c r="C37" s="4" t="n">
        <v>2778.13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2829.5</v>
      </c>
      <c r="C38" s="4" t="n">
        <v>2830.26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2745.2</v>
      </c>
      <c r="C39" s="4" t="n">
        <v>2771.47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2686.1</v>
      </c>
      <c r="C40" s="4" t="n">
        <v>2705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2643</v>
      </c>
      <c r="C41" s="4" t="n">
        <v>2667.01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2696.5</v>
      </c>
      <c r="C42" s="4" t="n">
        <v>2680.72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2677.4</v>
      </c>
      <c r="C43" s="4" t="n">
        <v>2691.54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2679.6</v>
      </c>
      <c r="C44" s="4" t="n">
        <v>2681.54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2672.2</v>
      </c>
      <c r="C45" s="4" t="n">
        <v>2677.3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2651.2</v>
      </c>
      <c r="C46" s="4" t="n">
        <v>2654.58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2617.2</v>
      </c>
      <c r="C47" s="4" t="n">
        <v>2624.57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2641.2</v>
      </c>
      <c r="C48" s="4" t="n">
        <v>2616.77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2616.3</v>
      </c>
      <c r="C49" s="4" t="n">
        <v>2622.12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2483.7</v>
      </c>
      <c r="C50" s="4" t="n">
        <v>2513.72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2489.1</v>
      </c>
      <c r="C51" s="4" t="n">
        <v>2464.55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2439.1</v>
      </c>
      <c r="C52" s="4" t="n">
        <v>2467.01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2467.5</v>
      </c>
      <c r="C53" s="4" t="n">
        <v>2466.43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2458.7</v>
      </c>
      <c r="C54" s="4" t="n">
        <v>2459.9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2447.8</v>
      </c>
      <c r="C55" s="4" t="n">
        <v>2447.86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2408</v>
      </c>
      <c r="C56" s="4" t="n">
        <v>2417.6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2356.6</v>
      </c>
      <c r="C57" s="4" t="n">
        <v>2377.99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2358</v>
      </c>
      <c r="C58" s="4" t="n">
        <v>2351.26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2408.2</v>
      </c>
      <c r="C59" s="4" t="n">
        <v>2393.18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2544.8</v>
      </c>
      <c r="C60" s="4" t="n">
        <v>2516.77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2513.2</v>
      </c>
      <c r="C61" s="4" t="n">
        <v>2535.9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2540.3</v>
      </c>
      <c r="C62" s="4" t="n">
        <v>2537.33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2541.4</v>
      </c>
      <c r="C63" s="4" t="n">
        <v>2588.14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2537.3</v>
      </c>
      <c r="C64" s="4" t="n">
        <v>2584.33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2462.4</v>
      </c>
      <c r="C65" s="4" t="n">
        <v>2461.17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2490.2</v>
      </c>
      <c r="C66" s="4" t="n">
        <v>2494.15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2476.7</v>
      </c>
      <c r="C67" s="4" t="n">
        <v>2472.94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2494.5</v>
      </c>
      <c r="C68" s="4" t="n">
        <v>2493.56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2514.7</v>
      </c>
      <c r="C69" s="4" t="n">
        <v>2522.16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2496.4</v>
      </c>
      <c r="C70" s="4" t="n">
        <v>2498.61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2511.4</v>
      </c>
      <c r="C71" s="4" t="n">
        <v>2492.09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2480.4</v>
      </c>
      <c r="C72" s="4" t="n">
        <v>2509.56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2500.5</v>
      </c>
      <c r="C73" s="4" t="n">
        <v>2548.35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2521.2</v>
      </c>
      <c r="C74" s="4" t="n">
        <v>2490.64</v>
      </c>
      <c r="D74" s="157">
        <f>SUM(C73:C74)/2</f>
        <v/>
      </c>
      <c r="E74" s="175">
        <f>SUM(C72:C74)/3</f>
        <v/>
      </c>
      <c r="F74" s="175">
        <f>SUM(C71:C74)/4</f>
        <v/>
      </c>
      <c r="G74" s="175">
        <f>SUM(C70:C74)/5</f>
        <v/>
      </c>
      <c r="H74" s="180">
        <f>SUM(C69:C74)/6</f>
        <v/>
      </c>
      <c r="I74" s="128">
        <f>SUM(C68:C74)/7</f>
        <v/>
      </c>
      <c r="J74" s="163">
        <f>SUM(C67:C74)/8</f>
        <v/>
      </c>
      <c r="K74" s="128">
        <f>SUM(C66:C74)/9</f>
        <v/>
      </c>
      <c r="L74" s="157">
        <f>SUM(C65:C74)/10</f>
        <v/>
      </c>
      <c r="M74" s="150">
        <f>SUM(C64:C74)/11</f>
        <v/>
      </c>
      <c r="N74" s="158">
        <f>SUM(C63:C74)/12</f>
        <v/>
      </c>
      <c r="O74" s="159">
        <f>SUM(C62:C74)/13</f>
        <v/>
      </c>
      <c r="P74" s="172">
        <f>SUM(C61:C74)/14</f>
        <v/>
      </c>
      <c r="Q74" s="172">
        <f>SUM(C60:C74)/15</f>
        <v/>
      </c>
      <c r="R74" s="97">
        <f>SUM(C59:C74)/16</f>
        <v/>
      </c>
      <c r="S74" s="179">
        <f>SUM(C58:C74)/17</f>
        <v/>
      </c>
      <c r="T74" s="173">
        <f>SUM(C57:C74)/18</f>
        <v/>
      </c>
      <c r="U74" s="131">
        <f>SUM(C56:C74)/19</f>
        <v/>
      </c>
      <c r="V74" s="118">
        <f>SUM(C55:C74)/20</f>
        <v/>
      </c>
    </row>
    <row r="75">
      <c r="A75" s="280" t="n">
        <v>46035</v>
      </c>
      <c r="B75" s="4" t="n">
        <v>2481.4</v>
      </c>
      <c r="C75" s="4" t="n">
        <v>2489.58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2470.8</v>
      </c>
      <c r="C76" s="4" t="n">
        <v>2480.49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2447</v>
      </c>
      <c r="C77" s="4" t="n">
        <v>2451.05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2436.7</v>
      </c>
      <c r="C78" s="4" t="n">
        <v>2441.92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2332.3</v>
      </c>
      <c r="C79" s="4" t="n">
        <v>2370.16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2331.4</v>
      </c>
      <c r="C80" s="4" t="n">
        <v>2322.63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2369</v>
      </c>
      <c r="C81" s="4" t="n">
        <v>2356.1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2301.8</v>
      </c>
      <c r="C82" s="4" t="n">
        <v>2331.74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2335.1</v>
      </c>
      <c r="C83" s="4" t="n">
        <v>2318.58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2505.6</v>
      </c>
      <c r="C84" s="4" t="n">
        <v>2452.49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2517.2</v>
      </c>
      <c r="C85" s="4" t="n">
        <v>2503.51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2572.9</v>
      </c>
      <c r="C86" s="4" t="n">
        <v>2555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2394.5</v>
      </c>
      <c r="C87" s="4" t="n">
        <v>2510.2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2427.4</v>
      </c>
      <c r="C88" s="4" t="n">
        <v>2387.89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2450.4</v>
      </c>
      <c r="C89" s="4" t="n">
        <v>2470.84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2431</v>
      </c>
      <c r="C90" s="4" t="n">
        <v>2425.07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2398.4</v>
      </c>
      <c r="C91" s="4" t="n">
        <v>2380.18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2402.4</v>
      </c>
      <c r="C92" s="4" t="n">
        <v>2394.06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2472.5</v>
      </c>
      <c r="C93" s="4" t="n">
        <v>2472.91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2439.1</v>
      </c>
      <c r="C94" s="4" t="n">
        <v>2458.15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2430.6</v>
      </c>
      <c r="C95" s="4" t="n">
        <v>2414.45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2414.9</v>
      </c>
      <c r="C96" s="4" t="n">
        <v>2411.77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2350.2</v>
      </c>
      <c r="C97" s="4" t="n">
        <v>2367.1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2357.5</v>
      </c>
      <c r="C98" s="4" t="n">
        <v>2343.84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2367.8</v>
      </c>
      <c r="C99" s="4" t="n">
        <v>2366.43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2388.6</v>
      </c>
      <c r="C100" s="4" t="n">
        <v>2375.15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2343.3</v>
      </c>
      <c r="C101" s="4" t="n">
        <v>2374.68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2360.2</v>
      </c>
      <c r="C102" s="4" t="n">
        <v>2378.41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2280.8</v>
      </c>
      <c r="C103" s="4" t="n">
        <v>2304.79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2256.4</v>
      </c>
      <c r="C104" s="4" t="n">
        <v>2254.11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2237.8</v>
      </c>
      <c r="C105" s="4" t="n">
        <v>2252.75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2251.7</v>
      </c>
      <c r="C106" s="4" t="n">
        <v>2252.99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2224.9</v>
      </c>
      <c r="C107" s="4" t="n">
        <v>2226.95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2209.8</v>
      </c>
      <c r="C108" s="4" t="n">
        <v>2227.1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2165.4</v>
      </c>
      <c r="C109" s="4" t="n">
        <v>2176.93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2352.5</v>
      </c>
      <c r="C110" s="4" t="n">
        <v>2334.3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2471.9</v>
      </c>
      <c r="C111" s="4" t="n">
        <v>2494.07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2387</v>
      </c>
      <c r="C112" s="4" t="n">
        <v>2377.44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2482.1</v>
      </c>
      <c r="C113" s="4" t="n">
        <v>2438.04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2436.1</v>
      </c>
      <c r="C114" s="4" t="n">
        <v>2471.09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2443.3</v>
      </c>
      <c r="C115" s="4" t="n">
        <v>2422.1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2328</v>
      </c>
      <c r="C116" s="4" t="n">
        <v>2362.14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2331.8</v>
      </c>
      <c r="C117" s="4" t="n">
        <v>2308.05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2362.3</v>
      </c>
      <c r="C118" s="4" t="n">
        <v>2341.19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2456.9</v>
      </c>
      <c r="C119" s="4" t="n">
        <v>2425.8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2361.4</v>
      </c>
      <c r="C120" s="4" t="n">
        <v>2396.54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2324.1</v>
      </c>
      <c r="C121" s="4" t="n">
        <v>2355.16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2206.7</v>
      </c>
      <c r="C122" s="4" t="n">
        <v>2227.1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2253</v>
      </c>
      <c r="C123" s="4" t="n">
        <v>2247.85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2255.9</v>
      </c>
      <c r="C124" s="4" t="n">
        <v>2282.96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2162.9</v>
      </c>
      <c r="C125" s="4" t="n">
        <v>2193.94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2065.2</v>
      </c>
      <c r="C126" s="4" t="n">
        <v>2111.2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2318.2</v>
      </c>
      <c r="C127" s="4" t="n">
        <v>2287.34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2264.6</v>
      </c>
      <c r="C128" s="50" t="n">
        <v>2235.79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2313.7</v>
      </c>
      <c r="C129" s="49" t="n">
        <v>2285.13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2328.1</v>
      </c>
      <c r="C130" s="4" t="n">
        <v>2315.11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2395</v>
      </c>
      <c r="C131" s="4" t="n">
        <v>2398.02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2435.5</v>
      </c>
      <c r="C132" s="4" t="n">
        <v>2439.78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2470.2</v>
      </c>
      <c r="C133" s="4" t="n">
        <v>2486.55</v>
      </c>
      <c r="D133" s="164">
        <f>SUM(C132:C133)/2</f>
        <v/>
      </c>
      <c r="E133" s="184">
        <f>SUM(C131:C133)/3</f>
        <v/>
      </c>
      <c r="F133" s="281">
        <f>SUM(C130:C133)/4</f>
        <v/>
      </c>
      <c r="G133" s="282">
        <f>SUM(C129:C133)/5</f>
        <v/>
      </c>
      <c r="H133" s="129">
        <f>SUM(C128:C133)/6</f>
        <v/>
      </c>
      <c r="I133" s="129">
        <f>SUM(C127:C133)/7</f>
        <v/>
      </c>
      <c r="J133" s="175">
        <f>SUM(C126:C133)/8</f>
        <v/>
      </c>
      <c r="K133" s="183">
        <f>SUM(C125:C133)/9</f>
        <v/>
      </c>
      <c r="L133" s="129">
        <f>SUM(C124:C133)/10</f>
        <v/>
      </c>
      <c r="M133" s="157">
        <f>SUM(C123:C133)/11</f>
        <v/>
      </c>
      <c r="N133" s="175">
        <f>SUM(C122:C133)/12</f>
        <v/>
      </c>
      <c r="O133" s="282">
        <f>SUM(C121:C133)/13</f>
        <v/>
      </c>
      <c r="P133" s="150">
        <f>SUM(C120:C133)/14</f>
        <v/>
      </c>
      <c r="Q133" s="117">
        <f>SUM(C119:C133)/15</f>
        <v/>
      </c>
      <c r="R133" s="117">
        <f>SUM(C118:C133)/16</f>
        <v/>
      </c>
      <c r="S133" s="143">
        <f>SUM(C117:C133)/17</f>
        <v/>
      </c>
      <c r="T133" s="159">
        <f>SUM(C116:C133)/18</f>
        <v/>
      </c>
      <c r="U133" s="97">
        <f>SUM(C115:C133)/19</f>
        <v/>
      </c>
      <c r="V133" s="144">
        <f>SUM(C114:C133)/20</f>
        <v/>
      </c>
    </row>
    <row r="134">
      <c r="A134" s="280" t="n">
        <v>46125</v>
      </c>
      <c r="B134" s="4" t="n">
        <v>2494.9</v>
      </c>
      <c r="C134" s="4" t="n">
        <v>2462.08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2538.5</v>
      </c>
      <c r="C135" s="4" t="n">
        <v>2539.14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2564.6</v>
      </c>
      <c r="C136" s="4" t="n">
        <v>2556.95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2616.4</v>
      </c>
      <c r="C137" s="4" t="n">
        <v>2603.5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2621.2</v>
      </c>
      <c r="C138" s="4" t="n">
        <v>2632.15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2656.6</v>
      </c>
      <c r="C139" s="4" t="n">
        <v>2671.85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2703.9</v>
      </c>
      <c r="C140" s="4" t="n">
        <v>2692.09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2693.8</v>
      </c>
      <c r="C141" s="4" t="n">
        <v>2700.7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2680.4</v>
      </c>
      <c r="C142" s="4" t="n">
        <v>2687.1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" customWidth="1" style="326" min="2" max="2"/>
    <col width="10.86" customWidth="1" style="326" min="3" max="3"/>
    <col width="8.57" customWidth="1" style="326" min="4" max="7"/>
    <col width="8.859999999999999" customWidth="1" style="326" min="8" max="8"/>
    <col width="8.710000000000001" customWidth="1" style="326" min="9" max="9"/>
    <col width="8.57" customWidth="1" style="326" min="10" max="11"/>
    <col width="8.859999999999999" customWidth="1" style="326" min="12" max="12"/>
    <col width="8.710000000000001" customWidth="1" style="326" min="13" max="13"/>
    <col width="9.140000000000001" customWidth="1" style="326" min="14" max="14"/>
    <col width="8.859999999999999" customWidth="1" style="326" min="15" max="16"/>
    <col width="9" customWidth="1" style="326" min="17" max="19"/>
    <col width="9.289999999999999" customWidth="1" style="326" min="20" max="20"/>
    <col width="8.859999999999999" customWidth="1" style="326" min="21" max="21"/>
    <col width="8.710000000000001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COFORGE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1538.5</v>
      </c>
      <c r="C2" s="34" t="n">
        <v>1553.62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1552.2</v>
      </c>
      <c r="C3" s="34" t="n">
        <v>1546.9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1591</v>
      </c>
      <c r="C4" s="34" t="n">
        <v>1584.18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1600.8</v>
      </c>
      <c r="C5" s="34" t="n">
        <v>1584.22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1613.1</v>
      </c>
      <c r="C6" s="34" t="n">
        <v>1609.54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1662.4</v>
      </c>
      <c r="C7" s="34" t="n">
        <v>1642.54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1686.5</v>
      </c>
      <c r="C8" s="34" t="n">
        <v>1674.64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1713.7</v>
      </c>
      <c r="C9" s="34" t="n">
        <v>1713.72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1720.1</v>
      </c>
      <c r="C10" s="34" t="n">
        <v>1716.51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1722.3</v>
      </c>
      <c r="C11" s="34" t="n">
        <v>1729.82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1716</v>
      </c>
      <c r="C12" s="34" t="n">
        <v>1709.39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1700.5</v>
      </c>
      <c r="C13" s="34" t="n">
        <v>1704.77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1765.4</v>
      </c>
      <c r="C14" s="34" t="n">
        <v>1754.8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1761.5</v>
      </c>
      <c r="C15" s="34" t="n">
        <v>1760.27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1734.9</v>
      </c>
      <c r="C16" s="34" t="n">
        <v>1730.27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1747.4</v>
      </c>
      <c r="C17" s="4" t="n">
        <v>1749.5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1741.5</v>
      </c>
      <c r="C18" s="4" t="n">
        <v>1747.92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1754.7</v>
      </c>
      <c r="C19" s="4" t="n">
        <v>1768.08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1760</v>
      </c>
      <c r="C20" s="4" t="n">
        <v>1763.77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1830.6</v>
      </c>
      <c r="C21" s="4" t="n">
        <v>1838.07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1809.8</v>
      </c>
      <c r="C22" s="4" t="n">
        <v>1818.91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1797.4</v>
      </c>
      <c r="C23" s="4" t="n">
        <v>1798.27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1807.7</v>
      </c>
      <c r="C24" s="4" t="n">
        <v>1800.49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1778.1</v>
      </c>
      <c r="C25" s="4" t="n">
        <v>1789.35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1794.8</v>
      </c>
      <c r="C26" s="4" t="n">
        <v>1784.24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1767</v>
      </c>
      <c r="C27" s="4" t="n">
        <v>1772.54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1763.9</v>
      </c>
      <c r="C28" s="4" t="n">
        <v>1765.45</v>
      </c>
      <c r="D28" s="84">
        <f>SUM(C27:C28)/2</f>
        <v/>
      </c>
      <c r="E28" s="74">
        <f>SUM(C26:C28)/3</f>
        <v/>
      </c>
      <c r="F28" s="95">
        <f>SUM(C25:C28)/4</f>
        <v/>
      </c>
      <c r="G28" s="217">
        <f>SUM(C24:C28)/5</f>
        <v/>
      </c>
      <c r="H28" s="79">
        <f>SUM(C23:C28)/6</f>
        <v/>
      </c>
      <c r="I28" s="80">
        <f>SUM(C22:C28)/7</f>
        <v/>
      </c>
      <c r="J28" s="86">
        <f>SUM(C21:C28)/8</f>
        <v/>
      </c>
      <c r="K28" s="82">
        <f>SUM(C20:C28)/9</f>
        <v/>
      </c>
      <c r="L28" s="88">
        <f>SUM(C19:C28)/10</f>
        <v/>
      </c>
      <c r="M28" s="73">
        <f>SUM(C18:C28)/11</f>
        <v/>
      </c>
      <c r="N28" s="59">
        <f>SUM(C17:C28)/12</f>
        <v/>
      </c>
      <c r="O28" s="61">
        <f>SUM(C16:C28)/13</f>
        <v/>
      </c>
      <c r="P28" s="200">
        <f>SUM(C15:C28)/14</f>
        <v/>
      </c>
      <c r="Q28" s="198">
        <f>SUM(C14:C28)/15</f>
        <v/>
      </c>
      <c r="R28" s="208">
        <f>SUM(C13:C28)/16</f>
        <v/>
      </c>
      <c r="S28" s="194">
        <f>SUM(C12:C28)/17</f>
        <v/>
      </c>
      <c r="T28" s="218">
        <f>SUM(C11:C28)/18</f>
        <v/>
      </c>
      <c r="U28" s="219">
        <f>SUM(C10:C28)/19</f>
        <v/>
      </c>
      <c r="V28" s="220">
        <f>SUM(C9:C28)/20</f>
        <v/>
      </c>
    </row>
    <row r="29">
      <c r="A29" s="280" t="n">
        <v>45968</v>
      </c>
      <c r="B29" s="4" t="n">
        <v>1740.2</v>
      </c>
      <c r="C29" s="4" t="n">
        <v>1738.16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1757.6</v>
      </c>
      <c r="C30" s="4" t="n">
        <v>1755.48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1797.1</v>
      </c>
      <c r="C31" s="4" t="n">
        <v>1781.35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1827.7</v>
      </c>
      <c r="C32" s="4" t="n">
        <v>1821.7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1810.2</v>
      </c>
      <c r="C33" s="4" t="n">
        <v>1818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1799.6</v>
      </c>
      <c r="C34" s="4" t="n">
        <v>1782.79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1801.1</v>
      </c>
      <c r="C35" s="4" t="n">
        <v>1802.25</v>
      </c>
      <c r="D35" s="163">
        <f>SUM(C34:C35)/2</f>
        <v/>
      </c>
      <c r="E35" s="128">
        <f>SUM(C33:C35)/3</f>
        <v/>
      </c>
      <c r="F35" s="163">
        <f>SUM(C32:C35)/4</f>
        <v/>
      </c>
      <c r="G35" s="148">
        <f>SUM(C31:C35)/5</f>
        <v/>
      </c>
      <c r="H35" s="270">
        <f>SUM(C30:C35)/6</f>
        <v/>
      </c>
      <c r="I35" s="163">
        <f>SUM(C29:C35)/7</f>
        <v/>
      </c>
      <c r="J35" s="175">
        <f>SUM(C28:C35)/8</f>
        <v/>
      </c>
      <c r="K35" s="150">
        <f>SUM(C27:C35)/9</f>
        <v/>
      </c>
      <c r="L35" s="130">
        <f>SUM(C26:C35)/10</f>
        <v/>
      </c>
      <c r="M35" s="271">
        <f>SUM(C25:C35)/11</f>
        <v/>
      </c>
      <c r="N35" s="97">
        <f>SUM(C24:C35)/12</f>
        <v/>
      </c>
      <c r="O35" s="160">
        <f>SUM(C23:C35)/13</f>
        <v/>
      </c>
      <c r="P35" s="118">
        <f>SUM(C22:C35)/14</f>
        <v/>
      </c>
      <c r="Q35" s="152">
        <f>SUM(C21:C35)/15</f>
        <v/>
      </c>
      <c r="R35" s="145">
        <f>SUM(C20:C35)/16</f>
        <v/>
      </c>
      <c r="S35" s="165">
        <f>SUM(C19:C35)/17</f>
        <v/>
      </c>
      <c r="T35" s="132">
        <f>SUM(C18:C35)/18</f>
        <v/>
      </c>
      <c r="U35" s="162">
        <f>SUM(C17:C35)/19</f>
        <v/>
      </c>
      <c r="V35" s="166">
        <f>SUM(C16:C35)/20</f>
        <v/>
      </c>
    </row>
    <row r="36">
      <c r="A36" s="280" t="n">
        <v>45979</v>
      </c>
      <c r="B36" s="4" t="n">
        <v>1784.3</v>
      </c>
      <c r="C36" s="4" t="n">
        <v>1782.89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1858.2</v>
      </c>
      <c r="C37" s="4" t="n">
        <v>1836.7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1846.1</v>
      </c>
      <c r="C38" s="4" t="n">
        <v>1858.31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1797.5</v>
      </c>
      <c r="C39" s="4" t="n">
        <v>1804.7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1808.2</v>
      </c>
      <c r="C40" s="4" t="n">
        <v>1814.76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1831.7</v>
      </c>
      <c r="C41" s="4" t="n">
        <v>1812.43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1871.1</v>
      </c>
      <c r="C42" s="4" t="n">
        <v>1858.21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1910.2</v>
      </c>
      <c r="C43" s="4" t="n">
        <v>1899.95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1908.7</v>
      </c>
      <c r="C44" s="4" t="n">
        <v>1914.77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1902.6</v>
      </c>
      <c r="C45" s="4" t="n">
        <v>1917.43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1913.9</v>
      </c>
      <c r="C46" s="4" t="n">
        <v>1913.52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1912.5</v>
      </c>
      <c r="C47" s="4" t="n">
        <v>1913.72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1966.2</v>
      </c>
      <c r="C48" s="4" t="n">
        <v>1961.33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1977.9</v>
      </c>
      <c r="C49" s="4" t="n">
        <v>1977.29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1951.3</v>
      </c>
      <c r="C50" s="4" t="n">
        <v>1956.36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1873.5</v>
      </c>
      <c r="C51" s="4" t="n">
        <v>1877.2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1820.2</v>
      </c>
      <c r="C52" s="4" t="n">
        <v>1847.4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1841.4</v>
      </c>
      <c r="C53" s="4" t="n">
        <v>1839.92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1851</v>
      </c>
      <c r="C54" s="4" t="n">
        <v>1840.46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1870</v>
      </c>
      <c r="C55" s="4" t="n">
        <v>1863.22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1866.8</v>
      </c>
      <c r="C56" s="4" t="n">
        <v>1859.57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1844.7</v>
      </c>
      <c r="C57" s="4" t="n">
        <v>1861.3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1854.8</v>
      </c>
      <c r="C58" s="4" t="n">
        <v>1849.26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1845.4</v>
      </c>
      <c r="C59" s="4" t="n">
        <v>1847.67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1868.7</v>
      </c>
      <c r="C60" s="4" t="n">
        <v>1866.69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1780.2</v>
      </c>
      <c r="C61" s="4" t="n">
        <v>1781.99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1737.7</v>
      </c>
      <c r="C62" s="4" t="n">
        <v>1749.6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1673.3</v>
      </c>
      <c r="C63" s="4" t="n">
        <v>1685.52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1683.3</v>
      </c>
      <c r="C64" s="4" t="n">
        <v>1679.4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1654.9</v>
      </c>
      <c r="C65" s="4" t="n">
        <v>1652.5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1663</v>
      </c>
      <c r="C66" s="4" t="n">
        <v>1661.3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1655.8</v>
      </c>
      <c r="C67" s="4" t="n">
        <v>1660.61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1650.3</v>
      </c>
      <c r="C68" s="4" t="n">
        <v>1640.48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1642</v>
      </c>
      <c r="C69" s="4" t="n">
        <v>1643.3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1657.1</v>
      </c>
      <c r="C70" s="4" t="n">
        <v>1650.13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1701.5</v>
      </c>
      <c r="C71" s="4" t="n">
        <v>1691.13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1647</v>
      </c>
      <c r="C72" s="4" t="n">
        <v>1669.34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1681.6</v>
      </c>
      <c r="C73" s="4" t="n">
        <v>1674.71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1697.1</v>
      </c>
      <c r="C74" s="4" t="n">
        <v>1687.25</v>
      </c>
      <c r="D74" s="157">
        <f>SUM(C73:C74)/2</f>
        <v/>
      </c>
      <c r="E74" s="175">
        <f>SUM(C72:C74)/3</f>
        <v/>
      </c>
      <c r="F74" s="175">
        <f>SUM(C71:C74)/4</f>
        <v/>
      </c>
      <c r="G74" s="175">
        <f>SUM(C70:C74)/5</f>
        <v/>
      </c>
      <c r="H74" s="180">
        <f>SUM(C69:C74)/6</f>
        <v/>
      </c>
      <c r="I74" s="128">
        <f>SUM(C68:C74)/7</f>
        <v/>
      </c>
      <c r="J74" s="163">
        <f>SUM(C67:C74)/8</f>
        <v/>
      </c>
      <c r="K74" s="128">
        <f>SUM(C66:C74)/9</f>
        <v/>
      </c>
      <c r="L74" s="157">
        <f>SUM(C65:C74)/10</f>
        <v/>
      </c>
      <c r="M74" s="150">
        <f>SUM(C64:C74)/11</f>
        <v/>
      </c>
      <c r="N74" s="158">
        <f>SUM(C63:C74)/12</f>
        <v/>
      </c>
      <c r="O74" s="159">
        <f>SUM(C62:C74)/13</f>
        <v/>
      </c>
      <c r="P74" s="172">
        <f>SUM(C61:C74)/14</f>
        <v/>
      </c>
      <c r="Q74" s="172">
        <f>SUM(C60:C74)/15</f>
        <v/>
      </c>
      <c r="R74" s="97">
        <f>SUM(C59:C74)/16</f>
        <v/>
      </c>
      <c r="S74" s="179">
        <f>SUM(C58:C74)/17</f>
        <v/>
      </c>
      <c r="T74" s="173">
        <f>SUM(C57:C74)/18</f>
        <v/>
      </c>
      <c r="U74" s="131">
        <f>SUM(C56:C74)/19</f>
        <v/>
      </c>
      <c r="V74" s="118">
        <f>SUM(C55:C74)/20</f>
        <v/>
      </c>
    </row>
    <row r="75">
      <c r="A75" s="280" t="n">
        <v>46035</v>
      </c>
      <c r="B75" s="4" t="n">
        <v>1708.5</v>
      </c>
      <c r="C75" s="4" t="n">
        <v>1703.45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1681.6</v>
      </c>
      <c r="C76" s="4" t="n">
        <v>1696.15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1732.3</v>
      </c>
      <c r="C77" s="4" t="n">
        <v>1725.7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1728</v>
      </c>
      <c r="C78" s="4" t="n">
        <v>1730.34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1693.7</v>
      </c>
      <c r="C79" s="4" t="n">
        <v>1699.78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1669.2</v>
      </c>
      <c r="C80" s="4" t="n">
        <v>1629.82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1687.7</v>
      </c>
      <c r="C81" s="4" t="n">
        <v>1695.07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1636.4</v>
      </c>
      <c r="C82" s="4" t="n">
        <v>1653.45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1664.3</v>
      </c>
      <c r="C83" s="4" t="n">
        <v>1656.51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1694.2</v>
      </c>
      <c r="C84" s="4" t="n">
        <v>1683.34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1678.1</v>
      </c>
      <c r="C85" s="4" t="n">
        <v>1670.18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1653.8</v>
      </c>
      <c r="C86" s="4" t="n">
        <v>1659.04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1655.4</v>
      </c>
      <c r="C87" s="4" t="n">
        <v>1657.74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1668.2</v>
      </c>
      <c r="C88" s="4" t="n">
        <v>1655.6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1712.1</v>
      </c>
      <c r="C89" s="4" t="n">
        <v>1721.95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1613.9</v>
      </c>
      <c r="C90" s="4" t="n">
        <v>1598.47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1599.8</v>
      </c>
      <c r="C91" s="4" t="n">
        <v>1602.44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1546</v>
      </c>
      <c r="C92" s="4" t="n">
        <v>1545.27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1549.3</v>
      </c>
      <c r="C93" s="4" t="n">
        <v>1551.62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1551</v>
      </c>
      <c r="C94" s="4" t="n">
        <v>1556.9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1520.4</v>
      </c>
      <c r="C95" s="4" t="n">
        <v>1530.14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1421.5</v>
      </c>
      <c r="C96" s="4" t="n">
        <v>1434.84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1361.8</v>
      </c>
      <c r="C97" s="4" t="n">
        <v>1359.81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1392.5</v>
      </c>
      <c r="C98" s="4" t="n">
        <v>1366.08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1378.8</v>
      </c>
      <c r="C99" s="4" t="n">
        <v>1407.33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1372.8</v>
      </c>
      <c r="C100" s="4" t="n">
        <v>1358.92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1361</v>
      </c>
      <c r="C101" s="4" t="n">
        <v>1384.81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1340.6</v>
      </c>
      <c r="C102" s="4" t="n">
        <v>1349.41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1289</v>
      </c>
      <c r="C103" s="4" t="n">
        <v>1299.21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1212.2</v>
      </c>
      <c r="C104" s="4" t="n">
        <v>1221.66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1212.9</v>
      </c>
      <c r="C105" s="4" t="n">
        <v>1229.26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1200.4</v>
      </c>
      <c r="C106" s="4" t="n">
        <v>1217.42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46080</v>
      </c>
      <c r="B107" s="4" t="n">
        <v>1185.8</v>
      </c>
      <c r="C107" s="4" t="n">
        <v>1202.8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1162.7</v>
      </c>
      <c r="C108" s="4" t="n">
        <v>1169.17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1170</v>
      </c>
      <c r="C109" s="4" t="n">
        <v>1164.6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1152.7</v>
      </c>
      <c r="C110" s="4" t="n">
        <v>1153.67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1162.9</v>
      </c>
      <c r="C111" s="4" t="n">
        <v>1162.94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1168.5</v>
      </c>
      <c r="C112" s="4" t="n">
        <v>1154.6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1139.2</v>
      </c>
      <c r="C113" s="4" t="n">
        <v>1147.4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1108.8</v>
      </c>
      <c r="C114" s="4" t="n">
        <v>1125.1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1107.9</v>
      </c>
      <c r="C115" s="4" t="n">
        <v>1104.76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1089.7</v>
      </c>
      <c r="C116" s="4" t="n">
        <v>1084.49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1080.6</v>
      </c>
      <c r="C117" s="4" t="n">
        <v>1083.26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1073.9</v>
      </c>
      <c r="C118" s="4" t="n">
        <v>1046.87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1132</v>
      </c>
      <c r="C119" s="4" t="n">
        <v>1130.25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1092.3</v>
      </c>
      <c r="C120" s="4" t="n">
        <v>1101.34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1089.3</v>
      </c>
      <c r="C121" s="4" t="n">
        <v>1098.48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1100.4</v>
      </c>
      <c r="C122" s="4" t="n">
        <v>1092.97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1110.1</v>
      </c>
      <c r="C123" s="4" t="n">
        <v>1111.46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1163.1</v>
      </c>
      <c r="C124" s="4" t="n">
        <v>1148.33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1144.7</v>
      </c>
      <c r="C125" s="4" t="n">
        <v>1159.15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1114.7</v>
      </c>
      <c r="C126" s="4" t="n">
        <v>1122.66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1153.9</v>
      </c>
      <c r="C127" s="4" t="n">
        <v>1165.83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1213.4</v>
      </c>
      <c r="C128" s="49" t="n">
        <v>1195.26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1220.2</v>
      </c>
      <c r="C129" s="49" t="n">
        <v>1214.69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1230.6</v>
      </c>
      <c r="C130" s="4" t="n">
        <v>1229.84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1270.4</v>
      </c>
      <c r="C131" s="4" t="n">
        <v>1251.83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1264.9</v>
      </c>
      <c r="C132" s="4" t="n">
        <v>1257.15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1224.3</v>
      </c>
      <c r="C133" s="4" t="n">
        <v>1227.29</v>
      </c>
      <c r="D133" s="164">
        <f>SUM(C132:C133)/2</f>
        <v/>
      </c>
      <c r="E133" s="184">
        <f>SUM(C131:C133)/3</f>
        <v/>
      </c>
      <c r="F133" s="281">
        <f>SUM(C130:C133)/4</f>
        <v/>
      </c>
      <c r="G133" s="282">
        <f>SUM(C129:C133)/5</f>
        <v/>
      </c>
      <c r="H133" s="129">
        <f>SUM(C128:C133)/6</f>
        <v/>
      </c>
      <c r="I133" s="129">
        <f>SUM(C127:C133)/7</f>
        <v/>
      </c>
      <c r="J133" s="175">
        <f>SUM(C126:C133)/8</f>
        <v/>
      </c>
      <c r="K133" s="183">
        <f>SUM(C125:C133)/9</f>
        <v/>
      </c>
      <c r="L133" s="129">
        <f>SUM(C124:C133)/10</f>
        <v/>
      </c>
      <c r="M133" s="157">
        <f>SUM(C123:C133)/11</f>
        <v/>
      </c>
      <c r="N133" s="175">
        <f>SUM(C122:C133)/12</f>
        <v/>
      </c>
      <c r="O133" s="282">
        <f>SUM(C121:C133)/13</f>
        <v/>
      </c>
      <c r="P133" s="150">
        <f>SUM(C120:C133)/14</f>
        <v/>
      </c>
      <c r="Q133" s="117">
        <f>SUM(C119:C133)/15</f>
        <v/>
      </c>
      <c r="R133" s="117">
        <f>SUM(C118:C133)/16</f>
        <v/>
      </c>
      <c r="S133" s="143">
        <f>SUM(C117:C133)/17</f>
        <v/>
      </c>
      <c r="T133" s="159">
        <f>SUM(C116:C133)/18</f>
        <v/>
      </c>
      <c r="U133" s="97">
        <f>SUM(C115:C133)/19</f>
        <v/>
      </c>
      <c r="V133" s="144">
        <f>SUM(C114:C133)/20</f>
        <v/>
      </c>
    </row>
    <row r="134">
      <c r="A134" s="280" t="n">
        <v>46125</v>
      </c>
      <c r="B134" s="4" t="n">
        <v>1231.3</v>
      </c>
      <c r="C134" s="4" t="n">
        <v>1221.94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1282.7</v>
      </c>
      <c r="C135" s="4" t="n">
        <v>1270.5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1313.2</v>
      </c>
      <c r="C136" s="4" t="n">
        <v>1314.7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1316.8</v>
      </c>
      <c r="C137" s="4" t="n">
        <v>1313.69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1288.1</v>
      </c>
      <c r="C138" s="4" t="n">
        <v>1299.41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1292.8</v>
      </c>
      <c r="C139" s="4" t="n">
        <v>1292.67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1235.8</v>
      </c>
      <c r="C140" s="4" t="n">
        <v>1234.22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1220.6</v>
      </c>
      <c r="C141" s="4" t="n">
        <v>1231.21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1150.9</v>
      </c>
      <c r="C142" s="4" t="n">
        <v>1161.59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9.43" customWidth="1" style="326" min="2" max="2"/>
    <col width="9.57" customWidth="1" style="326" min="3" max="3"/>
    <col width="9.289999999999999" customWidth="1" style="326" min="4" max="4"/>
    <col width="9.140000000000001" customWidth="1" style="326" min="5" max="5"/>
    <col width="8.57" customWidth="1" style="326" min="6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TRENT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4679</v>
      </c>
      <c r="C2" s="34" t="n">
        <v>4720.13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4730.5</v>
      </c>
      <c r="C3" s="34" t="n">
        <v>4721.44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4677.5</v>
      </c>
      <c r="C4" s="34" t="n">
        <v>4703.47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4832</v>
      </c>
      <c r="C5" s="34" t="n">
        <v>4803.8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4815.7</v>
      </c>
      <c r="C6" s="34" t="n">
        <v>4788.11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4777.3</v>
      </c>
      <c r="C7" s="34" t="n">
        <v>4794.14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4686</v>
      </c>
      <c r="C8" s="34" t="n">
        <v>4664.2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4616.6</v>
      </c>
      <c r="C9" s="34" t="n">
        <v>4660.94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4660.9</v>
      </c>
      <c r="C10" s="34" t="n">
        <v>4638.05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4691.1</v>
      </c>
      <c r="C11" s="34" t="n">
        <v>4702.04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4681.6</v>
      </c>
      <c r="C12" s="34" t="n">
        <v>4656.51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4617.2</v>
      </c>
      <c r="C13" s="34" t="n">
        <v>4641.22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4724.2</v>
      </c>
      <c r="C14" s="34" t="n">
        <v>4673.16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4793.4</v>
      </c>
      <c r="C15" s="34" t="n">
        <v>4765.13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4814.4</v>
      </c>
      <c r="C16" s="34" t="n">
        <v>4816.18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4802.3</v>
      </c>
      <c r="C17" s="4" t="n">
        <v>4799.91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4791.1</v>
      </c>
      <c r="C18" s="4" t="n">
        <v>4802.53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4783.3</v>
      </c>
      <c r="C19" s="4" t="n">
        <v>4810.02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4789.6</v>
      </c>
      <c r="C20" s="4" t="n">
        <v>4786.42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4798.7</v>
      </c>
      <c r="C21" s="4" t="n">
        <v>4810.41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4725.4</v>
      </c>
      <c r="C22" s="4" t="n">
        <v>4742.8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4780.6</v>
      </c>
      <c r="C23" s="4" t="n">
        <v>4766.82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4744.5</v>
      </c>
      <c r="C24" s="4" t="n">
        <v>4744.64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4694.3</v>
      </c>
      <c r="C25" s="4" t="n">
        <v>4708.04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4713.4</v>
      </c>
      <c r="C26" s="4" t="n">
        <v>4693.29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4660.6</v>
      </c>
      <c r="C27" s="4" t="n">
        <v>4664.47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4679.2</v>
      </c>
      <c r="C28" s="4" t="n">
        <v>4674.27</v>
      </c>
      <c r="D28" s="58">
        <f>SUM(C27:C28)/2</f>
        <v/>
      </c>
      <c r="E28" s="66">
        <f>SUM(C26:C28)/3</f>
        <v/>
      </c>
      <c r="F28" s="82">
        <f>SUM(C25:C28)/4</f>
        <v/>
      </c>
      <c r="G28" s="72">
        <f>SUM(C24:C28)/5</f>
        <v/>
      </c>
      <c r="H28" s="86">
        <f>SUM(C23:C28)/6</f>
        <v/>
      </c>
      <c r="I28" s="85">
        <f>SUM(C22:C28)/7</f>
        <v/>
      </c>
      <c r="J28" s="56">
        <f>SUM(C21:C28)/8</f>
        <v/>
      </c>
      <c r="K28" s="205">
        <f>SUM(C20:C28)/9</f>
        <v/>
      </c>
      <c r="L28" s="82">
        <f>SUM(C19:C28)/10</f>
        <v/>
      </c>
      <c r="M28" s="57">
        <f>SUM(C18:C28)/11</f>
        <v/>
      </c>
      <c r="N28" s="202">
        <f>SUM(C17:C28)/12</f>
        <v/>
      </c>
      <c r="O28" s="58">
        <f>SUM(C16:C28)/13</f>
        <v/>
      </c>
      <c r="P28" s="64">
        <f>SUM(C15:C28)/14</f>
        <v/>
      </c>
      <c r="Q28" s="89">
        <f>SUM(C14:C28)/15</f>
        <v/>
      </c>
      <c r="R28" s="59">
        <f>SUM(C13:C28)/16</f>
        <v/>
      </c>
      <c r="S28" s="62">
        <f>SUM(C12:C28)/17</f>
        <v/>
      </c>
      <c r="T28" s="61">
        <f>SUM(C11:C28)/18</f>
        <v/>
      </c>
      <c r="U28" s="226">
        <f>SUM(C10:C28)/19</f>
        <v/>
      </c>
      <c r="V28" s="269">
        <f>SUM(C9:C28)/20</f>
        <v/>
      </c>
    </row>
    <row r="29">
      <c r="A29" s="280" t="n">
        <v>45968</v>
      </c>
      <c r="B29" s="4" t="n">
        <v>4627.3</v>
      </c>
      <c r="C29" s="4" t="n">
        <v>4654.85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4283.7</v>
      </c>
      <c r="C30" s="4" t="n">
        <v>4311.39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4315.8</v>
      </c>
      <c r="C31" s="4" t="n">
        <v>4312.47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4375.8</v>
      </c>
      <c r="C32" s="4" t="n">
        <v>4355.88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4326.4</v>
      </c>
      <c r="C33" s="4" t="n">
        <v>4356.48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4391.2</v>
      </c>
      <c r="C34" s="4" t="n">
        <v>4360.75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4404.6</v>
      </c>
      <c r="C35" s="4" t="n">
        <v>4402.04</v>
      </c>
      <c r="D35" s="163">
        <f>SUM(C34:C35)/2</f>
        <v/>
      </c>
      <c r="E35" s="128">
        <f>SUM(C33:C35)/3</f>
        <v/>
      </c>
      <c r="F35" s="163">
        <f>SUM(C32:C35)/4</f>
        <v/>
      </c>
      <c r="G35" s="148">
        <f>SUM(C31:C35)/5</f>
        <v/>
      </c>
      <c r="H35" s="270">
        <f>SUM(C30:C35)/6</f>
        <v/>
      </c>
      <c r="I35" s="163">
        <f>SUM(C29:C35)/7</f>
        <v/>
      </c>
      <c r="J35" s="175">
        <f>SUM(C28:C35)/8</f>
        <v/>
      </c>
      <c r="K35" s="150">
        <f>SUM(C27:C35)/9</f>
        <v/>
      </c>
      <c r="L35" s="130">
        <f>SUM(C26:C35)/10</f>
        <v/>
      </c>
      <c r="M35" s="271">
        <f>SUM(C25:C35)/11</f>
        <v/>
      </c>
      <c r="N35" s="97">
        <f>SUM(C24:C35)/12</f>
        <v/>
      </c>
      <c r="O35" s="160">
        <f>SUM(C23:C35)/13</f>
        <v/>
      </c>
      <c r="P35" s="118">
        <f>SUM(C22:C35)/14</f>
        <v/>
      </c>
      <c r="Q35" s="152">
        <f>SUM(C21:C35)/15</f>
        <v/>
      </c>
      <c r="R35" s="145">
        <f>SUM(C20:C35)/16</f>
        <v/>
      </c>
      <c r="S35" s="165">
        <f>SUM(C19:C35)/17</f>
        <v/>
      </c>
      <c r="T35" s="132">
        <f>SUM(C18:C35)/18</f>
        <v/>
      </c>
      <c r="U35" s="162">
        <f>SUM(C17:C35)/19</f>
        <v/>
      </c>
      <c r="V35" s="166">
        <f>SUM(C16:C35)/20</f>
        <v/>
      </c>
    </row>
    <row r="36">
      <c r="A36" s="280" t="n">
        <v>45979</v>
      </c>
      <c r="B36" s="4" t="n">
        <v>4374</v>
      </c>
      <c r="C36" s="4" t="n">
        <v>4384.43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4358.9</v>
      </c>
      <c r="C37" s="4" t="n">
        <v>4357.68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4388.9</v>
      </c>
      <c r="C38" s="4" t="n">
        <v>4379.45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4359.1</v>
      </c>
      <c r="C39" s="4" t="n">
        <v>4373.16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4310.9</v>
      </c>
      <c r="C40" s="4" t="n">
        <v>4315.85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4243.9</v>
      </c>
      <c r="C41" s="4" t="n">
        <v>4273.95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4292.4</v>
      </c>
      <c r="C42" s="4" t="n">
        <v>4310.88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4266.1</v>
      </c>
      <c r="C43" s="4" t="n">
        <v>4265.58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4250.4</v>
      </c>
      <c r="C44" s="4" t="n">
        <v>4255.24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4215.9</v>
      </c>
      <c r="C45" s="4" t="n">
        <v>4234.53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4226.5</v>
      </c>
      <c r="C46" s="4" t="n">
        <v>4224.63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4188.2</v>
      </c>
      <c r="C47" s="4" t="n">
        <v>4177.43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4215.8</v>
      </c>
      <c r="C48" s="4" t="n">
        <v>4205.2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4183.1</v>
      </c>
      <c r="C49" s="4" t="n">
        <v>4188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4090.5</v>
      </c>
      <c r="C50" s="4" t="n">
        <v>4120.19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4085.4</v>
      </c>
      <c r="C51" s="4" t="n">
        <v>4061.56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4018.3</v>
      </c>
      <c r="C52" s="4" t="n">
        <v>4062.21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4047.5</v>
      </c>
      <c r="C53" s="4" t="n">
        <v>3991.05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4075.4</v>
      </c>
      <c r="C54" s="4" t="n">
        <v>4069.97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4109</v>
      </c>
      <c r="C55" s="4" t="n">
        <v>4072.35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4108.7</v>
      </c>
      <c r="C56" s="4" t="n">
        <v>4109.63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4045.2</v>
      </c>
      <c r="C57" s="4" t="n">
        <v>4063.78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4030</v>
      </c>
      <c r="C58" s="4" t="n">
        <v>4019.79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4062.2</v>
      </c>
      <c r="C59" s="4" t="n">
        <v>4054.27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4206.8</v>
      </c>
      <c r="C60" s="4" t="n">
        <v>4156.67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4189.4</v>
      </c>
      <c r="C61" s="4" t="n">
        <v>4203.03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4289.6</v>
      </c>
      <c r="C62" s="4" t="n">
        <v>4263.93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4285.3</v>
      </c>
      <c r="C63" s="4" t="n">
        <v>4302.49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4226</v>
      </c>
      <c r="C64" s="4" t="n">
        <v>4248.36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4207.7</v>
      </c>
      <c r="C65" s="4" t="n">
        <v>4216.98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4279</v>
      </c>
      <c r="C66" s="4" t="n">
        <v>4266.66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4297.4</v>
      </c>
      <c r="C67" s="4" t="n">
        <v>4285.28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4409.6</v>
      </c>
      <c r="C68" s="4" t="n">
        <v>4396.27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4429.8</v>
      </c>
      <c r="C69" s="4" t="n">
        <v>4419.1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4047.6</v>
      </c>
      <c r="C70" s="4" t="n">
        <v>4082.68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4060.5</v>
      </c>
      <c r="C71" s="4" t="n">
        <v>4032.59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3990.4</v>
      </c>
      <c r="C72" s="4" t="n">
        <v>4020.24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3972.9</v>
      </c>
      <c r="C73" s="4" t="n">
        <v>3982.78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4056.4</v>
      </c>
      <c r="C74" s="4" t="n">
        <v>4029.03</v>
      </c>
      <c r="D74" s="157">
        <f>SUM(C73:C74)/2</f>
        <v/>
      </c>
      <c r="E74" s="175">
        <f>SUM(C72:C74)/3</f>
        <v/>
      </c>
      <c r="F74" s="175">
        <f>SUM(C71:C74)/4</f>
        <v/>
      </c>
      <c r="G74" s="175">
        <f>SUM(C70:C74)/5</f>
        <v/>
      </c>
      <c r="H74" s="180">
        <f>SUM(C69:C74)/6</f>
        <v/>
      </c>
      <c r="I74" s="128">
        <f>SUM(C68:C74)/7</f>
        <v/>
      </c>
      <c r="J74" s="163">
        <f>SUM(C67:C74)/8</f>
        <v/>
      </c>
      <c r="K74" s="128">
        <f>SUM(C66:C74)/9</f>
        <v/>
      </c>
      <c r="L74" s="157">
        <f>SUM(C65:C74)/10</f>
        <v/>
      </c>
      <c r="M74" s="150">
        <f>SUM(C64:C74)/11</f>
        <v/>
      </c>
      <c r="N74" s="158">
        <f>SUM(C63:C74)/12</f>
        <v/>
      </c>
      <c r="O74" s="159">
        <f>SUM(C62:C74)/13</f>
        <v/>
      </c>
      <c r="P74" s="172">
        <f>SUM(C61:C74)/14</f>
        <v/>
      </c>
      <c r="Q74" s="172">
        <f>SUM(C60:C74)/15</f>
        <v/>
      </c>
      <c r="R74" s="97">
        <f>SUM(C59:C74)/16</f>
        <v/>
      </c>
      <c r="S74" s="179">
        <f>SUM(C58:C74)/17</f>
        <v/>
      </c>
      <c r="T74" s="173">
        <f>SUM(C57:C74)/18</f>
        <v/>
      </c>
      <c r="U74" s="131">
        <f>SUM(C56:C74)/19</f>
        <v/>
      </c>
      <c r="V74" s="118">
        <f>SUM(C55:C74)/20</f>
        <v/>
      </c>
    </row>
    <row r="75">
      <c r="A75" s="280" t="n">
        <v>46035</v>
      </c>
      <c r="B75" s="4" t="n">
        <v>3921.9</v>
      </c>
      <c r="C75" s="4" t="n">
        <v>3924.91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3932.2</v>
      </c>
      <c r="C76" s="4" t="n">
        <v>3920.28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3899.7</v>
      </c>
      <c r="C77" s="4" t="n">
        <v>3928.81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3945.6</v>
      </c>
      <c r="C78" s="4" t="n">
        <v>3930.44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3836.1</v>
      </c>
      <c r="C79" s="4" t="n">
        <v>3865.93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3764.4</v>
      </c>
      <c r="C80" s="4" t="n">
        <v>3760.92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3803.8</v>
      </c>
      <c r="C81" s="4" t="n">
        <v>3795.68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3755.9</v>
      </c>
      <c r="C82" s="4" t="n">
        <v>3776.52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3795.1</v>
      </c>
      <c r="C83" s="4" t="n">
        <v>3767.71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3864</v>
      </c>
      <c r="C84" s="4" t="n">
        <v>3840.65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3823.8</v>
      </c>
      <c r="C85" s="4" t="n">
        <v>3798.06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3785.5</v>
      </c>
      <c r="C86" s="4" t="n">
        <v>3786.07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3729</v>
      </c>
      <c r="C87" s="4" t="n">
        <v>3748.17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3720.9</v>
      </c>
      <c r="C88" s="4" t="n">
        <v>3680.62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3822.8</v>
      </c>
      <c r="C89" s="4" t="n">
        <v>3818.47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4012.6</v>
      </c>
      <c r="C90" s="4" t="n">
        <v>3974.99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4131.3</v>
      </c>
      <c r="C91" s="4" t="n">
        <v>4070.13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4113.8</v>
      </c>
      <c r="C92" s="4" t="n">
        <v>4103.34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4171.2</v>
      </c>
      <c r="C93" s="4" t="n">
        <v>4175.75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4184.4</v>
      </c>
      <c r="C94" s="4" t="n">
        <v>4178.63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4218.9</v>
      </c>
      <c r="C95" s="4" t="n">
        <v>4187.9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4285.6</v>
      </c>
      <c r="C96" s="4" t="n">
        <v>4267.81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4252</v>
      </c>
      <c r="C97" s="4" t="n">
        <v>4253.76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4229.5</v>
      </c>
      <c r="C98" s="4" t="n">
        <v>4243.8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4171.9</v>
      </c>
      <c r="C99" s="4" t="n">
        <v>4172.69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4187.2</v>
      </c>
      <c r="C100" s="4" t="n">
        <v>4170.18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4067.9</v>
      </c>
      <c r="C101" s="4" t="n">
        <v>4082.91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4091</v>
      </c>
      <c r="C102" s="4" t="n">
        <v>4088.66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4054.9</v>
      </c>
      <c r="C103" s="4" t="n">
        <v>4062.75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3931.3</v>
      </c>
      <c r="C104" s="4" t="n">
        <v>3966.79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3922</v>
      </c>
      <c r="C105" s="4" t="n">
        <v>3930.39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3856</v>
      </c>
      <c r="C106" s="4" t="n">
        <v>3875.54</v>
      </c>
      <c r="D106" s="115">
        <f>SUM(C105:C106)/2</f>
        <v/>
      </c>
      <c r="E106" s="114">
        <f>SUM(C104:C106)/3</f>
        <v/>
      </c>
      <c r="F106" s="163">
        <f>SUM(C103:C106)/4</f>
        <v/>
      </c>
      <c r="G106" s="175">
        <f>SUM(C102:C106)/5</f>
        <v/>
      </c>
      <c r="H106" s="282">
        <f>SUM(C101:C106)/6</f>
        <v/>
      </c>
      <c r="I106" s="130">
        <f>SUM(C100:C106)/7</f>
        <v/>
      </c>
      <c r="J106" s="271">
        <f>SUM(C99:C106)/8</f>
        <v/>
      </c>
      <c r="K106" s="271">
        <f>SUM(C98:C106)/9</f>
        <v/>
      </c>
      <c r="L106" s="172">
        <f>SUM(C97:C106)/10</f>
        <v/>
      </c>
      <c r="M106" s="160">
        <f>SUM(C96:C106)/11</f>
        <v/>
      </c>
      <c r="N106" s="118">
        <f>SUM(C95:C106)/12</f>
        <v/>
      </c>
      <c r="O106" s="186">
        <f>SUM(C94:C106)/13</f>
        <v/>
      </c>
      <c r="P106" s="145">
        <f>SUM(C93:C106)/14</f>
        <v/>
      </c>
      <c r="Q106" s="165">
        <f>SUM(C92:C106)/15</f>
        <v/>
      </c>
      <c r="R106" s="177">
        <f>SUM(C91:C106)/16</f>
        <v/>
      </c>
      <c r="S106" s="166">
        <f>SUM(C90:C106)/17</f>
        <v/>
      </c>
      <c r="T106" s="133">
        <f>SUM(C89:C106)/18</f>
        <v/>
      </c>
      <c r="U106" s="174">
        <f>SUM(C88:C106)/19</f>
        <v/>
      </c>
      <c r="V106" s="122">
        <f>SUM(C87:C106)/20</f>
        <v/>
      </c>
    </row>
    <row r="107">
      <c r="A107" s="280" t="n">
        <v>46080</v>
      </c>
      <c r="B107" s="4" t="n">
        <v>3899.5</v>
      </c>
      <c r="C107" s="4" t="n">
        <v>3894.39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3848.5</v>
      </c>
      <c r="C108" s="4" t="n">
        <v>3830.27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3756.8</v>
      </c>
      <c r="C109" s="4" t="n">
        <v>3755.79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3790.9</v>
      </c>
      <c r="C110" s="4" t="n">
        <v>3756.18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3722.8</v>
      </c>
      <c r="C111" s="4" t="n">
        <v>3766.79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3689.4</v>
      </c>
      <c r="C112" s="4" t="n">
        <v>3637.87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3715.3</v>
      </c>
      <c r="C113" s="4" t="n">
        <v>3711.61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3627.4</v>
      </c>
      <c r="C114" s="4" t="n">
        <v>3657.1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3533.6</v>
      </c>
      <c r="C115" s="4" t="n">
        <v>3539.85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3487.8</v>
      </c>
      <c r="C116" s="4" t="n">
        <v>3526.9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3596.1</v>
      </c>
      <c r="C117" s="4" t="n">
        <v>3533.42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3634.5</v>
      </c>
      <c r="C118" s="4" t="n">
        <v>3612.02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3640.9</v>
      </c>
      <c r="C119" s="4" t="n">
        <v>3678.2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3481.9</v>
      </c>
      <c r="C120" s="4" t="n">
        <v>3520.74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3559.6</v>
      </c>
      <c r="C121" s="4" t="n">
        <v>3558.34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3356.7</v>
      </c>
      <c r="C122" s="4" t="n">
        <v>3400.1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3365.6</v>
      </c>
      <c r="C123" s="4" t="n">
        <v>3382.45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3478.9</v>
      </c>
      <c r="C124" s="4" t="n">
        <v>3493.77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3399.6</v>
      </c>
      <c r="C125" s="4" t="n">
        <v>3426.66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3295.8</v>
      </c>
      <c r="C126" s="4" t="n">
        <v>3315.81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3526.5</v>
      </c>
      <c r="C127" s="4" t="n">
        <v>3499.57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3550.6</v>
      </c>
      <c r="C128" s="50" t="n">
        <v>3491.09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3833.6</v>
      </c>
      <c r="C129" s="49" t="n">
        <v>3768.45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3823</v>
      </c>
      <c r="C130" s="4" t="n">
        <v>3836.61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3905</v>
      </c>
      <c r="C131" s="4" t="n">
        <v>3937.88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3850.7</v>
      </c>
      <c r="C132" s="4" t="n">
        <v>3875.39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3916.5</v>
      </c>
      <c r="C133" s="4" t="n">
        <v>3919.41</v>
      </c>
      <c r="D133" s="164">
        <f>SUM(C132:C133)/2</f>
        <v/>
      </c>
      <c r="E133" s="184">
        <f>SUM(C131:C133)/3</f>
        <v/>
      </c>
      <c r="F133" s="281">
        <f>SUM(C130:C133)/4</f>
        <v/>
      </c>
      <c r="G133" s="282">
        <f>SUM(C129:C133)/5</f>
        <v/>
      </c>
      <c r="H133" s="129">
        <f>SUM(C128:C133)/6</f>
        <v/>
      </c>
      <c r="I133" s="129">
        <f>SUM(C127:C133)/7</f>
        <v/>
      </c>
      <c r="J133" s="175">
        <f>SUM(C126:C133)/8</f>
        <v/>
      </c>
      <c r="K133" s="183">
        <f>SUM(C125:C133)/9</f>
        <v/>
      </c>
      <c r="L133" s="129">
        <f>SUM(C124:C133)/10</f>
        <v/>
      </c>
      <c r="M133" s="157">
        <f>SUM(C123:C133)/11</f>
        <v/>
      </c>
      <c r="N133" s="175">
        <f>SUM(C122:C133)/12</f>
        <v/>
      </c>
      <c r="O133" s="282">
        <f>SUM(C121:C133)/13</f>
        <v/>
      </c>
      <c r="P133" s="150">
        <f>SUM(C120:C133)/14</f>
        <v/>
      </c>
      <c r="Q133" s="117">
        <f>SUM(C119:C133)/15</f>
        <v/>
      </c>
      <c r="R133" s="117">
        <f>SUM(C118:C133)/16</f>
        <v/>
      </c>
      <c r="S133" s="143">
        <f>SUM(C117:C133)/17</f>
        <v/>
      </c>
      <c r="T133" s="159">
        <f>SUM(C116:C133)/18</f>
        <v/>
      </c>
      <c r="U133" s="97">
        <f>SUM(C115:C133)/19</f>
        <v/>
      </c>
      <c r="V133" s="144">
        <f>SUM(C114:C133)/20</f>
        <v/>
      </c>
    </row>
    <row r="134">
      <c r="A134" s="280" t="n">
        <v>46125</v>
      </c>
      <c r="B134" s="4" t="n">
        <v>3875.4</v>
      </c>
      <c r="C134" s="4" t="n">
        <v>3868.91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3978.2</v>
      </c>
      <c r="C135" s="4" t="n">
        <v>3968.75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4083.3</v>
      </c>
      <c r="C136" s="4" t="n">
        <v>4049.99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4107.7</v>
      </c>
      <c r="C137" s="4" t="n">
        <v>4125.63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4242.8</v>
      </c>
      <c r="C138" s="4" t="n">
        <v>4222.33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4390.5</v>
      </c>
      <c r="C139" s="4" t="n">
        <v>4373.63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4434.5</v>
      </c>
      <c r="C140" s="4" t="n">
        <v>4413.18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4251.4</v>
      </c>
      <c r="C141" s="4" t="n">
        <v>4334.97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4297.3</v>
      </c>
      <c r="C142" s="4" t="n">
        <v>4266.66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B2:C66">
    <cfRule type="expression" priority="3" dxfId="0">
      <formula>C2&gt;B2</formula>
    </cfRule>
    <cfRule type="expression" priority="4" dxfId="1">
      <formula>B2&gt;C2</formula>
    </cfRule>
  </conditionalFormatting>
  <conditionalFormatting sqref="D2:V88 D90:V90 D93:V96 D98:V98 D101:V105 D107:V109 D119:V120 D124:V125 D131:V131 D134:V134 D136:V137 D139:V142">
    <cfRule type="colorScale" priority="5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V1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86" customWidth="1" style="326" min="2" max="2"/>
    <col width="11" customWidth="1" style="326" min="3" max="3"/>
    <col width="9.710000000000001" customWidth="1" style="326" min="4" max="4"/>
    <col width="9.43" customWidth="1" style="326" min="5" max="5"/>
    <col width="8.57" customWidth="1" style="326" min="6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ASIANPAINT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45926</v>
      </c>
      <c r="B2" s="34" t="n">
        <v>2342.8</v>
      </c>
      <c r="C2" s="34" t="n">
        <v>2359.94</v>
      </c>
      <c r="D2" s="214" t="n"/>
      <c r="E2" s="214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45929</v>
      </c>
      <c r="B3" s="34" t="n">
        <v>2342.6</v>
      </c>
      <c r="C3" s="34" t="n">
        <v>2344.84</v>
      </c>
      <c r="D3" s="214">
        <f>SUM(C2:C3)/2</f>
        <v/>
      </c>
      <c r="E3" s="214" t="n"/>
      <c r="F3" s="214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</row>
    <row r="4">
      <c r="A4" s="280" t="n">
        <v>45930</v>
      </c>
      <c r="B4" s="34" t="n">
        <v>2350</v>
      </c>
      <c r="C4" s="34" t="n">
        <v>2353.54</v>
      </c>
      <c r="D4" s="214">
        <f>SUM(C3:C4)/2</f>
        <v/>
      </c>
      <c r="E4" s="214">
        <f>SUM(C2:C4)/3</f>
        <v/>
      </c>
      <c r="F4" s="214" t="n"/>
      <c r="G4" s="214" t="n"/>
      <c r="H4" s="213" t="n"/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3" t="n"/>
      <c r="S4" s="213" t="n"/>
      <c r="T4" s="213" t="n"/>
      <c r="U4" s="213" t="n"/>
      <c r="V4" s="213" t="n"/>
    </row>
    <row r="5">
      <c r="A5" s="280" t="n">
        <v>45931</v>
      </c>
      <c r="B5" s="34" t="n">
        <v>2335.8</v>
      </c>
      <c r="C5" s="34" t="n">
        <v>2333.17</v>
      </c>
      <c r="D5" s="214">
        <f>SUM(C4:C5)/2</f>
        <v/>
      </c>
      <c r="E5" s="214">
        <f>SUM(C3:C5)/3</f>
        <v/>
      </c>
      <c r="F5" s="214">
        <f>SUM(C2:C5)/4</f>
        <v/>
      </c>
      <c r="G5" s="214" t="n"/>
      <c r="H5" s="214" t="n"/>
      <c r="I5" s="214" t="n"/>
      <c r="J5" s="214" t="n"/>
      <c r="K5" s="214" t="n"/>
      <c r="L5" s="214" t="n"/>
      <c r="M5" s="214" t="n"/>
      <c r="N5" s="214" t="n"/>
      <c r="O5" s="214" t="n"/>
      <c r="P5" s="214" t="n"/>
      <c r="Q5" s="214" t="n"/>
      <c r="R5" s="214" t="n"/>
      <c r="S5" s="214" t="n"/>
      <c r="T5" s="214" t="n"/>
      <c r="U5" s="214" t="n"/>
      <c r="V5" s="214" t="n"/>
    </row>
    <row r="6">
      <c r="A6" s="280" t="n">
        <v>45933</v>
      </c>
      <c r="B6" s="34" t="n">
        <v>2357.8</v>
      </c>
      <c r="C6" s="34" t="n">
        <v>2350.45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>
      <c r="A7" s="280" t="n">
        <v>45936</v>
      </c>
      <c r="B7" s="34" t="n">
        <v>2354.8</v>
      </c>
      <c r="C7" s="34" t="n">
        <v>2348.85</v>
      </c>
      <c r="D7" s="214">
        <f>SUM(C6:C7)/2</f>
        <v/>
      </c>
      <c r="E7" s="214">
        <f>SUM(C5:C7)/3</f>
        <v/>
      </c>
      <c r="F7" s="214">
        <f>SUM(C4:C7)/4</f>
        <v/>
      </c>
      <c r="G7" s="214">
        <f>SUM(C3:C7)/5</f>
        <v/>
      </c>
      <c r="H7" s="214">
        <f>SUM(C2:C7)/6</f>
        <v/>
      </c>
      <c r="I7" s="214" t="n"/>
      <c r="J7" s="214" t="n"/>
      <c r="K7" s="214" t="n"/>
      <c r="L7" s="214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</row>
    <row r="8">
      <c r="A8" s="280" t="n">
        <v>45937</v>
      </c>
      <c r="B8" s="34" t="n">
        <v>2352.8</v>
      </c>
      <c r="C8" s="34" t="n">
        <v>2359.18</v>
      </c>
      <c r="D8" s="214">
        <f>SUM(C7:C8)/2</f>
        <v/>
      </c>
      <c r="E8" s="214">
        <f>SUM(C6:C8)/3</f>
        <v/>
      </c>
      <c r="F8" s="214">
        <f>SUM(C5:C8)/4</f>
        <v/>
      </c>
      <c r="G8" s="214">
        <f>SUM(C4:C8)/5</f>
        <v/>
      </c>
      <c r="H8" s="214">
        <f>SUM(C3:C8)/6</f>
        <v/>
      </c>
      <c r="I8" s="214">
        <f>SUM(C2:C8)/7</f>
        <v/>
      </c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</row>
    <row r="9">
      <c r="A9" s="280" t="n">
        <v>45938</v>
      </c>
      <c r="B9" s="34" t="n">
        <v>2328.5</v>
      </c>
      <c r="C9" s="34" t="n">
        <v>2336.2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45939</v>
      </c>
      <c r="B10" s="34" t="n">
        <v>2336.4</v>
      </c>
      <c r="C10" s="34" t="n">
        <v>2333.33</v>
      </c>
      <c r="D10" s="214">
        <f>SUM(C9:C10)/2</f>
        <v/>
      </c>
      <c r="E10" s="214">
        <f>SUM(C8:C10)/3</f>
        <v/>
      </c>
      <c r="F10" s="214">
        <f>SUM(C7:C10)/4</f>
        <v/>
      </c>
      <c r="G10" s="214">
        <f>SUM(C6:C10)/5</f>
        <v/>
      </c>
      <c r="H10" s="214">
        <f>SUM(C5:C10)/6</f>
        <v/>
      </c>
      <c r="I10" s="214">
        <f>SUM(C4:C10)/7</f>
        <v/>
      </c>
      <c r="J10" s="216">
        <f>SUM(C3:C10)/8</f>
        <v/>
      </c>
      <c r="K10" s="214">
        <f>SUM(C2:C10)/9</f>
        <v/>
      </c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</row>
    <row r="11">
      <c r="A11" s="280" t="n">
        <v>45940</v>
      </c>
      <c r="B11" s="34" t="n">
        <v>2340.2</v>
      </c>
      <c r="C11" s="34" t="n">
        <v>2345.59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45943</v>
      </c>
      <c r="B12" s="34" t="n">
        <v>2342.5</v>
      </c>
      <c r="C12" s="34" t="n">
        <v>2349.67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45944</v>
      </c>
      <c r="B13" s="34" t="n">
        <v>2318.1</v>
      </c>
      <c r="C13" s="34" t="n">
        <v>2327.54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45945</v>
      </c>
      <c r="B14" s="34" t="n">
        <v>2375.1</v>
      </c>
      <c r="C14" s="34" t="n">
        <v>2365.88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45946</v>
      </c>
      <c r="B15" s="34" t="n">
        <v>2409.7</v>
      </c>
      <c r="C15" s="34" t="n">
        <v>2393.29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45947</v>
      </c>
      <c r="B16" s="34" t="n">
        <v>2507.8</v>
      </c>
      <c r="C16" s="34" t="n">
        <v>2509.31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45950</v>
      </c>
      <c r="B17" s="4" t="n">
        <v>2516</v>
      </c>
      <c r="C17" s="4" t="n">
        <v>2519.09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45951</v>
      </c>
      <c r="B18" s="4" t="n">
        <v>2504.6</v>
      </c>
      <c r="C18" s="4" t="n">
        <v>2505.6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45953</v>
      </c>
      <c r="B19" s="4" t="n">
        <v>2502.4</v>
      </c>
      <c r="C19" s="4" t="n">
        <v>2523.08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45954</v>
      </c>
      <c r="B20" s="4" t="n">
        <v>2501.6</v>
      </c>
      <c r="C20" s="4" t="n">
        <v>2497.95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45957</v>
      </c>
      <c r="B21" s="4" t="n">
        <v>2518.8</v>
      </c>
      <c r="C21" s="4" t="n">
        <v>2519.31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45958</v>
      </c>
      <c r="B22" s="4" t="n">
        <v>2509.3</v>
      </c>
      <c r="C22" s="4" t="n">
        <v>2509.62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45959</v>
      </c>
      <c r="B23" s="4" t="n">
        <v>2538.7</v>
      </c>
      <c r="C23" s="4" t="n">
        <v>2534.93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45960</v>
      </c>
      <c r="B24" s="4" t="n">
        <v>2523.5</v>
      </c>
      <c r="C24" s="4" t="n">
        <v>2523.93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45961</v>
      </c>
      <c r="B25" s="4" t="n">
        <v>2510.8</v>
      </c>
      <c r="C25" s="4" t="n">
        <v>2515.24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45964</v>
      </c>
      <c r="B26" s="4" t="n">
        <v>2512.2</v>
      </c>
      <c r="C26" s="4" t="n">
        <v>2505.25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45965</v>
      </c>
      <c r="B27" s="4" t="n">
        <v>2486.7</v>
      </c>
      <c r="C27" s="4" t="n">
        <v>2496.08</v>
      </c>
      <c r="D27" s="84">
        <f>SUM(C26:C27)/2</f>
        <v/>
      </c>
      <c r="E27" s="74">
        <f>SUM(C25:C27)/3</f>
        <v/>
      </c>
      <c r="F27" s="95">
        <f>SUM(C24:C27)/4</f>
        <v/>
      </c>
      <c r="G27" s="217">
        <f>SUM(C23:C27)/5</f>
        <v/>
      </c>
      <c r="H27" s="79">
        <f>SUM(C22:C27)/6</f>
        <v/>
      </c>
      <c r="I27" s="80">
        <f>SUM(C21:C27)/7</f>
        <v/>
      </c>
      <c r="J27" s="86">
        <f>SUM(C20:C27)/8</f>
        <v/>
      </c>
      <c r="K27" s="82">
        <f>SUM(C19:C27)/9</f>
        <v/>
      </c>
      <c r="L27" s="88">
        <f>SUM(C18:C27)/10</f>
        <v/>
      </c>
      <c r="M27" s="73">
        <f>SUM(C17:C27)/11</f>
        <v/>
      </c>
      <c r="N27" s="59">
        <f>SUM(C16:C27)/12</f>
        <v/>
      </c>
      <c r="O27" s="61">
        <f>SUM(C15:C27)/13</f>
        <v/>
      </c>
      <c r="P27" s="200">
        <f>SUM(C14:C27)/14</f>
        <v/>
      </c>
      <c r="Q27" s="198">
        <f>SUM(C13:C27)/15</f>
        <v/>
      </c>
      <c r="R27" s="208">
        <f>SUM(C12:C27)/16</f>
        <v/>
      </c>
      <c r="S27" s="194">
        <f>SUM(C11:C27)/17</f>
        <v/>
      </c>
      <c r="T27" s="218">
        <f>SUM(C10:C27)/18</f>
        <v/>
      </c>
      <c r="U27" s="219">
        <f>SUM(C9:C27)/19</f>
        <v/>
      </c>
      <c r="V27" s="220">
        <f>SUM(C8:C27)/20</f>
        <v/>
      </c>
    </row>
    <row r="28">
      <c r="A28" s="280" t="n">
        <v>45967</v>
      </c>
      <c r="B28" s="4" t="n">
        <v>2602.9</v>
      </c>
      <c r="C28" s="4" t="n">
        <v>2604.4</v>
      </c>
      <c r="D28" s="58">
        <f>SUM(C27:C28)/2</f>
        <v/>
      </c>
      <c r="E28" s="66">
        <f>SUM(C26:C28)/3</f>
        <v/>
      </c>
      <c r="F28" s="82">
        <f>SUM(C25:C28)/4</f>
        <v/>
      </c>
      <c r="G28" s="72">
        <f>SUM(C24:C28)/5</f>
        <v/>
      </c>
      <c r="H28" s="86">
        <f>SUM(C23:C28)/6</f>
        <v/>
      </c>
      <c r="I28" s="85">
        <f>SUM(C22:C28)/7</f>
        <v/>
      </c>
      <c r="J28" s="56">
        <f>SUM(C21:C28)/8</f>
        <v/>
      </c>
      <c r="K28" s="205">
        <f>SUM(C20:C28)/9</f>
        <v/>
      </c>
      <c r="L28" s="82">
        <f>SUM(C19:C28)/10</f>
        <v/>
      </c>
      <c r="M28" s="57">
        <f>SUM(C18:C28)/11</f>
        <v/>
      </c>
      <c r="N28" s="202">
        <f>SUM(C17:C28)/12</f>
        <v/>
      </c>
      <c r="O28" s="58">
        <f>SUM(C16:C28)/13</f>
        <v/>
      </c>
      <c r="P28" s="64">
        <f>SUM(C15:C28)/14</f>
        <v/>
      </c>
      <c r="Q28" s="89">
        <f>SUM(C14:C28)/15</f>
        <v/>
      </c>
      <c r="R28" s="59">
        <f>SUM(C13:C28)/16</f>
        <v/>
      </c>
      <c r="S28" s="62">
        <f>SUM(C12:C28)/17</f>
        <v/>
      </c>
      <c r="T28" s="61">
        <f>SUM(C11:C28)/18</f>
        <v/>
      </c>
      <c r="U28" s="226">
        <f>SUM(C10:C28)/19</f>
        <v/>
      </c>
      <c r="V28" s="269">
        <f>SUM(C9:C28)/20</f>
        <v/>
      </c>
    </row>
    <row r="29">
      <c r="A29" s="280" t="n">
        <v>45968</v>
      </c>
      <c r="B29" s="4" t="n">
        <v>2613.8</v>
      </c>
      <c r="C29" s="4" t="n">
        <v>2601.77</v>
      </c>
      <c r="D29" s="208">
        <f>SUM(C28:C29)/2</f>
        <v/>
      </c>
      <c r="E29" s="199">
        <f>SUM(C27:C29)/3</f>
        <v/>
      </c>
      <c r="F29" s="62">
        <f>SUM(C26:C29)/4</f>
        <v/>
      </c>
      <c r="G29" s="73">
        <f>SUM(C25:C29)/5</f>
        <v/>
      </c>
      <c r="H29" s="82">
        <f>SUM(C24:C29)/6</f>
        <v/>
      </c>
      <c r="I29" s="82">
        <f>SUM(C23:C29)/7</f>
        <v/>
      </c>
      <c r="J29" s="72">
        <f>SUM(C22:C29)/8</f>
        <v/>
      </c>
      <c r="K29" s="82">
        <f>SUM(C21:C29)/9</f>
        <v/>
      </c>
      <c r="L29" s="72">
        <f>SUM(C20:C29)/10</f>
        <v/>
      </c>
      <c r="M29" s="72">
        <f>SUM(C19:C29)/11</f>
        <v/>
      </c>
      <c r="N29" s="72">
        <f>SUM(C18:C29)/12</f>
        <v/>
      </c>
      <c r="O29" s="83">
        <f>SUM(C17:C29)/13</f>
        <v/>
      </c>
      <c r="P29" s="66">
        <f>SUM(C16:C29)/14</f>
        <v/>
      </c>
      <c r="Q29" s="73">
        <f>SUM(C15:C29)/15</f>
        <v/>
      </c>
      <c r="R29" s="90">
        <f>SUM(C14:C29)/16</f>
        <v/>
      </c>
      <c r="S29" s="91">
        <f>SUM(C13:C29)/17</f>
        <v/>
      </c>
      <c r="T29" s="200">
        <f>SUM(C12:C29)/18</f>
        <v/>
      </c>
      <c r="U29" s="198">
        <f>SUM(C11:C29)/19</f>
        <v/>
      </c>
      <c r="V29" s="208">
        <f>SUM(C10:C29)/20</f>
        <v/>
      </c>
    </row>
    <row r="30">
      <c r="A30" s="280" t="n">
        <v>45971</v>
      </c>
      <c r="B30" s="4" t="n">
        <v>2650.4</v>
      </c>
      <c r="C30" s="4" t="n">
        <v>2653.67</v>
      </c>
      <c r="D30" s="222">
        <f>SUM(C29:C30)/2</f>
        <v/>
      </c>
      <c r="E30" s="223">
        <f>SUM(C28:C30)/3</f>
        <v/>
      </c>
      <c r="F30" s="208">
        <f>SUM(C27:C30)/4</f>
        <v/>
      </c>
      <c r="G30" s="224">
        <f>SUM(C26:C30)/5</f>
        <v/>
      </c>
      <c r="H30" s="62">
        <f>SUM(C25:C30)/6</f>
        <v/>
      </c>
      <c r="I30" s="73">
        <f>SUM(C24:C30)/7</f>
        <v/>
      </c>
      <c r="J30" s="64">
        <f>SUM(C23:C30)/8</f>
        <v/>
      </c>
      <c r="K30" s="202">
        <f>SUM(C22:C30)/9</f>
        <v/>
      </c>
      <c r="L30" s="65">
        <f>SUM(C21:C30)/10</f>
        <v/>
      </c>
      <c r="M30" s="88">
        <f>SUM(C20:C30)/11</f>
        <v/>
      </c>
      <c r="N30" s="88">
        <f>SUM(C19:C30)/12</f>
        <v/>
      </c>
      <c r="O30" s="88">
        <f>SUM(C18:C30)/13</f>
        <v/>
      </c>
      <c r="P30" s="202">
        <f>SUM(C17:C30)/14</f>
        <v/>
      </c>
      <c r="Q30" s="64">
        <f>SUM(C16:C30)/15</f>
        <v/>
      </c>
      <c r="R30" s="63">
        <f>SUM(C15:C30)/16</f>
        <v/>
      </c>
      <c r="S30" s="61">
        <f>SUM(C14:C30)/17</f>
        <v/>
      </c>
      <c r="T30" s="199">
        <f>SUM(C13:C30)/18</f>
        <v/>
      </c>
      <c r="U30" s="206">
        <f>SUM(C12:C30)/19</f>
        <v/>
      </c>
      <c r="V30" s="207">
        <f>SUM(C11:C30)/20</f>
        <v/>
      </c>
    </row>
    <row r="31">
      <c r="A31" s="280" t="n">
        <v>45972</v>
      </c>
      <c r="B31" s="4" t="n">
        <v>2657.2</v>
      </c>
      <c r="C31" s="4" t="n">
        <v>2646.36</v>
      </c>
      <c r="D31" s="84">
        <f>SUM(C30:C31)/2</f>
        <v/>
      </c>
      <c r="E31" s="204">
        <f>SUM(C29:C31)/3</f>
        <v/>
      </c>
      <c r="F31" s="81">
        <f>SUM(C28:C31)/4</f>
        <v/>
      </c>
      <c r="G31" s="72">
        <f>SUM(C27:C31)/5</f>
        <v/>
      </c>
      <c r="H31" s="65">
        <f>SUM(C26:C31)/6</f>
        <v/>
      </c>
      <c r="I31" s="225">
        <f>SUM(C25:C31)/7</f>
        <v/>
      </c>
      <c r="J31" s="59">
        <f>SUM(C24:C31)/8</f>
        <v/>
      </c>
      <c r="K31" s="60">
        <f>SUM(C23:C31)/9</f>
        <v/>
      </c>
      <c r="L31" s="60">
        <f>SUM(C22:C31)/10</f>
        <v/>
      </c>
      <c r="M31" s="61">
        <f>SUM(C21:C31)/11</f>
        <v/>
      </c>
      <c r="N31" s="61">
        <f>SUM(C20:C31)/12</f>
        <v/>
      </c>
      <c r="O31" s="61">
        <f>SUM(C19:C31)/13</f>
        <v/>
      </c>
      <c r="P31" s="61">
        <f>SUM(C18:C31)/14</f>
        <v/>
      </c>
      <c r="Q31" s="61">
        <f>SUM(C17:C31)/15</f>
        <v/>
      </c>
      <c r="R31" s="60">
        <f>SUM(C16:C31)/16</f>
        <v/>
      </c>
      <c r="S31" s="61">
        <f>SUM(C15:C31)/17</f>
        <v/>
      </c>
      <c r="T31" s="61">
        <f>SUM(C14:C31)/18</f>
        <v/>
      </c>
      <c r="U31" s="91">
        <f>SUM(C13:C31)/19</f>
        <v/>
      </c>
      <c r="V31" s="199">
        <f>SUM(C12:C31)/20</f>
        <v/>
      </c>
    </row>
    <row r="32">
      <c r="A32" s="280" t="n">
        <v>45973</v>
      </c>
      <c r="B32" s="4" t="n">
        <v>2769.8</v>
      </c>
      <c r="C32" s="4" t="n">
        <v>2741.79</v>
      </c>
      <c r="D32" s="59">
        <f>SUM(C31:C32)/2</f>
        <v/>
      </c>
      <c r="E32" s="206">
        <f>SUM(C30:C32)/3</f>
        <v/>
      </c>
      <c r="F32" s="220">
        <f>SUM(C29:C32)/4</f>
        <v/>
      </c>
      <c r="G32" s="240">
        <f>SUM(C28:C32)/5</f>
        <v/>
      </c>
      <c r="H32" s="219">
        <f>SUM(C27:C32)/6</f>
        <v/>
      </c>
      <c r="I32" s="218">
        <f>SUM(C26:C32)/7</f>
        <v/>
      </c>
      <c r="J32" s="241">
        <f>SUM(C25:C32)/8</f>
        <v/>
      </c>
      <c r="K32" s="207">
        <f>SUM(C24:C32)/9</f>
        <v/>
      </c>
      <c r="L32" s="199">
        <f>SUM(C23:C32)/10</f>
        <v/>
      </c>
      <c r="M32" s="61">
        <f>SUM(C22:C32)/11</f>
        <v/>
      </c>
      <c r="N32" s="61">
        <f>SUM(C21:C32)/12</f>
        <v/>
      </c>
      <c r="O32" s="62">
        <f>SUM(C20:C32)/13</f>
        <v/>
      </c>
      <c r="P32" s="59">
        <f>SUM(C19:C32)/14</f>
        <v/>
      </c>
      <c r="Q32" s="63">
        <f>SUM(C18:C32)/15</f>
        <v/>
      </c>
      <c r="R32" s="89">
        <f>SUM(C17:C32)/16</f>
        <v/>
      </c>
      <c r="S32" s="73">
        <f>SUM(C16:C32)/17</f>
        <v/>
      </c>
      <c r="T32" s="58">
        <f>SUM(C15:C32)/18</f>
        <v/>
      </c>
      <c r="U32" s="202">
        <f>SUM(C14:C32)/19</f>
        <v/>
      </c>
      <c r="V32" s="66">
        <f>SUM(C13:C32)/20</f>
        <v/>
      </c>
    </row>
    <row r="33">
      <c r="A33" s="280" t="n">
        <v>45974</v>
      </c>
      <c r="B33" s="4" t="n">
        <v>2879.4</v>
      </c>
      <c r="C33" s="4" t="n">
        <v>2871.66</v>
      </c>
      <c r="D33" s="59">
        <f>SUM(C32:C33)/2</f>
        <v/>
      </c>
      <c r="E33" s="199">
        <f>SUM(C31:C33)/3</f>
        <v/>
      </c>
      <c r="F33" s="208">
        <f>SUM(C30:C33)/4</f>
        <v/>
      </c>
      <c r="G33" s="208">
        <f>SUM(C29:C33)/5</f>
        <v/>
      </c>
      <c r="H33" s="208">
        <f>SUM(C28:C33)/6</f>
        <v/>
      </c>
      <c r="I33" s="198">
        <f>SUM(C27:C33)/7</f>
        <v/>
      </c>
      <c r="J33" s="200">
        <f>SUM(C26:C33)/8</f>
        <v/>
      </c>
      <c r="K33" s="61">
        <f>SUM(C25:C33)/9</f>
        <v/>
      </c>
      <c r="L33" s="63">
        <f>SUM(C24:C33)/10</f>
        <v/>
      </c>
      <c r="M33" s="89">
        <f>SUM(C23:C33)/11</f>
        <v/>
      </c>
      <c r="N33" s="73">
        <f>SUM(C22:C33)/12</f>
        <v/>
      </c>
      <c r="O33" s="73">
        <f>SUM(C21:C33)/13</f>
        <v/>
      </c>
      <c r="P33" s="58">
        <f>SUM(C20:C33)/14</f>
        <v/>
      </c>
      <c r="Q33" s="58">
        <f>SUM(C19:C33)/15</f>
        <v/>
      </c>
      <c r="R33" s="58">
        <f>SUM(C18:C33)/16</f>
        <v/>
      </c>
      <c r="S33" s="64">
        <f>SUM(C17:C33)/17</f>
        <v/>
      </c>
      <c r="T33" s="225">
        <f>SUM(C16:C33)/18</f>
        <v/>
      </c>
      <c r="U33" s="59">
        <f>SUM(C15:C33)/19</f>
        <v/>
      </c>
      <c r="V33" s="61">
        <f>SUM(C14:C33)/20</f>
        <v/>
      </c>
    </row>
    <row r="34">
      <c r="A34" s="280" t="n">
        <v>45975</v>
      </c>
      <c r="B34" s="4" t="n">
        <v>2906.4</v>
      </c>
      <c r="C34" s="4" t="n">
        <v>2898.96</v>
      </c>
      <c r="D34" s="56">
        <f>SUM(C33:C34)/2</f>
        <v/>
      </c>
      <c r="E34" s="58">
        <f>SUM(C32:C34)/3</f>
        <v/>
      </c>
      <c r="F34" s="63">
        <f>SUM(C31:C34)/4</f>
        <v/>
      </c>
      <c r="G34" s="199">
        <f>SUM(C30:C34)/5</f>
        <v/>
      </c>
      <c r="H34" s="206">
        <f>SUM(C29:C34)/6</f>
        <v/>
      </c>
      <c r="I34" s="206">
        <f>SUM(C28:C34)/7</f>
        <v/>
      </c>
      <c r="J34" s="199">
        <f>SUM(C27:C34)/8</f>
        <v/>
      </c>
      <c r="K34" s="91">
        <f>SUM(C26:C34)/9</f>
        <v/>
      </c>
      <c r="L34" s="62">
        <f>SUM(C25:C34)/10</f>
        <v/>
      </c>
      <c r="M34" s="225">
        <f>SUM(C24:C34)/11</f>
        <v/>
      </c>
      <c r="N34" s="73">
        <f>SUM(C23:C34)/12</f>
        <v/>
      </c>
      <c r="O34" s="64">
        <f>SUM(C22:C34)/13</f>
        <v/>
      </c>
      <c r="P34" s="64">
        <f>SUM(C21:C34)/14</f>
        <v/>
      </c>
      <c r="Q34" s="65">
        <f>SUM(C20:C34)/15</f>
        <v/>
      </c>
      <c r="R34" s="65">
        <f>SUM(C19:C34)/16</f>
        <v/>
      </c>
      <c r="S34" s="65">
        <f>SUM(C18:C34)/17</f>
        <v/>
      </c>
      <c r="T34" s="58">
        <f>SUM(C17:C34)/18</f>
        <v/>
      </c>
      <c r="U34" s="73">
        <f>SUM(C16:C34)/19</f>
        <v/>
      </c>
      <c r="V34" s="63">
        <f>SUM(C15:C34)/20</f>
        <v/>
      </c>
    </row>
    <row r="35">
      <c r="A35" s="280" t="n">
        <v>45978</v>
      </c>
      <c r="B35" s="4" t="n">
        <v>2887.9</v>
      </c>
      <c r="C35" s="4" t="n">
        <v>2898.88</v>
      </c>
      <c r="D35" s="163">
        <f>SUM(C34:C35)/2</f>
        <v/>
      </c>
      <c r="E35" s="128">
        <f>SUM(C33:C35)/3</f>
        <v/>
      </c>
      <c r="F35" s="163">
        <f>SUM(C32:C35)/4</f>
        <v/>
      </c>
      <c r="G35" s="148">
        <f>SUM(C31:C35)/5</f>
        <v/>
      </c>
      <c r="H35" s="270">
        <f>SUM(C30:C35)/6</f>
        <v/>
      </c>
      <c r="I35" s="163">
        <f>SUM(C29:C35)/7</f>
        <v/>
      </c>
      <c r="J35" s="175">
        <f>SUM(C28:C35)/8</f>
        <v/>
      </c>
      <c r="K35" s="150">
        <f>SUM(C27:C35)/9</f>
        <v/>
      </c>
      <c r="L35" s="130">
        <f>SUM(C26:C35)/10</f>
        <v/>
      </c>
      <c r="M35" s="271">
        <f>SUM(C25:C35)/11</f>
        <v/>
      </c>
      <c r="N35" s="97">
        <f>SUM(C24:C35)/12</f>
        <v/>
      </c>
      <c r="O35" s="160">
        <f>SUM(C23:C35)/13</f>
        <v/>
      </c>
      <c r="P35" s="118">
        <f>SUM(C22:C35)/14</f>
        <v/>
      </c>
      <c r="Q35" s="152">
        <f>SUM(C21:C35)/15</f>
        <v/>
      </c>
      <c r="R35" s="145">
        <f>SUM(C20:C35)/16</f>
        <v/>
      </c>
      <c r="S35" s="165">
        <f>SUM(C19:C35)/17</f>
        <v/>
      </c>
      <c r="T35" s="132">
        <f>SUM(C18:C35)/18</f>
        <v/>
      </c>
      <c r="U35" s="162">
        <f>SUM(C17:C35)/19</f>
        <v/>
      </c>
      <c r="V35" s="166">
        <f>SUM(C16:C35)/20</f>
        <v/>
      </c>
    </row>
    <row r="36">
      <c r="A36" s="280" t="n">
        <v>45979</v>
      </c>
      <c r="B36" s="4" t="n">
        <v>2906</v>
      </c>
      <c r="C36" s="4" t="n">
        <v>2902.77</v>
      </c>
      <c r="D36" s="55">
        <f>SUM(C35:C36)/2</f>
        <v/>
      </c>
      <c r="E36" s="56">
        <f>SUM(C34:C36)/3</f>
        <v/>
      </c>
      <c r="F36" s="56">
        <f>SUM(C33:C36)/4</f>
        <v/>
      </c>
      <c r="G36" s="57">
        <f>SUM(C32:C36)/5</f>
        <v/>
      </c>
      <c r="H36" s="58">
        <f>SUM(C31:C36)/6</f>
        <v/>
      </c>
      <c r="I36" s="59">
        <f>SUM(C30:C36)/7</f>
        <v/>
      </c>
      <c r="J36" s="60">
        <f>SUM(C29:C36)/8</f>
        <v/>
      </c>
      <c r="K36" s="61">
        <f>SUM(C28:C36)/9</f>
        <v/>
      </c>
      <c r="L36" s="62">
        <f>SUM(C27:C36)/10</f>
        <v/>
      </c>
      <c r="M36" s="59">
        <f>SUM(C26:C36)/11</f>
        <v/>
      </c>
      <c r="N36" s="63">
        <f>SUM(C25:C36)/12</f>
        <v/>
      </c>
      <c r="O36" s="64">
        <f>SUM(C24:C36)/13</f>
        <v/>
      </c>
      <c r="P36" s="64">
        <f>SUM(C23:C36)/14</f>
        <v/>
      </c>
      <c r="Q36" s="65">
        <f>SUM(C22:C36)/15</f>
        <v/>
      </c>
      <c r="R36" s="58">
        <f>SUM(C21:C36)/16</f>
        <v/>
      </c>
      <c r="S36" s="66">
        <f>SUM(C20:C36)/17</f>
        <v/>
      </c>
      <c r="T36" s="66">
        <f>SUM(C19:C36)/18</f>
        <v/>
      </c>
      <c r="U36" s="66">
        <f>SUM(C18:C36)/19</f>
        <v/>
      </c>
      <c r="V36" s="65">
        <f>SUM(C17:C36)/20</f>
        <v/>
      </c>
    </row>
    <row r="37">
      <c r="A37" s="280" t="n">
        <v>45980</v>
      </c>
      <c r="B37" s="4" t="n">
        <v>2893.7</v>
      </c>
      <c r="C37" s="4" t="n">
        <v>2902.69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45981</v>
      </c>
      <c r="B38" s="4" t="n">
        <v>2859.8</v>
      </c>
      <c r="C38" s="4" t="n">
        <v>2868.16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45982</v>
      </c>
      <c r="B39" s="4" t="n">
        <v>2876.6</v>
      </c>
      <c r="C39" s="4" t="n">
        <v>2872.19</v>
      </c>
      <c r="D39" s="67">
        <f>SUM(C38:C39)/2</f>
        <v/>
      </c>
      <c r="E39" s="68">
        <f>SUM(C37:C39)/3</f>
        <v/>
      </c>
      <c r="F39" s="68">
        <f>SUM(C36:C39)/4</f>
        <v/>
      </c>
      <c r="G39" s="69">
        <f>SUM(C35:C39)/5</f>
        <v/>
      </c>
      <c r="H39" s="70">
        <f>SUM(C34:C39)/6</f>
        <v/>
      </c>
      <c r="I39" s="71">
        <f>SUM(C33:C39)/7</f>
        <v/>
      </c>
      <c r="J39" s="55">
        <f>SUM(C32:C39)/8</f>
        <v/>
      </c>
      <c r="K39" s="72">
        <f>SUM(C31:C39)/9</f>
        <v/>
      </c>
      <c r="L39" s="66">
        <f>SUM(C30:C39)/10</f>
        <v/>
      </c>
      <c r="M39" s="64">
        <f>SUM(C29:C39)/11</f>
        <v/>
      </c>
      <c r="N39" s="73">
        <f>SUM(C28:C39)/12</f>
        <v/>
      </c>
      <c r="O39" s="73">
        <f>SUM(C27:C39)/13</f>
        <v/>
      </c>
      <c r="P39" s="64">
        <f>SUM(C26:C39)/14</f>
        <v/>
      </c>
      <c r="Q39" s="65">
        <f>SUM(C25:C39)/15</f>
        <v/>
      </c>
      <c r="R39" s="57">
        <f>SUM(C24:C39)/16</f>
        <v/>
      </c>
      <c r="S39" s="57">
        <f>SUM(C23:C39)/17</f>
        <v/>
      </c>
      <c r="T39" s="57">
        <f>SUM(C22:C39)/18</f>
        <v/>
      </c>
      <c r="U39" s="57">
        <f>SUM(C21:C39)/19</f>
        <v/>
      </c>
      <c r="V39" s="57">
        <f>SUM(C20:C39)/20</f>
        <v/>
      </c>
    </row>
    <row r="40">
      <c r="A40" s="280" t="n">
        <v>45985</v>
      </c>
      <c r="B40" s="4" t="n">
        <v>2879.2</v>
      </c>
      <c r="C40" s="4" t="n">
        <v>2879.31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45986</v>
      </c>
      <c r="B41" s="4" t="n">
        <v>2875.8</v>
      </c>
      <c r="C41" s="4" t="n">
        <v>2886.19</v>
      </c>
      <c r="D41" s="203">
        <f>SUM(C40:C41)/2</f>
        <v/>
      </c>
      <c r="E41" s="95">
        <f>SUM(C39:C41)/3</f>
        <v/>
      </c>
      <c r="F41" s="203">
        <f>SUM(C38:C41)/4</f>
        <v/>
      </c>
      <c r="G41" s="201">
        <f>SUM(C37:C41)/5</f>
        <v/>
      </c>
      <c r="H41" s="201">
        <f>SUM(C36:C41)/6</f>
        <v/>
      </c>
      <c r="I41" s="79">
        <f>SUM(C35:C41)/7</f>
        <v/>
      </c>
      <c r="J41" s="69">
        <f>SUM(C34:C41)/8</f>
        <v/>
      </c>
      <c r="K41" s="69">
        <f>SUM(C33:C41)/9</f>
        <v/>
      </c>
      <c r="L41" s="80">
        <f>SUM(C32:C41)/10</f>
        <v/>
      </c>
      <c r="M41" s="86">
        <f>SUM(C31:C41)/11</f>
        <v/>
      </c>
      <c r="N41" s="82">
        <f>SUM(C30:C41)/12</f>
        <v/>
      </c>
      <c r="O41" s="88">
        <f>SUM(C29:C41)/13</f>
        <v/>
      </c>
      <c r="P41" s="202">
        <f>SUM(C28:C41)/14</f>
        <v/>
      </c>
      <c r="Q41" s="202">
        <f>SUM(C27:C41)/15</f>
        <v/>
      </c>
      <c r="R41" s="202">
        <f>SUM(C26:C41)/16</f>
        <v/>
      </c>
      <c r="S41" s="88">
        <f>SUM(C25:C41)/17</f>
        <v/>
      </c>
      <c r="T41" s="83">
        <f>SUM(C24:C41)/18</f>
        <v/>
      </c>
      <c r="U41" s="57">
        <f>SUM(C23:C41)/19</f>
        <v/>
      </c>
      <c r="V41" s="82">
        <f>SUM(C22:C41)/20</f>
        <v/>
      </c>
    </row>
    <row r="42">
      <c r="A42" s="280" t="n">
        <v>45987</v>
      </c>
      <c r="B42" s="4" t="n">
        <v>2874</v>
      </c>
      <c r="C42" s="4" t="n">
        <v>2876.71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45988</v>
      </c>
      <c r="B43" s="4" t="n">
        <v>2879.1</v>
      </c>
      <c r="C43" s="4" t="n">
        <v>2888.79</v>
      </c>
      <c r="D43" s="74">
        <f>SUM(C42:C43)/2</f>
        <v/>
      </c>
      <c r="E43" s="75">
        <f>SUM(C41:C43)/3</f>
        <v/>
      </c>
      <c r="F43" s="75">
        <f>SUM(C40:C43)/4</f>
        <v/>
      </c>
      <c r="G43" s="76">
        <f>SUM(C39:C43)/5</f>
        <v/>
      </c>
      <c r="H43" s="75">
        <f>SUM(C38:C43)/6</f>
        <v/>
      </c>
      <c r="I43" s="77">
        <f>SUM(C37:C43)/7</f>
        <v/>
      </c>
      <c r="J43" s="78">
        <f>SUM(C36:C43)/8</f>
        <v/>
      </c>
      <c r="K43" s="68">
        <f>SUM(C35:C43)/9</f>
        <v/>
      </c>
      <c r="L43" s="68">
        <f>SUM(C34:C43)/10</f>
        <v/>
      </c>
      <c r="M43" s="79">
        <f>SUM(C33:C43)/11</f>
        <v/>
      </c>
      <c r="N43" s="71">
        <f>SUM(C32:C43)/12</f>
        <v/>
      </c>
      <c r="O43" s="80">
        <f>SUM(C31:C43)/13</f>
        <v/>
      </c>
      <c r="P43" s="81">
        <f>SUM(C30:C43)/14</f>
        <v/>
      </c>
      <c r="Q43" s="82">
        <f>SUM(C29:C43)/15</f>
        <v/>
      </c>
      <c r="R43" s="83">
        <f>SUM(C28:C43)/16</f>
        <v/>
      </c>
      <c r="S43" s="57">
        <f>SUM(C27:C43)/17</f>
        <v/>
      </c>
      <c r="T43" s="57">
        <f>SUM(C26:C43)/18</f>
        <v/>
      </c>
      <c r="U43" s="82">
        <f>SUM(C25:C43)/19</f>
        <v/>
      </c>
      <c r="V43" s="72">
        <f>SUM(C24:C43)/20</f>
        <v/>
      </c>
    </row>
    <row r="44">
      <c r="A44" s="280" t="n">
        <v>45989</v>
      </c>
      <c r="B44" s="4" t="n">
        <v>2874.4</v>
      </c>
      <c r="C44" s="4" t="n">
        <v>2874.51</v>
      </c>
      <c r="D44" s="84">
        <f>SUM(C43:C44)/2</f>
        <v/>
      </c>
      <c r="E44" s="69">
        <f>SUM(C42:C44)/3</f>
        <v/>
      </c>
      <c r="F44" s="85">
        <f>SUM(C41:C44)/4</f>
        <v/>
      </c>
      <c r="G44" s="80">
        <f>SUM(C40:C44)/5</f>
        <v/>
      </c>
      <c r="H44" s="80">
        <f>SUM(C39:C44)/6</f>
        <v/>
      </c>
      <c r="I44" s="86">
        <f>SUM(C38:C44)/7</f>
        <v/>
      </c>
      <c r="J44" s="87">
        <f>SUM(C37:C44)/8</f>
        <v/>
      </c>
      <c r="K44" s="72">
        <f>SUM(C36:C44)/9</f>
        <v/>
      </c>
      <c r="L44" s="57">
        <f>SUM(C35:C44)/10</f>
        <v/>
      </c>
      <c r="M44" s="57">
        <f>SUM(C34:C44)/11</f>
        <v/>
      </c>
      <c r="N44" s="88">
        <f>SUM(C33:C44)/12</f>
        <v/>
      </c>
      <c r="O44" s="64">
        <f>SUM(C32:C44)/13</f>
        <v/>
      </c>
      <c r="P44" s="89">
        <f>SUM(C31:C44)/14</f>
        <v/>
      </c>
      <c r="Q44" s="90">
        <f>SUM(C30:C44)/15</f>
        <v/>
      </c>
      <c r="R44" s="61">
        <f>SUM(C29:C44)/16</f>
        <v/>
      </c>
      <c r="S44" s="91">
        <f>SUM(C28:C44)/17</f>
        <v/>
      </c>
      <c r="T44" s="91">
        <f>SUM(C27:C44)/18</f>
        <v/>
      </c>
      <c r="U44" s="91">
        <f>SUM(C26:C44)/19</f>
        <v/>
      </c>
      <c r="V44" s="91">
        <f>SUM(C25:C44)/20</f>
        <v/>
      </c>
    </row>
    <row r="45">
      <c r="A45" s="280" t="n">
        <v>45992</v>
      </c>
      <c r="B45" s="4" t="n">
        <v>2867.6</v>
      </c>
      <c r="C45" s="4" t="n">
        <v>2862.12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45993</v>
      </c>
      <c r="B46" s="4" t="n">
        <v>2954.4</v>
      </c>
      <c r="C46" s="4" t="n">
        <v>2926.33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45994</v>
      </c>
      <c r="B47" s="4" t="n">
        <v>2953.5</v>
      </c>
      <c r="C47" s="4" t="n">
        <v>2947.68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45995</v>
      </c>
      <c r="B48" s="4" t="n">
        <v>2957.2</v>
      </c>
      <c r="C48" s="4" t="n">
        <v>2966.56</v>
      </c>
      <c r="D48" s="84">
        <f>SUM(C47:C48)/2</f>
        <v/>
      </c>
      <c r="E48" s="78">
        <f>SUM(C46:C48)/3</f>
        <v/>
      </c>
      <c r="F48" s="79">
        <f>SUM(C45:C48)/4</f>
        <v/>
      </c>
      <c r="G48" s="71">
        <f>SUM(C44:C48)/5</f>
        <v/>
      </c>
      <c r="H48" s="85">
        <f>SUM(C43:C48)/6</f>
        <v/>
      </c>
      <c r="I48" s="88">
        <f>SUM(C42:C48)/7</f>
        <v/>
      </c>
      <c r="J48" s="59">
        <f>SUM(C41:C48)/8</f>
        <v/>
      </c>
      <c r="K48" s="199">
        <f>SUM(C40:C48)/9</f>
        <v/>
      </c>
      <c r="L48" s="206">
        <f>SUM(C39:C48)/10</f>
        <v/>
      </c>
      <c r="M48" s="198">
        <f>SUM(C38:C48)/11</f>
        <v/>
      </c>
      <c r="N48" s="207">
        <f>SUM(C37:C48)/12</f>
        <v/>
      </c>
      <c r="O48" s="197">
        <f>SUM(C36:C48)/13</f>
        <v/>
      </c>
      <c r="P48" s="218">
        <f>SUM(C35:C48)/14</f>
        <v/>
      </c>
      <c r="Q48" s="222">
        <f>SUM(C34:C48)/15</f>
        <v/>
      </c>
      <c r="R48" s="210">
        <f>SUM(C33:C48)/16</f>
        <v/>
      </c>
      <c r="S48" s="242">
        <f>SUM(C32:C48)/17</f>
        <v/>
      </c>
      <c r="T48" s="112">
        <f>SUM(C31:C48)/18</f>
        <v/>
      </c>
      <c r="U48" s="139">
        <f>SUM(C30:C48)/19</f>
        <v/>
      </c>
      <c r="V48" s="127">
        <f>SUM(C29:C48)/20</f>
        <v/>
      </c>
    </row>
    <row r="49">
      <c r="A49" s="280" t="n">
        <v>45996</v>
      </c>
      <c r="B49" s="4" t="n">
        <v>2968.5</v>
      </c>
      <c r="C49" s="4" t="n">
        <v>2960.46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45999</v>
      </c>
      <c r="B50" s="4" t="n">
        <v>2928.3</v>
      </c>
      <c r="C50" s="4" t="n">
        <v>2934.32</v>
      </c>
      <c r="D50" s="74">
        <f>SUM(C49:C50)/2</f>
        <v/>
      </c>
      <c r="E50" s="74">
        <f>SUM(C48:C50)/3</f>
        <v/>
      </c>
      <c r="F50" s="74">
        <f>SUM(C47:C50)/4</f>
        <v/>
      </c>
      <c r="G50" s="74">
        <f>SUM(C46:C50)/5</f>
        <v/>
      </c>
      <c r="H50" s="94">
        <f>SUM(C45:C50)/6</f>
        <v/>
      </c>
      <c r="I50" s="94">
        <f>SUM(C44:C50)/7</f>
        <v/>
      </c>
      <c r="J50" s="94">
        <f>SUM(C43:C50)/8</f>
        <v/>
      </c>
      <c r="K50" s="74">
        <f>SUM(C42:C50)/9</f>
        <v/>
      </c>
      <c r="L50" s="74">
        <f>SUM(C41:C50)/10</f>
        <v/>
      </c>
      <c r="M50" s="74">
        <f>SUM(C40:C50)/11</f>
        <v/>
      </c>
      <c r="N50" s="74">
        <f>SUM(C39:C50)/12</f>
        <v/>
      </c>
      <c r="O50" s="74">
        <f>SUM(C38:C50)/13</f>
        <v/>
      </c>
      <c r="P50" s="74">
        <f>SUM(C37:C50)/14</f>
        <v/>
      </c>
      <c r="Q50" s="74">
        <f>SUM(C36:C50)/15</f>
        <v/>
      </c>
      <c r="R50" s="74">
        <f>SUM(C35:C50)/16</f>
        <v/>
      </c>
      <c r="S50" s="74">
        <f>SUM(C34:C50)/17</f>
        <v/>
      </c>
      <c r="T50" s="74">
        <f>SUM(C33:C50)/18</f>
        <v/>
      </c>
      <c r="U50" s="76">
        <f>SUM(C32:C50)/19</f>
        <v/>
      </c>
      <c r="V50" s="95">
        <f>SUM(C31:C50)/20</f>
        <v/>
      </c>
    </row>
    <row r="51">
      <c r="A51" s="280" t="n">
        <v>46000</v>
      </c>
      <c r="B51" s="4" t="n">
        <v>2796</v>
      </c>
      <c r="C51" s="4" t="n">
        <v>2813.86</v>
      </c>
      <c r="D51" s="84">
        <f>SUM(C50:C51)/2</f>
        <v/>
      </c>
      <c r="E51" s="74">
        <f>SUM(C49:C51)/3</f>
        <v/>
      </c>
      <c r="F51" s="78">
        <f>SUM(C48:C51)/4</f>
        <v/>
      </c>
      <c r="G51" s="85">
        <f>SUM(C47:C51)/5</f>
        <v/>
      </c>
      <c r="H51" s="72">
        <f>SUM(C46:C51)/6</f>
        <v/>
      </c>
      <c r="I51" s="57">
        <f>SUM(C45:C51)/7</f>
        <v/>
      </c>
      <c r="J51" s="65">
        <f>SUM(C44:C51)/8</f>
        <v/>
      </c>
      <c r="K51" s="64">
        <f>SUM(C43:C51)/9</f>
        <v/>
      </c>
      <c r="L51" s="89">
        <f>SUM(C42:C51)/10</f>
        <v/>
      </c>
      <c r="M51" s="63">
        <f>SUM(C41:C51)/11</f>
        <v/>
      </c>
      <c r="N51" s="63">
        <f>SUM(C40:C51)/12</f>
        <v/>
      </c>
      <c r="O51" s="63">
        <f>SUM(C39:C51)/13</f>
        <v/>
      </c>
      <c r="P51" s="90">
        <f>SUM(C38:C51)/14</f>
        <v/>
      </c>
      <c r="Q51" s="61">
        <f>SUM(C37:C51)/15</f>
        <v/>
      </c>
      <c r="R51" s="226">
        <f>SUM(C36:C51)/16</f>
        <v/>
      </c>
      <c r="S51" s="200">
        <f>SUM(C35:C51)/17</f>
        <v/>
      </c>
      <c r="T51" s="224">
        <f>SUM(C34:C51)/18</f>
        <v/>
      </c>
      <c r="U51" s="206">
        <f>SUM(C33:C51)/19</f>
        <v/>
      </c>
      <c r="V51" s="207">
        <f>SUM(C32:C51)/20</f>
        <v/>
      </c>
    </row>
    <row r="52">
      <c r="A52" s="280" t="n">
        <v>46001</v>
      </c>
      <c r="B52" s="4" t="n">
        <v>2804.5</v>
      </c>
      <c r="C52" s="4" t="n">
        <v>2806.37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46002</v>
      </c>
      <c r="B53" s="4" t="n">
        <v>2779.4</v>
      </c>
      <c r="C53" s="4" t="n">
        <v>2783.15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46003</v>
      </c>
      <c r="B54" s="4" t="n">
        <v>2764.8</v>
      </c>
      <c r="C54" s="4" t="n">
        <v>2768.35</v>
      </c>
      <c r="D54" s="206">
        <f>SUM(C53:C54)/2</f>
        <v/>
      </c>
      <c r="E54" s="206">
        <f>SUM(C52:C54)/3</f>
        <v/>
      </c>
      <c r="F54" s="91">
        <f>SUM(C51:C54)/4</f>
        <v/>
      </c>
      <c r="G54" s="63">
        <f>SUM(C50:C54)/5</f>
        <v/>
      </c>
      <c r="H54" s="73">
        <f>SUM(C49:C54)/6</f>
        <v/>
      </c>
      <c r="I54" s="73">
        <f>SUM(C48:C54)/7</f>
        <v/>
      </c>
      <c r="J54" s="58">
        <f>SUM(C47:C54)/8</f>
        <v/>
      </c>
      <c r="K54" s="88">
        <f>SUM(C46:C54)/9</f>
        <v/>
      </c>
      <c r="L54" s="82">
        <f>SUM(C45:C54)/10</f>
        <v/>
      </c>
      <c r="M54" s="81">
        <f>SUM(C44:C54)/11</f>
        <v/>
      </c>
      <c r="N54" s="86">
        <f>SUM(C43:C54)/12</f>
        <v/>
      </c>
      <c r="O54" s="72">
        <f>SUM(C42:C54)/13</f>
        <v/>
      </c>
      <c r="P54" s="72">
        <f>SUM(C41:C54)/14</f>
        <v/>
      </c>
      <c r="Q54" s="72">
        <f>SUM(C40:C54)/15</f>
        <v/>
      </c>
      <c r="R54" s="72">
        <f>SUM(C39:C54)/16</f>
        <v/>
      </c>
      <c r="S54" s="82">
        <f>SUM(C38:C54)/17</f>
        <v/>
      </c>
      <c r="T54" s="57">
        <f>SUM(C37:C54)/18</f>
        <v/>
      </c>
      <c r="U54" s="57">
        <f>SUM(C36:C54)/19</f>
        <v/>
      </c>
      <c r="V54" s="88">
        <f>SUM(C35:C54)/20</f>
        <v/>
      </c>
    </row>
    <row r="55">
      <c r="A55" s="280" t="n">
        <v>46006</v>
      </c>
      <c r="B55" s="4" t="n">
        <v>2780.2</v>
      </c>
      <c r="C55" s="4" t="n">
        <v>2784.25</v>
      </c>
      <c r="D55" s="90">
        <f>SUM(C54:C55)/2</f>
        <v/>
      </c>
      <c r="E55" s="61">
        <f>SUM(C53:C55)/3</f>
        <v/>
      </c>
      <c r="F55" s="226">
        <f>SUM(C52:C55)/4</f>
        <v/>
      </c>
      <c r="G55" s="62">
        <f>SUM(C51:C55)/5</f>
        <v/>
      </c>
      <c r="H55" s="89">
        <f>SUM(C50:C55)/6</f>
        <v/>
      </c>
      <c r="I55" s="73">
        <f>SUM(C49:C55)/7</f>
        <v/>
      </c>
      <c r="J55" s="73">
        <f>SUM(C48:C55)/8</f>
        <v/>
      </c>
      <c r="K55" s="58">
        <f>SUM(C47:C55)/9</f>
        <v/>
      </c>
      <c r="L55" s="88">
        <f>SUM(C46:C55)/10</f>
        <v/>
      </c>
      <c r="M55" s="82">
        <f>SUM(C45:C55)/11</f>
        <v/>
      </c>
      <c r="N55" s="87">
        <f>SUM(C44:C55)/12</f>
        <v/>
      </c>
      <c r="O55" s="205">
        <f>SUM(C43:C55)/13</f>
        <v/>
      </c>
      <c r="P55" s="72">
        <f>SUM(C42:C55)/14</f>
        <v/>
      </c>
      <c r="Q55" s="72">
        <f>SUM(C41:C55)/15</f>
        <v/>
      </c>
      <c r="R55" s="82">
        <f>SUM(C40:C55)/16</f>
        <v/>
      </c>
      <c r="S55" s="72">
        <f>SUM(C39:C55)/17</f>
        <v/>
      </c>
      <c r="T55" s="82">
        <f>SUM(C38:C55)/18</f>
        <v/>
      </c>
      <c r="U55" s="57">
        <f>SUM(C37:C55)/19</f>
        <v/>
      </c>
      <c r="V55" s="57">
        <f>SUM(C36:C55)/20</f>
        <v/>
      </c>
    </row>
    <row r="56">
      <c r="A56" s="280" t="n">
        <v>46007</v>
      </c>
      <c r="B56" s="4" t="n">
        <v>2790.9</v>
      </c>
      <c r="C56" s="4" t="n">
        <v>2792.52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46008</v>
      </c>
      <c r="B57" s="4" t="n">
        <v>2785.7</v>
      </c>
      <c r="C57" s="4" t="n">
        <v>2788.1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46009</v>
      </c>
      <c r="B58" s="4" t="n">
        <v>2759.7</v>
      </c>
      <c r="C58" s="4" t="n">
        <v>2765.05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46010</v>
      </c>
      <c r="B59" s="4" t="n">
        <v>2799.9</v>
      </c>
      <c r="C59" s="4" t="n">
        <v>2797.34</v>
      </c>
      <c r="D59" s="208">
        <f>SUM(C58:C59)/2</f>
        <v/>
      </c>
      <c r="E59" s="198">
        <f>SUM(C57:C59)/3</f>
        <v/>
      </c>
      <c r="F59" s="269">
        <f>SUM(C56:C59)/4</f>
        <v/>
      </c>
      <c r="G59" s="91">
        <f>SUM(C55:C59)/5</f>
        <v/>
      </c>
      <c r="H59" s="226">
        <f>SUM(C54:C59)/6</f>
        <v/>
      </c>
      <c r="I59" s="199">
        <f>SUM(C53:C59)/7</f>
        <v/>
      </c>
      <c r="J59" s="199">
        <f>SUM(C52:C59)/8</f>
        <v/>
      </c>
      <c r="K59" s="91">
        <f>SUM(C51:C59)/9</f>
        <v/>
      </c>
      <c r="L59" s="62">
        <f>SUM(C50:C59)/10</f>
        <v/>
      </c>
      <c r="M59" s="59">
        <f>SUM(C49:C59)/11</f>
        <v/>
      </c>
      <c r="N59" s="59">
        <f>SUM(C48:C59)/12</f>
        <v/>
      </c>
      <c r="O59" s="63">
        <f>SUM(C47:C59)/13</f>
        <v/>
      </c>
      <c r="P59" s="73">
        <f>SUM(C46:C59)/14</f>
        <v/>
      </c>
      <c r="Q59" s="65">
        <f>SUM(C45:C59)/15</f>
        <v/>
      </c>
      <c r="R59" s="66">
        <f>SUM(C44:C59)/16</f>
        <v/>
      </c>
      <c r="S59" s="57">
        <f>SUM(C43:C59)/17</f>
        <v/>
      </c>
      <c r="T59" s="88">
        <f>SUM(C42:C59)/18</f>
        <v/>
      </c>
      <c r="U59" s="66">
        <f>SUM(C41:C59)/19</f>
        <v/>
      </c>
      <c r="V59" s="66">
        <f>SUM(C40:C59)/20</f>
        <v/>
      </c>
    </row>
    <row r="60">
      <c r="A60" s="280" t="n">
        <v>46013</v>
      </c>
      <c r="B60" s="4" t="n">
        <v>2807.6</v>
      </c>
      <c r="C60" s="4" t="n">
        <v>2804.16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46014</v>
      </c>
      <c r="B61" s="4" t="n">
        <v>2807.8</v>
      </c>
      <c r="C61" s="4" t="n">
        <v>2802.62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46015</v>
      </c>
      <c r="B62" s="4" t="n">
        <v>2785.5</v>
      </c>
      <c r="C62" s="4" t="n">
        <v>2800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46017</v>
      </c>
      <c r="B63" s="4" t="n">
        <v>2746.5</v>
      </c>
      <c r="C63" s="4" t="n">
        <v>2756.65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46020</v>
      </c>
      <c r="B64" s="4" t="n">
        <v>2775.4</v>
      </c>
      <c r="C64" s="4" t="n">
        <v>2763.82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46021</v>
      </c>
      <c r="B65" s="4" t="n">
        <v>2758.3</v>
      </c>
      <c r="C65" s="4" t="n">
        <v>2765.34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46022</v>
      </c>
      <c r="B66" s="4" t="n">
        <v>2769.5</v>
      </c>
      <c r="C66" s="4" t="n">
        <v>2776.71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46023</v>
      </c>
      <c r="B67" s="4" t="n">
        <v>2752</v>
      </c>
      <c r="C67" s="4" t="n">
        <v>2766.46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46024</v>
      </c>
      <c r="B68" s="4" t="n">
        <v>2772.6</v>
      </c>
      <c r="C68" s="4" t="n">
        <v>2773.17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46027</v>
      </c>
      <c r="B69" s="4" t="n">
        <v>2815.6</v>
      </c>
      <c r="C69" s="4" t="n">
        <v>2812.37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46028</v>
      </c>
      <c r="B70" s="4" t="n">
        <v>2845.8</v>
      </c>
      <c r="C70" s="4" t="n">
        <v>2837.59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46029</v>
      </c>
      <c r="B71" s="4" t="n">
        <v>2809.4</v>
      </c>
      <c r="C71" s="4" t="n">
        <v>2822.62</v>
      </c>
      <c r="D71" s="75">
        <f>SUM(C70:C71)/2</f>
        <v/>
      </c>
      <c r="E71" s="95">
        <f>SUM(C69:C71)/3</f>
        <v/>
      </c>
      <c r="F71" s="75">
        <f>SUM(C68:C71)/4</f>
        <v/>
      </c>
      <c r="G71" s="217">
        <f>SUM(C67:C71)/5</f>
        <v/>
      </c>
      <c r="H71" s="69">
        <f>SUM(C66:C71)/6</f>
        <v/>
      </c>
      <c r="I71" s="204">
        <f>SUM(C65:C71)/7</f>
        <v/>
      </c>
      <c r="J71" s="56">
        <f>SUM(C64:C71)/8</f>
        <v/>
      </c>
      <c r="K71" s="56">
        <f>SUM(C63:C71)/9</f>
        <v/>
      </c>
      <c r="L71" s="56">
        <f>SUM(C62:C71)/10</f>
        <v/>
      </c>
      <c r="M71" s="56">
        <f>SUM(C61:C71)/11</f>
        <v/>
      </c>
      <c r="N71" s="205">
        <f>SUM(C60:C71)/12</f>
        <v/>
      </c>
      <c r="O71" s="72">
        <f>SUM(C59:C71)/13</f>
        <v/>
      </c>
      <c r="P71" s="82">
        <f>SUM(C58:C71)/14</f>
        <v/>
      </c>
      <c r="Q71" s="57">
        <f>SUM(C57:C71)/15</f>
        <v/>
      </c>
      <c r="R71" s="57">
        <f>SUM(C56:C71)/16</f>
        <v/>
      </c>
      <c r="S71" s="57">
        <f>SUM(C55:C71)/17</f>
        <v/>
      </c>
      <c r="T71" s="88">
        <f>SUM(C54:C71)/18</f>
        <v/>
      </c>
      <c r="U71" s="202">
        <f>SUM(C53:C71)/19</f>
        <v/>
      </c>
      <c r="V71" s="65">
        <f>SUM(C52:C71)/20</f>
        <v/>
      </c>
    </row>
    <row r="72">
      <c r="A72" s="280" t="n">
        <v>46030</v>
      </c>
      <c r="B72" s="4" t="n">
        <v>2786.5</v>
      </c>
      <c r="C72" s="4" t="n">
        <v>2782.6</v>
      </c>
      <c r="D72" s="69">
        <f>SUM(C71:C72)/2</f>
        <v/>
      </c>
      <c r="E72" s="201">
        <f>SUM(C70:C72)/3</f>
        <v/>
      </c>
      <c r="F72" s="203">
        <f>SUM(C69:C72)/4</f>
        <v/>
      </c>
      <c r="G72" s="217">
        <f>SUM(C68:C72)/5</f>
        <v/>
      </c>
      <c r="H72" s="201">
        <f>SUM(C67:C72)/6</f>
        <v/>
      </c>
      <c r="I72" s="70">
        <f>SUM(C66:C72)/7</f>
        <v/>
      </c>
      <c r="J72" s="204">
        <f>SUM(C65:C72)/8</f>
        <v/>
      </c>
      <c r="K72" s="56">
        <f>SUM(C64:C72)/9</f>
        <v/>
      </c>
      <c r="L72" s="56">
        <f>SUM(C63:C72)/10</f>
        <v/>
      </c>
      <c r="M72" s="56">
        <f>SUM(C62:C72)/11</f>
        <v/>
      </c>
      <c r="N72" s="56">
        <f>SUM(C61:C72)/12</f>
        <v/>
      </c>
      <c r="O72" s="86">
        <f>SUM(C60:C72)/13</f>
        <v/>
      </c>
      <c r="P72" s="72">
        <f>SUM(C59:C72)/14</f>
        <v/>
      </c>
      <c r="Q72" s="82">
        <f>SUM(C58:C72)/15</f>
        <v/>
      </c>
      <c r="R72" s="57">
        <f>SUM(C57:C72)/16</f>
        <v/>
      </c>
      <c r="S72" s="57">
        <f>SUM(C56:C72)/17</f>
        <v/>
      </c>
      <c r="T72" s="57">
        <f>SUM(C55:C72)/18</f>
        <v/>
      </c>
      <c r="U72" s="88">
        <f>SUM(C54:C72)/19</f>
        <v/>
      </c>
      <c r="V72" s="66">
        <f>SUM(C53:C72)/20</f>
        <v/>
      </c>
    </row>
    <row r="73">
      <c r="A73" s="280" t="n">
        <v>46031</v>
      </c>
      <c r="B73" s="4" t="n">
        <v>2825.5</v>
      </c>
      <c r="C73" s="4" t="n">
        <v>2829.32</v>
      </c>
      <c r="D73" s="157">
        <f>SUM(C72:C73)/2</f>
        <v/>
      </c>
      <c r="E73" s="175">
        <f>SUM(C71:C73)/3</f>
        <v/>
      </c>
      <c r="F73" s="175">
        <f>SUM(C70:C73)/4</f>
        <v/>
      </c>
      <c r="G73" s="175">
        <f>SUM(C69:C73)/5</f>
        <v/>
      </c>
      <c r="H73" s="180">
        <f>SUM(C68:C73)/6</f>
        <v/>
      </c>
      <c r="I73" s="128">
        <f>SUM(C67:C73)/7</f>
        <v/>
      </c>
      <c r="J73" s="163">
        <f>SUM(C66:C73)/8</f>
        <v/>
      </c>
      <c r="K73" s="128">
        <f>SUM(C65:C73)/9</f>
        <v/>
      </c>
      <c r="L73" s="157">
        <f>SUM(C64:C73)/10</f>
        <v/>
      </c>
      <c r="M73" s="150">
        <f>SUM(C63:C73)/11</f>
        <v/>
      </c>
      <c r="N73" s="158">
        <f>SUM(C62:C73)/12</f>
        <v/>
      </c>
      <c r="O73" s="159">
        <f>SUM(C61:C73)/13</f>
        <v/>
      </c>
      <c r="P73" s="172">
        <f>SUM(C60:C73)/14</f>
        <v/>
      </c>
      <c r="Q73" s="172">
        <f>SUM(C59:C73)/15</f>
        <v/>
      </c>
      <c r="R73" s="97">
        <f>SUM(C58:C73)/16</f>
        <v/>
      </c>
      <c r="S73" s="179">
        <f>SUM(C57:C73)/17</f>
        <v/>
      </c>
      <c r="T73" s="173">
        <f>SUM(C56:C73)/18</f>
        <v/>
      </c>
      <c r="U73" s="131">
        <f>SUM(C55:C73)/19</f>
        <v/>
      </c>
      <c r="V73" s="118">
        <f>SUM(C54:C73)/20</f>
        <v/>
      </c>
    </row>
    <row r="74">
      <c r="A74" s="280" t="n">
        <v>46034</v>
      </c>
      <c r="B74" s="4" t="n">
        <v>2896.4</v>
      </c>
      <c r="C74" s="4" t="n">
        <v>2863.75</v>
      </c>
      <c r="D74" s="157">
        <f>SUM(C73:C74)/2</f>
        <v/>
      </c>
      <c r="E74" s="175">
        <f>SUM(C72:C74)/3</f>
        <v/>
      </c>
      <c r="F74" s="175">
        <f>SUM(C71:C74)/4</f>
        <v/>
      </c>
      <c r="G74" s="175">
        <f>SUM(C70:C74)/5</f>
        <v/>
      </c>
      <c r="H74" s="180">
        <f>SUM(C69:C74)/6</f>
        <v/>
      </c>
      <c r="I74" s="128">
        <f>SUM(C68:C74)/7</f>
        <v/>
      </c>
      <c r="J74" s="163">
        <f>SUM(C67:C74)/8</f>
        <v/>
      </c>
      <c r="K74" s="128">
        <f>SUM(C66:C74)/9</f>
        <v/>
      </c>
      <c r="L74" s="157">
        <f>SUM(C65:C74)/10</f>
        <v/>
      </c>
      <c r="M74" s="150">
        <f>SUM(C64:C74)/11</f>
        <v/>
      </c>
      <c r="N74" s="158">
        <f>SUM(C63:C74)/12</f>
        <v/>
      </c>
      <c r="O74" s="159">
        <f>SUM(C62:C74)/13</f>
        <v/>
      </c>
      <c r="P74" s="172">
        <f>SUM(C61:C74)/14</f>
        <v/>
      </c>
      <c r="Q74" s="172">
        <f>SUM(C60:C74)/15</f>
        <v/>
      </c>
      <c r="R74" s="97">
        <f>SUM(C59:C74)/16</f>
        <v/>
      </c>
      <c r="S74" s="179">
        <f>SUM(C58:C74)/17</f>
        <v/>
      </c>
      <c r="T74" s="173">
        <f>SUM(C57:C74)/18</f>
        <v/>
      </c>
      <c r="U74" s="131">
        <f>SUM(C56:C74)/19</f>
        <v/>
      </c>
      <c r="V74" s="118">
        <f>SUM(C55:C74)/20</f>
        <v/>
      </c>
    </row>
    <row r="75">
      <c r="A75" s="280" t="n">
        <v>46035</v>
      </c>
      <c r="B75" s="4" t="n">
        <v>2886.3</v>
      </c>
      <c r="C75" s="4" t="n">
        <v>2886.34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46036</v>
      </c>
      <c r="B76" s="4" t="n">
        <v>2813.9</v>
      </c>
      <c r="C76" s="4" t="n">
        <v>2830.57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46038</v>
      </c>
      <c r="B77" s="4" t="n">
        <v>2756.9</v>
      </c>
      <c r="C77" s="4" t="n">
        <v>2791.77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46041</v>
      </c>
      <c r="B78" s="4" t="n">
        <v>2754</v>
      </c>
      <c r="C78" s="4" t="n">
        <v>2769.14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46042</v>
      </c>
      <c r="B79" s="4" t="n">
        <v>2675.6</v>
      </c>
      <c r="C79" s="4" t="n">
        <v>2706.22</v>
      </c>
      <c r="D79" s="210">
        <f>SUM(C78:C79)/2</f>
        <v/>
      </c>
      <c r="E79" s="278">
        <f>SUM(C77:C79)/3</f>
        <v/>
      </c>
      <c r="F79" s="240">
        <f>SUM(C76:C79)/4</f>
        <v/>
      </c>
      <c r="G79" s="240">
        <f>SUM(C75:C79)/5</f>
        <v/>
      </c>
      <c r="H79" s="277">
        <f>SUM(C74:C79)/6</f>
        <v/>
      </c>
      <c r="I79" s="219">
        <f>SUM(C73:C79)/7</f>
        <v/>
      </c>
      <c r="J79" s="318">
        <f>SUM(C72:C79)/8</f>
        <v/>
      </c>
      <c r="K79" s="208">
        <f>SUM(C71:C79)/9</f>
        <v/>
      </c>
      <c r="L79" s="224">
        <f>SUM(C70:C79)/10</f>
        <v/>
      </c>
      <c r="M79" s="91">
        <f>SUM(C69:C79)/11</f>
        <v/>
      </c>
      <c r="N79" s="62">
        <f>SUM(C68:C79)/12</f>
        <v/>
      </c>
      <c r="O79" s="59">
        <f>SUM(C67:C79)/13</f>
        <v/>
      </c>
      <c r="P79" s="90">
        <f>SUM(C66:C79)/14</f>
        <v/>
      </c>
      <c r="Q79" s="90">
        <f>SUM(C65:C79)/15</f>
        <v/>
      </c>
      <c r="R79" s="90">
        <f>SUM(C64:C79)/16</f>
        <v/>
      </c>
      <c r="S79" s="59">
        <f>SUM(C63:C79)/17</f>
        <v/>
      </c>
      <c r="T79" s="63">
        <f>SUM(C62:C79)/18</f>
        <v/>
      </c>
      <c r="U79" s="89">
        <f>SUM(C61:C79)/19</f>
        <v/>
      </c>
      <c r="V79" s="63">
        <f>SUM(C60:C79)/20</f>
        <v/>
      </c>
    </row>
    <row r="80">
      <c r="A80" s="280" t="n">
        <v>46043</v>
      </c>
      <c r="B80" s="4" t="n">
        <v>2661.1</v>
      </c>
      <c r="C80" s="4" t="n">
        <v>2665.8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46044</v>
      </c>
      <c r="B81" s="4" t="n">
        <v>2703.8</v>
      </c>
      <c r="C81" s="4" t="n">
        <v>2703.64</v>
      </c>
      <c r="D81" s="61">
        <f>SUM(C80:C81)/2</f>
        <v/>
      </c>
      <c r="E81" s="64">
        <f>SUM(C79:C81)/3</f>
        <v/>
      </c>
      <c r="F81" s="56">
        <f>SUM(C78:C81)/4</f>
        <v/>
      </c>
      <c r="G81" s="86">
        <f>SUM(C77:C81)/5</f>
        <v/>
      </c>
      <c r="H81" s="82">
        <f>SUM(C76:C81)/6</f>
        <v/>
      </c>
      <c r="I81" s="58">
        <f>SUM(C75:C81)/7</f>
        <v/>
      </c>
      <c r="J81" s="73">
        <f>SUM(C74:C81)/8</f>
        <v/>
      </c>
      <c r="K81" s="73">
        <f>SUM(C73:C81)/9</f>
        <v/>
      </c>
      <c r="L81" s="202">
        <f>SUM(C72:C81)/10</f>
        <v/>
      </c>
      <c r="M81" s="88">
        <f>SUM(C71:C81)/11</f>
        <v/>
      </c>
      <c r="N81" s="57">
        <f>SUM(C70:C81)/12</f>
        <v/>
      </c>
      <c r="O81" s="57">
        <f>SUM(C69:C81)/13</f>
        <v/>
      </c>
      <c r="P81" s="66">
        <f>SUM(C68:C81)/14</f>
        <v/>
      </c>
      <c r="Q81" s="73">
        <f>SUM(C67:C81)/15</f>
        <v/>
      </c>
      <c r="R81" s="62">
        <f>SUM(C66:C81)/16</f>
        <v/>
      </c>
      <c r="S81" s="200">
        <f>SUM(C65:C81)/17</f>
        <v/>
      </c>
      <c r="T81" s="207">
        <f>SUM(C64:C81)/18</f>
        <v/>
      </c>
      <c r="U81" s="194">
        <f>SUM(C63:C81)/19</f>
        <v/>
      </c>
      <c r="V81" s="196">
        <f>SUM(C62:C81)/20</f>
        <v/>
      </c>
    </row>
    <row r="82">
      <c r="A82" s="280" t="n">
        <v>46045</v>
      </c>
      <c r="B82" s="4" t="n">
        <v>2703.7</v>
      </c>
      <c r="C82" s="4" t="n">
        <v>2743.22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46049</v>
      </c>
      <c r="B83" s="4" t="n">
        <v>2622.8</v>
      </c>
      <c r="C83" s="4" t="n">
        <v>2627.63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46050</v>
      </c>
      <c r="B84" s="4" t="n">
        <v>2511.8</v>
      </c>
      <c r="C84" s="4" t="n">
        <v>2493.58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46051</v>
      </c>
      <c r="B85" s="4" t="n">
        <v>2416</v>
      </c>
      <c r="C85" s="4" t="n">
        <v>2431.87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46052</v>
      </c>
      <c r="B86" s="4" t="n">
        <v>2428.3</v>
      </c>
      <c r="C86" s="4" t="n">
        <v>2427.02</v>
      </c>
      <c r="D86" s="155">
        <f>SUM(C85:C86)/2</f>
        <v/>
      </c>
      <c r="E86" s="123">
        <f>SUM(C84:C86)/3</f>
        <v/>
      </c>
      <c r="F86" s="100">
        <f>SUM(C83:C86)/4</f>
        <v/>
      </c>
      <c r="G86" s="100">
        <f>SUM(C82:C86)/5</f>
        <v/>
      </c>
      <c r="H86" s="122">
        <f>SUM(C81:C86)/6</f>
        <v/>
      </c>
      <c r="I86" s="100">
        <f>SUM(C80:C86)/7</f>
        <v/>
      </c>
      <c r="J86" s="134">
        <f>SUM(C79:C86)/8</f>
        <v/>
      </c>
      <c r="K86" s="124">
        <f>SUM(C78:C86)/9</f>
        <v/>
      </c>
      <c r="L86" s="272">
        <f>SUM(C77:C86)/10</f>
        <v/>
      </c>
      <c r="M86" s="105">
        <f>SUM(C76:C86)/11</f>
        <v/>
      </c>
      <c r="N86" s="156">
        <f>SUM(C75:C86)/12</f>
        <v/>
      </c>
      <c r="O86" s="108">
        <f>SUM(C74:C86)/13</f>
        <v/>
      </c>
      <c r="P86" s="109">
        <f>SUM(C73:C86)/14</f>
        <v/>
      </c>
      <c r="Q86" s="111">
        <f>SUM(C72:C86)/15</f>
        <v/>
      </c>
      <c r="R86" s="242">
        <f>SUM(C71:C86)/16</f>
        <v/>
      </c>
      <c r="S86" s="273">
        <f>SUM(C70:C86)/17</f>
        <v/>
      </c>
      <c r="T86" s="210">
        <f>SUM(C69:C86)/18</f>
        <v/>
      </c>
      <c r="U86" s="240">
        <f>SUM(C68:C86)/19</f>
        <v/>
      </c>
      <c r="V86" s="222">
        <f>SUM(C67:C86)/20</f>
        <v/>
      </c>
    </row>
    <row r="87">
      <c r="A87" s="280" t="n">
        <v>46054</v>
      </c>
      <c r="B87" s="4" t="n">
        <v>2357</v>
      </c>
      <c r="C87" s="4" t="n">
        <v>2385.02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46055</v>
      </c>
      <c r="B88" s="4" t="n">
        <v>2402</v>
      </c>
      <c r="C88" s="4" t="n">
        <v>2403.27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46056</v>
      </c>
      <c r="B89" s="4" t="n">
        <v>2426</v>
      </c>
      <c r="C89" s="4" t="n">
        <v>2427.85</v>
      </c>
      <c r="D89" s="118">
        <f>SUM(C88:C89)/2</f>
        <v/>
      </c>
      <c r="E89" s="177">
        <f>SUM(C87:C89)/3</f>
        <v/>
      </c>
      <c r="F89" s="133">
        <f>SUM(C86:C89)/4</f>
        <v/>
      </c>
      <c r="G89" s="99">
        <f>SUM(C85:C89)/5</f>
        <v/>
      </c>
      <c r="H89" s="133">
        <f>SUM(C84:C89)/6</f>
        <v/>
      </c>
      <c r="I89" s="133">
        <f>SUM(C83:C89)/7</f>
        <v/>
      </c>
      <c r="J89" s="121">
        <f>SUM(C82:C89)/8</f>
        <v/>
      </c>
      <c r="K89" s="121">
        <f>SUM(C81:C89)/9</f>
        <v/>
      </c>
      <c r="L89" s="99">
        <f>SUM(C80:C89)/10</f>
        <v/>
      </c>
      <c r="M89" s="100">
        <f>SUM(C79:C89)/11</f>
        <v/>
      </c>
      <c r="N89" s="134">
        <f>SUM(C78:C89)/12</f>
        <v/>
      </c>
      <c r="O89" s="135">
        <f>SUM(C77:C89)/13</f>
        <v/>
      </c>
      <c r="P89" s="124">
        <f>SUM(C76:C89)/14</f>
        <v/>
      </c>
      <c r="Q89" s="155">
        <f>SUM(C75:C89)/15</f>
        <v/>
      </c>
      <c r="R89" s="169">
        <f>SUM(C74:C89)/16</f>
        <v/>
      </c>
      <c r="S89" s="156">
        <f>SUM(C73:C89)/17</f>
        <v/>
      </c>
      <c r="T89" s="244">
        <f>SUM(C72:C89)/18</f>
        <v/>
      </c>
      <c r="U89" s="139">
        <f>SUM(C71:C89)/19</f>
        <v/>
      </c>
      <c r="V89" s="141">
        <f>SUM(C70:C89)/20</f>
        <v/>
      </c>
    </row>
    <row r="90">
      <c r="A90" s="280" t="n">
        <v>46057</v>
      </c>
      <c r="B90" s="4" t="n">
        <v>2452.7</v>
      </c>
      <c r="C90" s="4" t="n">
        <v>2448.55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46058</v>
      </c>
      <c r="B91" s="4" t="n">
        <v>2432.1</v>
      </c>
      <c r="C91" s="4" t="n">
        <v>2426.74</v>
      </c>
      <c r="D91" s="222">
        <f>SUM(C90:C91)/2</f>
        <v/>
      </c>
      <c r="E91" s="195">
        <f>SUM(C89:C91)/3</f>
        <v/>
      </c>
      <c r="F91" s="112">
        <f>SUM(C88:C91)/4</f>
        <v/>
      </c>
      <c r="G91" s="125">
        <f>SUM(C87:C91)/5</f>
        <v/>
      </c>
      <c r="H91" s="107">
        <f>SUM(C86:C91)/6</f>
        <v/>
      </c>
      <c r="I91" s="156">
        <f>SUM(C85:C91)/7</f>
        <v/>
      </c>
      <c r="J91" s="106">
        <f>SUM(C84:C91)/8</f>
        <v/>
      </c>
      <c r="K91" s="137">
        <f>SUM(C83:C91)/9</f>
        <v/>
      </c>
      <c r="L91" s="103">
        <f>SUM(C82:C91)/10</f>
        <v/>
      </c>
      <c r="M91" s="103">
        <f>SUM(C81:C91)/11</f>
        <v/>
      </c>
      <c r="N91" s="124">
        <f>SUM(C80:C91)/12</f>
        <v/>
      </c>
      <c r="O91" s="124">
        <f>SUM(C79:C91)/13</f>
        <v/>
      </c>
      <c r="P91" s="136">
        <f>SUM(C78:C91)/14</f>
        <v/>
      </c>
      <c r="Q91" s="137">
        <f>SUM(C77:C91)/15</f>
        <v/>
      </c>
      <c r="R91" s="169">
        <f>SUM(C76:C91)/16</f>
        <v/>
      </c>
      <c r="S91" s="106">
        <f>SUM(C75:C91)/17</f>
        <v/>
      </c>
      <c r="T91" s="107">
        <f>SUM(C74:C91)/18</f>
        <v/>
      </c>
      <c r="U91" s="125">
        <f>SUM(C73:C91)/19</f>
        <v/>
      </c>
      <c r="V91" s="127">
        <f>SUM(C72:C91)/20</f>
        <v/>
      </c>
    </row>
    <row r="92">
      <c r="A92" s="280" t="n">
        <v>46059</v>
      </c>
      <c r="B92" s="4" t="n">
        <v>2401.1</v>
      </c>
      <c r="C92" s="4" t="n">
        <v>2400.75</v>
      </c>
      <c r="D92" s="222">
        <f>SUM(C91:C92)/2</f>
        <v/>
      </c>
      <c r="E92" s="195">
        <f>SUM(C90:C92)/3</f>
        <v/>
      </c>
      <c r="F92" s="112">
        <f>SUM(C89:C92)/4</f>
        <v/>
      </c>
      <c r="G92" s="125">
        <f>SUM(C88:C92)/5</f>
        <v/>
      </c>
      <c r="H92" s="107">
        <f>SUM(C87:C92)/6</f>
        <v/>
      </c>
      <c r="I92" s="156">
        <f>SUM(C86:C92)/7</f>
        <v/>
      </c>
      <c r="J92" s="106">
        <f>SUM(C85:C92)/8</f>
        <v/>
      </c>
      <c r="K92" s="137">
        <f>SUM(C84:C92)/9</f>
        <v/>
      </c>
      <c r="L92" s="103">
        <f>SUM(C83:C92)/10</f>
        <v/>
      </c>
      <c r="M92" s="103">
        <f>SUM(C82:C92)/11</f>
        <v/>
      </c>
      <c r="N92" s="124">
        <f>SUM(C81:C92)/12</f>
        <v/>
      </c>
      <c r="O92" s="124">
        <f>SUM(C80:C92)/13</f>
        <v/>
      </c>
      <c r="P92" s="136">
        <f>SUM(C79:C92)/14</f>
        <v/>
      </c>
      <c r="Q92" s="137">
        <f>SUM(C78:C92)/15</f>
        <v/>
      </c>
      <c r="R92" s="169">
        <f>SUM(C77:C92)/16</f>
        <v/>
      </c>
      <c r="S92" s="106">
        <f>SUM(C76:C92)/17</f>
        <v/>
      </c>
      <c r="T92" s="107">
        <f>SUM(C75:C92)/18</f>
        <v/>
      </c>
      <c r="U92" s="125">
        <f>SUM(C74:C92)/19</f>
        <v/>
      </c>
      <c r="V92" s="127">
        <f>SUM(C73:C92)/20</f>
        <v/>
      </c>
    </row>
    <row r="93">
      <c r="A93" s="280" t="n">
        <v>46062</v>
      </c>
      <c r="B93" s="4" t="n">
        <v>2417.4</v>
      </c>
      <c r="C93" s="4" t="n">
        <v>2412.26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46063</v>
      </c>
      <c r="B94" s="4" t="n">
        <v>2393.6</v>
      </c>
      <c r="C94" s="4" t="n">
        <v>2394.88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46064</v>
      </c>
      <c r="B95" s="4" t="n">
        <v>2392.5</v>
      </c>
      <c r="C95" s="4" t="n">
        <v>2385.84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>
      <c r="A96" s="280" t="n">
        <v>46065</v>
      </c>
      <c r="B96" s="4" t="n">
        <v>2410.5</v>
      </c>
      <c r="C96" s="4" t="n">
        <v>2400.89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46066</v>
      </c>
      <c r="B97" s="4" t="n">
        <v>2366.4</v>
      </c>
      <c r="C97" s="4" t="n">
        <v>2380.5</v>
      </c>
      <c r="D97" s="206">
        <f>SUM(C96:C97)/2</f>
        <v/>
      </c>
      <c r="E97" s="269">
        <f>SUM(C95:C97)/3</f>
        <v/>
      </c>
      <c r="F97" s="206">
        <f>SUM(C94:C97)/4</f>
        <v/>
      </c>
      <c r="G97" s="197">
        <f>SUM(C93:C97)/5</f>
        <v/>
      </c>
      <c r="H97" s="317">
        <f>SUM(C92:C97)/6</f>
        <v/>
      </c>
      <c r="I97" s="318">
        <f>SUM(C91:C97)/7</f>
        <v/>
      </c>
      <c r="J97" s="317">
        <f>SUM(C90:C97)/8</f>
        <v/>
      </c>
      <c r="K97" s="277">
        <f>SUM(C89:C97)/9</f>
        <v/>
      </c>
      <c r="L97" s="319">
        <f>SUM(C88:C97)/10</f>
        <v/>
      </c>
      <c r="M97" s="211">
        <f>SUM(C87:C97)/11</f>
        <v/>
      </c>
      <c r="N97" s="242">
        <f>SUM(C86:C97)/12</f>
        <v/>
      </c>
      <c r="O97" s="276">
        <f>SUM(C85:C97)/13</f>
        <v/>
      </c>
      <c r="P97" s="111">
        <f>SUM(C84:C97)/14</f>
        <v/>
      </c>
      <c r="Q97" s="110">
        <f>SUM(C83:C97)/15</f>
        <v/>
      </c>
      <c r="R97" s="109">
        <f>SUM(C82:C97)/16</f>
        <v/>
      </c>
      <c r="S97" s="127">
        <f>SUM(C81:C97)/17</f>
        <v/>
      </c>
      <c r="T97" s="244">
        <f>SUM(C80:C97)/18</f>
        <v/>
      </c>
      <c r="U97" s="127">
        <f>SUM(C79:C97)/19</f>
        <v/>
      </c>
      <c r="V97" s="109">
        <f>SUM(C78:C97)/20</f>
        <v/>
      </c>
    </row>
    <row r="98">
      <c r="A98" s="280" t="n">
        <v>46069</v>
      </c>
      <c r="B98" s="4" t="n">
        <v>2397.2</v>
      </c>
      <c r="C98" s="4" t="n">
        <v>2387.8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46070</v>
      </c>
      <c r="B99" s="4" t="n">
        <v>2437.4</v>
      </c>
      <c r="C99" s="4" t="n">
        <v>2435.81</v>
      </c>
      <c r="D99" s="85">
        <f>SUM(C98:C99)/2</f>
        <v/>
      </c>
      <c r="E99" s="68">
        <f>SUM(C97:C99)/3</f>
        <v/>
      </c>
      <c r="F99" s="78">
        <f>SUM(C96:C99)/4</f>
        <v/>
      </c>
      <c r="G99" s="203">
        <f>SUM(C95:C99)/5</f>
        <v/>
      </c>
      <c r="H99" s="203">
        <f>SUM(C94:C99)/6</f>
        <v/>
      </c>
      <c r="I99" s="69">
        <f>SUM(C93:C99)/7</f>
        <v/>
      </c>
      <c r="J99" s="204">
        <f>SUM(C92:C99)/8</f>
        <v/>
      </c>
      <c r="K99" s="56">
        <f>SUM(C91:C99)/9</f>
        <v/>
      </c>
      <c r="L99" s="205">
        <f>SUM(C90:C99)/10</f>
        <v/>
      </c>
      <c r="M99" s="90">
        <f>SUM(C89:C99)/11</f>
        <v/>
      </c>
      <c r="N99" s="206">
        <f>SUM(C88:C99)/12</f>
        <v/>
      </c>
      <c r="O99" s="198">
        <f>SUM(C87:C99)/13</f>
        <v/>
      </c>
      <c r="P99" s="207">
        <f>SUM(C86:C99)/14</f>
        <v/>
      </c>
      <c r="Q99" s="208">
        <f>SUM(C85:C99)/15</f>
        <v/>
      </c>
      <c r="R99" s="195">
        <f>SUM(C84:C99)/16</f>
        <v/>
      </c>
      <c r="S99" s="209">
        <f>SUM(C83:C99)/17</f>
        <v/>
      </c>
      <c r="T99" s="210">
        <f>SUM(C82:C99)/18</f>
        <v/>
      </c>
      <c r="U99" s="211">
        <f>SUM(C81:C99)/19</f>
        <v/>
      </c>
      <c r="V99" s="212">
        <f>SUM(C80:C99)/20</f>
        <v/>
      </c>
    </row>
    <row r="100">
      <c r="A100" s="280" t="n">
        <v>46071</v>
      </c>
      <c r="B100" s="4" t="n">
        <v>2432.1</v>
      </c>
      <c r="C100" s="4" t="n">
        <v>2430.47</v>
      </c>
      <c r="D100" s="242">
        <f>SUM(C99:C100)/2</f>
        <v/>
      </c>
      <c r="E100" s="276">
        <f>SUM(C98:C100)/3</f>
        <v/>
      </c>
      <c r="F100" s="273">
        <f>SUM(C97:C100)/4</f>
        <v/>
      </c>
      <c r="G100" s="277">
        <f>SUM(C96:C100)/5</f>
        <v/>
      </c>
      <c r="H100" s="219">
        <f>SUM(C95:C100)/6</f>
        <v/>
      </c>
      <c r="I100" s="195">
        <f>SUM(C94:C100)/7</f>
        <v/>
      </c>
      <c r="J100" s="220">
        <f>SUM(C93:C100)/8</f>
        <v/>
      </c>
      <c r="K100" s="220">
        <f>SUM(C92:C100)/9</f>
        <v/>
      </c>
      <c r="L100" s="220">
        <f>SUM(C91:C100)/10</f>
        <v/>
      </c>
      <c r="M100" s="219">
        <f>SUM(C90:C100)/11</f>
        <v/>
      </c>
      <c r="N100" s="278">
        <f>SUM(C89:C100)/12</f>
        <v/>
      </c>
      <c r="O100" s="273">
        <f>SUM(C88:C100)/13</f>
        <v/>
      </c>
      <c r="P100" s="279">
        <f>SUM(C87:C100)/14</f>
        <v/>
      </c>
      <c r="Q100" s="242">
        <f>SUM(C86:C100)/15</f>
        <v/>
      </c>
      <c r="R100" s="276">
        <f>SUM(C85:C100)/16</f>
        <v/>
      </c>
      <c r="S100" s="112">
        <f>SUM(C84:C100)/17</f>
        <v/>
      </c>
      <c r="T100" s="110">
        <f>SUM(C83:C100)/18</f>
        <v/>
      </c>
      <c r="U100" s="139">
        <f>SUM(C82:C100)/19</f>
        <v/>
      </c>
      <c r="V100" s="109">
        <f>SUM(C81:C100)/20</f>
        <v/>
      </c>
    </row>
    <row r="101">
      <c r="A101" s="280" t="n">
        <v>46072</v>
      </c>
      <c r="B101" s="4" t="n">
        <v>2400.8</v>
      </c>
      <c r="C101" s="4" t="n">
        <v>2404.57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46073</v>
      </c>
      <c r="B102" s="4" t="n">
        <v>2428.1</v>
      </c>
      <c r="C102" s="4" t="n">
        <v>2421.15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46076</v>
      </c>
      <c r="B103" s="4" t="n">
        <v>2429.7</v>
      </c>
      <c r="C103" s="4" t="n">
        <v>2431.42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46077</v>
      </c>
      <c r="B104" s="4" t="n">
        <v>2413.1</v>
      </c>
      <c r="C104" s="4" t="n">
        <v>2415.99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46078</v>
      </c>
      <c r="B105" s="4" t="n">
        <v>2416.4</v>
      </c>
      <c r="C105" s="4" t="n">
        <v>2414.51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46079</v>
      </c>
      <c r="B106" s="4" t="n">
        <v>2394.9</v>
      </c>
      <c r="C106" s="4" t="n">
        <v>2394.64</v>
      </c>
      <c r="D106" s="115">
        <f>SUM(C105:C106)/2</f>
        <v/>
      </c>
      <c r="E106" s="114">
        <f>SUM(C104:C106)/3</f>
        <v/>
      </c>
      <c r="F106" s="163">
        <f>SUM(C103:C106)/4</f>
        <v/>
      </c>
      <c r="G106" s="175">
        <f>SUM(C102:C106)/5</f>
        <v/>
      </c>
      <c r="H106" s="282">
        <f>SUM(C101:C106)/6</f>
        <v/>
      </c>
      <c r="I106" s="130">
        <f>SUM(C100:C106)/7</f>
        <v/>
      </c>
      <c r="J106" s="271">
        <f>SUM(C99:C106)/8</f>
        <v/>
      </c>
      <c r="K106" s="271">
        <f>SUM(C98:C106)/9</f>
        <v/>
      </c>
      <c r="L106" s="172">
        <f>SUM(C97:C106)/10</f>
        <v/>
      </c>
      <c r="M106" s="160">
        <f>SUM(C96:C106)/11</f>
        <v/>
      </c>
      <c r="N106" s="118">
        <f>SUM(C95:C106)/12</f>
        <v/>
      </c>
      <c r="O106" s="186">
        <f>SUM(C94:C106)/13</f>
        <v/>
      </c>
      <c r="P106" s="145">
        <f>SUM(C93:C106)/14</f>
        <v/>
      </c>
      <c r="Q106" s="165">
        <f>SUM(C92:C106)/15</f>
        <v/>
      </c>
      <c r="R106" s="177">
        <f>SUM(C91:C106)/16</f>
        <v/>
      </c>
      <c r="S106" s="166">
        <f>SUM(C90:C106)/17</f>
        <v/>
      </c>
      <c r="T106" s="133">
        <f>SUM(C89:C106)/18</f>
        <v/>
      </c>
      <c r="U106" s="174">
        <f>SUM(C88:C106)/19</f>
        <v/>
      </c>
      <c r="V106" s="122">
        <f>SUM(C87:C106)/20</f>
        <v/>
      </c>
    </row>
    <row r="107">
      <c r="A107" s="280" t="n">
        <v>46080</v>
      </c>
      <c r="B107" s="4" t="n">
        <v>2376.2</v>
      </c>
      <c r="C107" s="4" t="n">
        <v>2376.38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46083</v>
      </c>
      <c r="B108" s="4" t="n">
        <v>2307.1</v>
      </c>
      <c r="C108" s="4" t="n">
        <v>2307.98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46085</v>
      </c>
      <c r="B109" s="4" t="n">
        <v>2285.2</v>
      </c>
      <c r="C109" s="4" t="n">
        <v>2263.97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46086</v>
      </c>
      <c r="B110" s="4" t="n">
        <v>2287.8</v>
      </c>
      <c r="C110" s="4" t="n">
        <v>2272.71</v>
      </c>
      <c r="D110" s="96">
        <f>SUM(C109:C110)/2</f>
        <v/>
      </c>
      <c r="E110" s="97">
        <f>SUM(C108:C110)/3</f>
        <v/>
      </c>
      <c r="F110" s="98">
        <f>SUM(C107:C110)/4</f>
        <v/>
      </c>
      <c r="G110" s="99">
        <f>SUM(C106:C110)/5</f>
        <v/>
      </c>
      <c r="H110" s="100">
        <f>SUM(C105:C110)/6</f>
        <v/>
      </c>
      <c r="I110" s="101">
        <f>SUM(C104:C110)/7</f>
        <v/>
      </c>
      <c r="J110" s="102">
        <f>SUM(C103:C110)/8</f>
        <v/>
      </c>
      <c r="K110" s="103">
        <f>SUM(C102:C110)/9</f>
        <v/>
      </c>
      <c r="L110" s="104">
        <f>SUM(C101:C110)/10</f>
        <v/>
      </c>
      <c r="M110" s="105">
        <f>SUM(C100:C110)/11</f>
        <v/>
      </c>
      <c r="N110" s="106">
        <f>SUM(C99:C110)/12</f>
        <v/>
      </c>
      <c r="O110" s="107">
        <f>SUM(C98:C110)/13</f>
        <v/>
      </c>
      <c r="P110" s="108">
        <f>SUM(C97:C110)/14</f>
        <v/>
      </c>
      <c r="Q110" s="109">
        <f>SUM(C96:C110)/15</f>
        <v/>
      </c>
      <c r="R110" s="110">
        <f>SUM(C95:C110)/16</f>
        <v/>
      </c>
      <c r="S110" s="111">
        <f>SUM(C94:C110)/17</f>
        <v/>
      </c>
      <c r="T110" s="112">
        <f>SUM(C93:C110)/18</f>
        <v/>
      </c>
      <c r="U110" s="112">
        <f>SUM(C92:C110)/19</f>
        <v/>
      </c>
      <c r="V110" s="113">
        <f>SUM(C91:C110)/20</f>
        <v/>
      </c>
    </row>
    <row r="111">
      <c r="A111" s="280" t="n">
        <v>46087</v>
      </c>
      <c r="B111" s="4" t="n">
        <v>2279.5</v>
      </c>
      <c r="C111" s="4" t="n">
        <v>2286.87</v>
      </c>
      <c r="D111" s="115">
        <f>SUM(C110:C111)/2</f>
        <v/>
      </c>
      <c r="E111" s="163">
        <f>SUM(C109:C111)/3</f>
        <v/>
      </c>
      <c r="F111" s="172">
        <f>SUM(C108:C111)/4</f>
        <v/>
      </c>
      <c r="G111" s="182">
        <f>SUM(C107:C111)/5</f>
        <v/>
      </c>
      <c r="H111" s="153">
        <f>SUM(C106:C111)/6</f>
        <v/>
      </c>
      <c r="I111" s="174">
        <f>SUM(C105:C111)/7</f>
        <v/>
      </c>
      <c r="J111" s="146">
        <f>SUM(C104:C111)/8</f>
        <v/>
      </c>
      <c r="K111" s="154">
        <f>SUM(C103:C111)/9</f>
        <v/>
      </c>
      <c r="L111" s="243">
        <f>SUM(C102:C111)/10</f>
        <v/>
      </c>
      <c r="M111" s="103">
        <f>SUM(C101:C111)/11</f>
        <v/>
      </c>
      <c r="N111" s="137">
        <f>SUM(C100:C111)/12</f>
        <v/>
      </c>
      <c r="O111" s="169">
        <f>SUM(C99:C111)/13</f>
        <v/>
      </c>
      <c r="P111" s="105">
        <f>SUM(C98:C111)/14</f>
        <v/>
      </c>
      <c r="Q111" s="107">
        <f>SUM(C97:C111)/15</f>
        <v/>
      </c>
      <c r="R111" s="244">
        <f>SUM(C96:C111)/16</f>
        <v/>
      </c>
      <c r="S111" s="109">
        <f>SUM(C95:C111)/17</f>
        <v/>
      </c>
      <c r="T111" s="110">
        <f>SUM(C94:C111)/18</f>
        <v/>
      </c>
      <c r="U111" s="110">
        <f>SUM(C93:C111)/19</f>
        <v/>
      </c>
      <c r="V111" s="140">
        <f>SUM(C92:C111)/20</f>
        <v/>
      </c>
    </row>
    <row r="112">
      <c r="A112" s="280" t="n">
        <v>46090</v>
      </c>
      <c r="B112" s="4" t="n">
        <v>2220.8</v>
      </c>
      <c r="C112" s="4" t="n">
        <v>2190.83</v>
      </c>
      <c r="D112" s="114">
        <f>SUM(C111:C112)/2</f>
        <v/>
      </c>
      <c r="E112" s="115">
        <f>SUM(C110:C112)/3</f>
        <v/>
      </c>
      <c r="F112" s="116">
        <f>SUM(C109:C112)/4</f>
        <v/>
      </c>
      <c r="G112" s="117">
        <f>SUM(C108:C112)/5</f>
        <v/>
      </c>
      <c r="H112" s="118">
        <f>SUM(C107:C112)/6</f>
        <v/>
      </c>
      <c r="I112" s="119">
        <f>SUM(C106:C112)/7</f>
        <v/>
      </c>
      <c r="J112" s="120">
        <f>SUM(C105:C112)/8</f>
        <v/>
      </c>
      <c r="K112" s="121">
        <f>SUM(C104:C112)/9</f>
        <v/>
      </c>
      <c r="L112" s="122">
        <f>SUM(C103:C112)/10</f>
        <v/>
      </c>
      <c r="M112" s="123">
        <f>SUM(C102:C112)/11</f>
        <v/>
      </c>
      <c r="N112" s="101">
        <f>SUM(C101:C112)/12</f>
        <v/>
      </c>
      <c r="O112" s="102">
        <f>SUM(C100:C112)/13</f>
        <v/>
      </c>
      <c r="P112" s="124">
        <f>SUM(C99:C112)/14</f>
        <v/>
      </c>
      <c r="Q112" s="103">
        <f>SUM(C98:C112)/15</f>
        <v/>
      </c>
      <c r="R112" s="104">
        <f>SUM(C97:C112)/16</f>
        <v/>
      </c>
      <c r="S112" s="106">
        <f>SUM(C96:C112)/17</f>
        <v/>
      </c>
      <c r="T112" s="125">
        <f>SUM(C95:C112)/18</f>
        <v/>
      </c>
      <c r="U112" s="126">
        <f>SUM(C94:C112)/19</f>
        <v/>
      </c>
      <c r="V112" s="127">
        <f>SUM(C93:C112)/20</f>
        <v/>
      </c>
    </row>
    <row r="113">
      <c r="A113" s="280" t="n">
        <v>46091</v>
      </c>
      <c r="B113" s="4" t="n">
        <v>2280.4</v>
      </c>
      <c r="C113" s="4" t="n">
        <v>2270.06</v>
      </c>
      <c r="D113" s="115">
        <f>SUM(C112:C113)/2</f>
        <v/>
      </c>
      <c r="E113" s="128">
        <f>SUM(C111:C113)/3</f>
        <v/>
      </c>
      <c r="F113" s="129">
        <f>SUM(C110:C113)/4</f>
        <v/>
      </c>
      <c r="G113" s="130">
        <f>SUM(C109:C113)/5</f>
        <v/>
      </c>
      <c r="H113" s="131">
        <f>SUM(C108:C113)/6</f>
        <v/>
      </c>
      <c r="I113" s="132">
        <f>SUM(C107:C113)/7</f>
        <v/>
      </c>
      <c r="J113" s="133">
        <f>SUM(C106:C113)/8</f>
        <v/>
      </c>
      <c r="K113" s="122">
        <f>SUM(C105:C113)/9</f>
        <v/>
      </c>
      <c r="L113" s="134">
        <f>SUM(C104:C113)/10</f>
        <v/>
      </c>
      <c r="M113" s="135">
        <f>SUM(C103:C113)/11</f>
        <v/>
      </c>
      <c r="N113" s="136">
        <f>SUM(C102:C113)/12</f>
        <v/>
      </c>
      <c r="O113" s="137">
        <f>SUM(C101:C113)/13</f>
        <v/>
      </c>
      <c r="P113" s="105">
        <f>SUM(C100:C113)/14</f>
        <v/>
      </c>
      <c r="Q113" s="107">
        <f>SUM(C99:C113)/15</f>
        <v/>
      </c>
      <c r="R113" s="138">
        <f>SUM(C98:C113)/16</f>
        <v/>
      </c>
      <c r="S113" s="126">
        <f>SUM(C97:C113)/17</f>
        <v/>
      </c>
      <c r="T113" s="139">
        <f>SUM(C96:C113)/18</f>
        <v/>
      </c>
      <c r="U113" s="140">
        <f>SUM(C95:C113)/19</f>
        <v/>
      </c>
      <c r="V113" s="141">
        <f>SUM(C94:C113)/20</f>
        <v/>
      </c>
    </row>
    <row r="114">
      <c r="A114" s="280" t="n">
        <v>46092</v>
      </c>
      <c r="B114" s="4" t="n">
        <v>2232</v>
      </c>
      <c r="C114" s="4" t="n">
        <v>2260.69</v>
      </c>
      <c r="D114" s="115">
        <f>SUM(C113:C114)/2</f>
        <v/>
      </c>
      <c r="E114" s="142">
        <f>SUM(C112:C114)/3</f>
        <v/>
      </c>
      <c r="F114" s="117">
        <f>SUM(C111:C114)/4</f>
        <v/>
      </c>
      <c r="G114" s="143">
        <f>SUM(C110:C114)/5</f>
        <v/>
      </c>
      <c r="H114" s="144">
        <f>SUM(C109:C114)/6</f>
        <v/>
      </c>
      <c r="I114" s="145">
        <f>SUM(C108:C114)/7</f>
        <v/>
      </c>
      <c r="J114" s="120">
        <f>SUM(C107:C114)/8</f>
        <v/>
      </c>
      <c r="K114" s="99">
        <f>SUM(C106:C114)/9</f>
        <v/>
      </c>
      <c r="L114" s="146">
        <f>SUM(C105:C114)/10</f>
        <v/>
      </c>
      <c r="M114" s="135">
        <f>SUM(C104:C114)/11</f>
        <v/>
      </c>
      <c r="N114" s="124">
        <f>SUM(C103:C114)/12</f>
        <v/>
      </c>
      <c r="O114" s="137">
        <f>SUM(C102:C114)/13</f>
        <v/>
      </c>
      <c r="P114" s="105">
        <f>SUM(C101:C114)/14</f>
        <v/>
      </c>
      <c r="Q114" s="107">
        <f>SUM(C100:C114)/15</f>
        <v/>
      </c>
      <c r="R114" s="125">
        <f>SUM(C99:C114)/16</f>
        <v/>
      </c>
      <c r="S114" s="126">
        <f>SUM(C98:C114)/17</f>
        <v/>
      </c>
      <c r="T114" s="109">
        <f>SUM(C97:C114)/18</f>
        <v/>
      </c>
      <c r="U114" s="147">
        <f>SUM(C96:C114)/19</f>
        <v/>
      </c>
      <c r="V114" s="141">
        <f>SUM(C95:C114)/20</f>
        <v/>
      </c>
    </row>
    <row r="115">
      <c r="A115" s="280" t="n">
        <v>46093</v>
      </c>
      <c r="B115" s="4" t="n">
        <v>2221.2</v>
      </c>
      <c r="C115" s="4" t="n">
        <v>2225.27</v>
      </c>
      <c r="D115" s="96">
        <f>SUM(C114:C115)/2</f>
        <v/>
      </c>
      <c r="E115" s="115">
        <f>SUM(C113:C115)/3</f>
        <v/>
      </c>
      <c r="F115" s="148">
        <f>SUM(C112:C115)/4</f>
        <v/>
      </c>
      <c r="G115" s="149">
        <f>SUM(C111:C115)/5</f>
        <v/>
      </c>
      <c r="H115" s="150">
        <f>SUM(C110:C115)/6</f>
        <v/>
      </c>
      <c r="I115" s="151">
        <f>SUM(C109:C115)/7</f>
        <v/>
      </c>
      <c r="J115" s="152">
        <f>SUM(C108:C115)/8</f>
        <v/>
      </c>
      <c r="K115" s="119">
        <f>SUM(C107:C115)/9</f>
        <v/>
      </c>
      <c r="L115" s="153">
        <f>SUM(C106:C115)/10</f>
        <v/>
      </c>
      <c r="M115" s="99">
        <f>SUM(C105:C115)/11</f>
        <v/>
      </c>
      <c r="N115" s="146">
        <f>SUM(C104:C115)/12</f>
        <v/>
      </c>
      <c r="O115" s="154">
        <f>SUM(C103:C115)/13</f>
        <v/>
      </c>
      <c r="P115" s="102">
        <f>SUM(C102:C115)/14</f>
        <v/>
      </c>
      <c r="Q115" s="155">
        <f>SUM(C101:C115)/15</f>
        <v/>
      </c>
      <c r="R115" s="104">
        <f>SUM(C100:C115)/16</f>
        <v/>
      </c>
      <c r="S115" s="105">
        <f>SUM(C99:C115)/17</f>
        <v/>
      </c>
      <c r="T115" s="156">
        <f>SUM(C98:C115)/18</f>
        <v/>
      </c>
      <c r="U115" s="125">
        <f>SUM(C97:C115)/19</f>
        <v/>
      </c>
      <c r="V115" s="109">
        <f>SUM(C96:C115)/20</f>
        <v/>
      </c>
    </row>
    <row r="116">
      <c r="A116" s="280" t="n">
        <v>46094</v>
      </c>
      <c r="B116" s="4" t="n">
        <v>2196.8</v>
      </c>
      <c r="C116" s="4" t="n">
        <v>2201.89</v>
      </c>
      <c r="D116" s="115">
        <f>SUM(C115:C116)/2</f>
        <v/>
      </c>
      <c r="E116" s="116">
        <f>SUM(C114:C116)/3</f>
        <v/>
      </c>
      <c r="F116" s="96">
        <f>SUM(C113:C116)/4</f>
        <v/>
      </c>
      <c r="G116" s="157">
        <f>SUM(C112:C116)/5</f>
        <v/>
      </c>
      <c r="H116" s="158">
        <f>SUM(C111:C116)/6</f>
        <v/>
      </c>
      <c r="I116" s="159">
        <f>SUM(C110:C116)/7</f>
        <v/>
      </c>
      <c r="J116" s="160">
        <f>SUM(C109:C116)/8</f>
        <v/>
      </c>
      <c r="K116" s="161">
        <f>SUM(C108:C116)/9</f>
        <v/>
      </c>
      <c r="L116" s="162">
        <f>SUM(C107:C116)/10</f>
        <v/>
      </c>
      <c r="M116" s="121">
        <f>SUM(C106:C116)/11</f>
        <v/>
      </c>
      <c r="N116" s="100">
        <f>SUM(C105:C116)/12</f>
        <v/>
      </c>
      <c r="O116" s="134">
        <f>SUM(C104:C116)/13</f>
        <v/>
      </c>
      <c r="P116" s="135">
        <f>SUM(C103:C116)/14</f>
        <v/>
      </c>
      <c r="Q116" s="136">
        <f>SUM(C102:C116)/15</f>
        <v/>
      </c>
      <c r="R116" s="137">
        <f>SUM(C101:C116)/16</f>
        <v/>
      </c>
      <c r="S116" s="105">
        <f>SUM(C100:C116)/17</f>
        <v/>
      </c>
      <c r="T116" s="107">
        <f>SUM(C99:C116)/18</f>
        <v/>
      </c>
      <c r="U116" s="138">
        <f>SUM(C98:C116)/19</f>
        <v/>
      </c>
      <c r="V116" s="127">
        <f>SUM(C97:C116)/20</f>
        <v/>
      </c>
    </row>
    <row r="117">
      <c r="A117" s="280" t="n">
        <v>46097</v>
      </c>
      <c r="B117" s="4" t="n">
        <v>2217.7</v>
      </c>
      <c r="C117" s="4" t="n">
        <v>2206.48</v>
      </c>
      <c r="D117" s="115">
        <f>SUM(C116:C117)/2</f>
        <v/>
      </c>
      <c r="E117" s="163">
        <f>SUM(C115:C117)/3</f>
        <v/>
      </c>
      <c r="F117" s="150">
        <f>SUM(C114:C117)/4</f>
        <v/>
      </c>
      <c r="G117" s="117">
        <f>SUM(C113:C117)/5</f>
        <v/>
      </c>
      <c r="H117" s="97">
        <f>SUM(C112:C117)/6</f>
        <v/>
      </c>
      <c r="I117" s="118">
        <f>SUM(C111:C117)/7</f>
        <v/>
      </c>
      <c r="J117" s="164">
        <f>SUM(C110:C117)/8</f>
        <v/>
      </c>
      <c r="K117" s="165">
        <f>SUM(C109:C117)/9</f>
        <v/>
      </c>
      <c r="L117" s="166">
        <f>SUM(C108:C117)/10</f>
        <v/>
      </c>
      <c r="M117" s="167">
        <f>SUM(C107:C117)/11</f>
        <v/>
      </c>
      <c r="N117" s="134">
        <f>SUM(C106:C117)/12</f>
        <v/>
      </c>
      <c r="O117" s="168">
        <f>SUM(C105:C117)/13</f>
        <v/>
      </c>
      <c r="P117" s="155">
        <f>SUM(C104:C117)/14</f>
        <v/>
      </c>
      <c r="Q117" s="169">
        <f>SUM(C103:C117)/15</f>
        <v/>
      </c>
      <c r="R117" s="106">
        <f>SUM(C102:C117)/16</f>
        <v/>
      </c>
      <c r="S117" s="125">
        <f>SUM(C101:C117)/17</f>
        <v/>
      </c>
      <c r="T117" s="127">
        <f>SUM(C100:C117)/18</f>
        <v/>
      </c>
      <c r="U117" s="109">
        <f>SUM(C99:C117)/19</f>
        <v/>
      </c>
      <c r="V117" s="110">
        <f>SUM(C98:C117)/20</f>
        <v/>
      </c>
    </row>
    <row r="118">
      <c r="A118" s="280" t="n">
        <v>46098</v>
      </c>
      <c r="B118" s="4" t="n">
        <v>2238.2</v>
      </c>
      <c r="C118" s="4" t="n">
        <v>2236.46</v>
      </c>
      <c r="D118" s="115">
        <f>SUM(C117:C118)/2</f>
        <v/>
      </c>
      <c r="E118" s="116">
        <f>SUM(C116:C118)/3</f>
        <v/>
      </c>
      <c r="F118" s="175">
        <f>SUM(C115:C118)/4</f>
        <v/>
      </c>
      <c r="G118" s="271">
        <f>SUM(C114:C118)/5</f>
        <v/>
      </c>
      <c r="H118" s="172">
        <f>SUM(C113:C118)/6</f>
        <v/>
      </c>
      <c r="I118" s="176">
        <f>SUM(C112:C118)/7</f>
        <v/>
      </c>
      <c r="J118" s="161">
        <f>SUM(C111:C118)/8</f>
        <v/>
      </c>
      <c r="K118" s="165">
        <f>SUM(C110:C118)/9</f>
        <v/>
      </c>
      <c r="L118" s="162">
        <f>SUM(C109:C118)/10</f>
        <v/>
      </c>
      <c r="M118" s="133">
        <f>SUM(C108:C118)/11</f>
        <v/>
      </c>
      <c r="N118" s="146">
        <f>SUM(C107:C118)/12</f>
        <v/>
      </c>
      <c r="O118" s="135">
        <f>SUM(C106:C118)/13</f>
        <v/>
      </c>
      <c r="P118" s="124">
        <f>SUM(C105:C118)/14</f>
        <v/>
      </c>
      <c r="Q118" s="137">
        <f>SUM(C104:C118)/15</f>
        <v/>
      </c>
      <c r="R118" s="105">
        <f>SUM(C103:C118)/16</f>
        <v/>
      </c>
      <c r="S118" s="107">
        <f>SUM(C102:C118)/17</f>
        <v/>
      </c>
      <c r="T118" s="244">
        <f>SUM(C101:C118)/18</f>
        <v/>
      </c>
      <c r="U118" s="109">
        <f>SUM(C100:C118)/19</f>
        <v/>
      </c>
      <c r="V118" s="110">
        <f>SUM(C99:C118)/20</f>
        <v/>
      </c>
    </row>
    <row r="119">
      <c r="A119" s="280" t="n">
        <v>46099</v>
      </c>
      <c r="B119" s="4" t="n">
        <v>2262.1</v>
      </c>
      <c r="C119" s="4" t="n">
        <v>2250.29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>
      <c r="A120" s="280" t="n">
        <v>46100</v>
      </c>
      <c r="B120" s="4" t="n">
        <v>2186</v>
      </c>
      <c r="C120" s="4" t="n">
        <v>2196.51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46101</v>
      </c>
      <c r="B121" s="4" t="n">
        <v>2195.4</v>
      </c>
      <c r="C121" s="4" t="n">
        <v>2201.87</v>
      </c>
      <c r="D121" s="148">
        <f>SUM(C120:C121)/2</f>
        <v/>
      </c>
      <c r="E121" s="170">
        <f>SUM(C119:C121)/3</f>
        <v/>
      </c>
      <c r="F121" s="171">
        <f>SUM(C118:C121)/4</f>
        <v/>
      </c>
      <c r="G121" s="96">
        <f>SUM(C117:C121)/5</f>
        <v/>
      </c>
      <c r="H121" s="148">
        <f>SUM(C116:C121)/6</f>
        <v/>
      </c>
      <c r="I121" s="129">
        <f>SUM(C115:C121)/7</f>
        <v/>
      </c>
      <c r="J121" s="150">
        <f>SUM(C114:C121)/8</f>
        <v/>
      </c>
      <c r="K121" s="117">
        <f>SUM(C113:C121)/9</f>
        <v/>
      </c>
      <c r="L121" s="172">
        <f>SUM(C112:C121)/10</f>
        <v/>
      </c>
      <c r="M121" s="173">
        <f>SUM(C111:C121)/11</f>
        <v/>
      </c>
      <c r="N121" s="118">
        <f>SUM(C110:C121)/12</f>
        <v/>
      </c>
      <c r="O121" s="164">
        <f>SUM(C109:C121)/13</f>
        <v/>
      </c>
      <c r="P121" s="132">
        <f>SUM(C108:C121)/14</f>
        <v/>
      </c>
      <c r="Q121" s="166">
        <f>SUM(C107:C121)/15</f>
        <v/>
      </c>
      <c r="R121" s="174">
        <f>SUM(C106:C121)/16</f>
        <v/>
      </c>
      <c r="S121" s="100">
        <f>SUM(C105:C121)/17</f>
        <v/>
      </c>
      <c r="T121" s="134">
        <f>SUM(C104:C121)/18</f>
        <v/>
      </c>
      <c r="U121" s="135">
        <f>SUM(C103:C121)/19</f>
        <v/>
      </c>
      <c r="V121" s="124">
        <f>SUM(C102:C121)/20</f>
        <v/>
      </c>
    </row>
    <row r="122">
      <c r="A122" s="280" t="n">
        <v>46104</v>
      </c>
      <c r="B122" s="4" t="n">
        <v>2121.3</v>
      </c>
      <c r="C122" s="4" t="n">
        <v>2138.3</v>
      </c>
      <c r="D122" s="115">
        <f>SUM(C121:C122)/2</f>
        <v/>
      </c>
      <c r="E122" s="148">
        <f>SUM(C120:C122)/3</f>
        <v/>
      </c>
      <c r="F122" s="128">
        <f>SUM(C119:C122)/4</f>
        <v/>
      </c>
      <c r="G122" s="148">
        <f>SUM(C118:C122)/5</f>
        <v/>
      </c>
      <c r="H122" s="148">
        <f>SUM(C117:C122)/6</f>
        <v/>
      </c>
      <c r="I122" s="128">
        <f>SUM(C116:C122)/7</f>
        <v/>
      </c>
      <c r="J122" s="175">
        <f>SUM(C115:C122)/8</f>
        <v/>
      </c>
      <c r="K122" s="117">
        <f>SUM(C114:C122)/9</f>
        <v/>
      </c>
      <c r="L122" s="143">
        <f>SUM(C113:C122)/10</f>
        <v/>
      </c>
      <c r="M122" s="97">
        <f>SUM(C112:C122)/11</f>
        <v/>
      </c>
      <c r="N122" s="176">
        <f>SUM(C111:C122)/12</f>
        <v/>
      </c>
      <c r="O122" s="152">
        <f>SUM(C110:C122)/13</f>
        <v/>
      </c>
      <c r="P122" s="145">
        <f>SUM(C109:C122)/14</f>
        <v/>
      </c>
      <c r="Q122" s="177">
        <f>SUM(C108:C122)/15</f>
        <v/>
      </c>
      <c r="R122" s="166">
        <f>SUM(C107:C122)/16</f>
        <v/>
      </c>
      <c r="S122" s="99">
        <f>SUM(C106:C122)/17</f>
        <v/>
      </c>
      <c r="T122" s="100">
        <f>SUM(C105:C122)/18</f>
        <v/>
      </c>
      <c r="U122" s="134">
        <f>SUM(C104:C122)/19</f>
        <v/>
      </c>
      <c r="V122" s="135">
        <f>SUM(C103:C122)/20</f>
        <v/>
      </c>
    </row>
    <row r="123">
      <c r="A123" s="280" t="n">
        <v>46105</v>
      </c>
      <c r="B123" s="4" t="n">
        <v>2217.3</v>
      </c>
      <c r="C123" s="4" t="n">
        <v>2196.93</v>
      </c>
      <c r="D123" s="115">
        <f>SUM(C122:C123)/2</f>
        <v/>
      </c>
      <c r="E123" s="178">
        <f>SUM(C121:C123)/3</f>
        <v/>
      </c>
      <c r="F123" s="129">
        <f>SUM(C120:C123)/4</f>
        <v/>
      </c>
      <c r="G123" s="175">
        <f>SUM(C119:C123)/5</f>
        <v/>
      </c>
      <c r="H123" s="149">
        <f>SUM(C118:C123)/6</f>
        <v/>
      </c>
      <c r="I123" s="149">
        <f>SUM(C117:C123)/7</f>
        <v/>
      </c>
      <c r="J123" s="117">
        <f>SUM(C116:C123)/8</f>
        <v/>
      </c>
      <c r="K123" s="159">
        <f>SUM(C115:C123)/9</f>
        <v/>
      </c>
      <c r="L123" s="179">
        <f>SUM(C114:C123)/10</f>
        <v/>
      </c>
      <c r="M123" s="173">
        <f>SUM(C113:C123)/11</f>
        <v/>
      </c>
      <c r="N123" s="152">
        <f>SUM(C112:C123)/12</f>
        <v/>
      </c>
      <c r="O123" s="145">
        <f>SUM(C111:C123)/13</f>
        <v/>
      </c>
      <c r="P123" s="165">
        <f>SUM(C110:C123)/14</f>
        <v/>
      </c>
      <c r="Q123" s="162">
        <f>SUM(C109:C123)/15</f>
        <v/>
      </c>
      <c r="R123" s="153">
        <f>SUM(C108:C123)/16</f>
        <v/>
      </c>
      <c r="S123" s="99">
        <f>SUM(C107:C123)/17</f>
        <v/>
      </c>
      <c r="T123" s="146">
        <f>SUM(C106:C123)/18</f>
        <v/>
      </c>
      <c r="U123" s="154">
        <f>SUM(C105:C123)/19</f>
        <v/>
      </c>
      <c r="V123" s="102">
        <f>SUM(C104:C123)/20</f>
        <v/>
      </c>
    </row>
    <row r="124">
      <c r="A124" s="280" t="n">
        <v>46106</v>
      </c>
      <c r="B124" s="4" t="n">
        <v>2270.2</v>
      </c>
      <c r="C124" s="4" t="n">
        <v>2264.26</v>
      </c>
      <c r="D124" s="34">
        <f>SUM(C123:C124)/2</f>
        <v/>
      </c>
      <c r="E124" s="34">
        <f>SUM(C122:C124)/3</f>
        <v/>
      </c>
      <c r="F124" s="34">
        <f>SUM(C121:C124)/4</f>
        <v/>
      </c>
      <c r="G124" s="34">
        <f>SUM(C120:C124)/5</f>
        <v/>
      </c>
      <c r="H124" s="34">
        <f>SUM(C119:C124)/6</f>
        <v/>
      </c>
      <c r="I124" s="34">
        <f>SUM(C118:C124)/7</f>
        <v/>
      </c>
      <c r="J124" s="37">
        <f>SUM(C117:C124)/8</f>
        <v/>
      </c>
      <c r="K124" s="34">
        <f>SUM(C116:C124)/9</f>
        <v/>
      </c>
      <c r="L124" s="34">
        <f>SUM(C115:C124)/10</f>
        <v/>
      </c>
      <c r="M124" s="34">
        <f>SUM(C114:C124)/11</f>
        <v/>
      </c>
      <c r="N124" s="34">
        <f>SUM(C113:C124)/12</f>
        <v/>
      </c>
      <c r="O124" s="34">
        <f>SUM(C112:C124)/13</f>
        <v/>
      </c>
      <c r="P124" s="34">
        <f>SUM(C111:C124)/14</f>
        <v/>
      </c>
      <c r="Q124" s="34">
        <f>SUM(C110:C124)/15</f>
        <v/>
      </c>
      <c r="R124" s="4">
        <f>SUM(C109:C124)/16</f>
        <v/>
      </c>
      <c r="S124" s="4">
        <f>SUM(C108:C124)/17</f>
        <v/>
      </c>
      <c r="T124" s="4">
        <f>SUM(C107:C124)/18</f>
        <v/>
      </c>
      <c r="U124" s="4">
        <f>SUM(C106:C124)/19</f>
        <v/>
      </c>
      <c r="V124" s="4">
        <f>SUM(C105:C124)/20</f>
        <v/>
      </c>
    </row>
    <row r="125">
      <c r="A125" s="280" t="n">
        <v>46108</v>
      </c>
      <c r="B125" s="4" t="n">
        <v>2207.4</v>
      </c>
      <c r="C125" s="4" t="n">
        <v>2225.51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>
      <c r="A126" s="280" t="n">
        <v>46111</v>
      </c>
      <c r="B126" s="4" t="n">
        <v>2165.2</v>
      </c>
      <c r="C126" s="4" t="n">
        <v>2170.89</v>
      </c>
      <c r="D126" s="150">
        <f>SUM(C125:C126)/2</f>
        <v/>
      </c>
      <c r="E126" s="180">
        <f>SUM(C124:C126)/3</f>
        <v/>
      </c>
      <c r="F126" s="148">
        <f>SUM(C123:C126)/4</f>
        <v/>
      </c>
      <c r="G126" s="128">
        <f>SUM(C122:C126)/5</f>
        <v/>
      </c>
      <c r="H126" s="129">
        <f>SUM(C121:C126)/6</f>
        <v/>
      </c>
      <c r="I126" s="150">
        <f>SUM(C120:C126)/7</f>
        <v/>
      </c>
      <c r="J126" s="117">
        <f>SUM(C119:C126)/8</f>
        <v/>
      </c>
      <c r="K126" s="130">
        <f>SUM(C118:C126)/9</f>
        <v/>
      </c>
      <c r="L126" s="158">
        <f>SUM(C117:C126)/10</f>
        <v/>
      </c>
      <c r="M126" s="159">
        <f>SUM(C116:C126)/11</f>
        <v/>
      </c>
      <c r="N126" s="97">
        <f>SUM(C115:C126)/12</f>
        <v/>
      </c>
      <c r="O126" s="173">
        <f>SUM(C114:C126)/13</f>
        <v/>
      </c>
      <c r="P126" s="131">
        <f>SUM(C113:C126)/14</f>
        <v/>
      </c>
      <c r="Q126" s="181">
        <f>SUM(C112:C126)/15</f>
        <v/>
      </c>
      <c r="R126" s="182">
        <f>SUM(C111:C126)/16</f>
        <v/>
      </c>
      <c r="S126" s="165">
        <f>SUM(C110:C126)/17</f>
        <v/>
      </c>
      <c r="T126" s="162">
        <f>SUM(C109:C126)/18</f>
        <v/>
      </c>
      <c r="U126" s="153">
        <f>SUM(C108:C126)/19</f>
        <v/>
      </c>
      <c r="V126" s="174">
        <f>SUM(C107:C126)/20</f>
        <v/>
      </c>
    </row>
    <row r="127">
      <c r="A127" s="280" t="n">
        <v>46113</v>
      </c>
      <c r="B127" s="4" t="n">
        <v>2225.8</v>
      </c>
      <c r="C127" s="4" t="n">
        <v>2223.68</v>
      </c>
      <c r="D127" s="115">
        <f>SUM(C126:C127)/2</f>
        <v/>
      </c>
      <c r="E127" s="148">
        <f>SUM(C125:C127)/3</f>
        <v/>
      </c>
      <c r="F127" s="148">
        <f>SUM(C124:C127)/4</f>
        <v/>
      </c>
      <c r="G127" s="96">
        <f>SUM(C123:C127)/5</f>
        <v/>
      </c>
      <c r="H127" s="148">
        <f>SUM(C122:C127)/6</f>
        <v/>
      </c>
      <c r="I127" s="163">
        <f>SUM(C121:C127)/7</f>
        <v/>
      </c>
      <c r="J127" s="183">
        <f>SUM(C120:C127)/8</f>
        <v/>
      </c>
      <c r="K127" s="149">
        <f>SUM(C119:C127)/9</f>
        <v/>
      </c>
      <c r="L127" s="150">
        <f>SUM(C118:C127)/10</f>
        <v/>
      </c>
      <c r="M127" s="150">
        <f>SUM(C117:C127)/11</f>
        <v/>
      </c>
      <c r="N127" s="130">
        <f>SUM(C116:C127)/12</f>
        <v/>
      </c>
      <c r="O127" s="159">
        <f>SUM(C115:C127)/13</f>
        <v/>
      </c>
      <c r="P127" s="184">
        <f>SUM(C114:C127)/14</f>
        <v/>
      </c>
      <c r="Q127" s="160">
        <f>SUM(C113:C127)/15</f>
        <v/>
      </c>
      <c r="R127" s="118">
        <f>SUM(C112:C127)/16</f>
        <v/>
      </c>
      <c r="S127" s="164">
        <f>SUM(C111:C127)/17</f>
        <v/>
      </c>
      <c r="T127" s="182">
        <f>SUM(C110:C127)/18</f>
        <v/>
      </c>
      <c r="U127" s="119">
        <f>SUM(C109:C127)/19</f>
        <v/>
      </c>
      <c r="V127" s="120">
        <f>SUM(C108:C127)/20</f>
        <v/>
      </c>
    </row>
    <row r="128">
      <c r="A128" s="280" t="n">
        <v>46114</v>
      </c>
      <c r="B128" s="49" t="n">
        <v>2169</v>
      </c>
      <c r="C128" s="50" t="n">
        <v>2162.87</v>
      </c>
      <c r="D128" s="115">
        <f>SUM(C127:C128)/2</f>
        <v/>
      </c>
      <c r="E128" s="185">
        <f>SUM(C126:C128)/3</f>
        <v/>
      </c>
      <c r="F128" s="148">
        <f>SUM(C125:C128)/4</f>
        <v/>
      </c>
      <c r="G128" s="148">
        <f>SUM(C124:C128)/5</f>
        <v/>
      </c>
      <c r="H128" s="171">
        <f>SUM(C123:C128)/6</f>
        <v/>
      </c>
      <c r="I128" s="148">
        <f>SUM(C122:C128)/7</f>
        <v/>
      </c>
      <c r="J128" s="163">
        <f>SUM(C121:C128)/8</f>
        <v/>
      </c>
      <c r="K128" s="183">
        <f>SUM(C120:C128)/9</f>
        <v/>
      </c>
      <c r="L128" s="149">
        <f>SUM(C119:C128)/10</f>
        <v/>
      </c>
      <c r="M128" s="150">
        <f>SUM(C118:C128)/11</f>
        <v/>
      </c>
      <c r="N128" s="150">
        <f>SUM(C117:C128)/12</f>
        <v/>
      </c>
      <c r="O128" s="130">
        <f>SUM(C116:C128)/13</f>
        <v/>
      </c>
      <c r="P128" s="159">
        <f>SUM(C115:C128)/14</f>
        <v/>
      </c>
      <c r="Q128" s="97">
        <f>SUM(C114:C128)/15</f>
        <v/>
      </c>
      <c r="R128" s="144">
        <f>SUM(C113:C128)/16</f>
        <v/>
      </c>
      <c r="S128" s="118">
        <f>SUM(C112:C128)/17</f>
        <v/>
      </c>
      <c r="T128" s="186">
        <f>SUM(C111:C128)/18</f>
        <v/>
      </c>
      <c r="U128" s="145">
        <f>SUM(C110:C128)/19</f>
        <v/>
      </c>
      <c r="V128" s="165">
        <f>SUM(C109:C128)/20</f>
        <v/>
      </c>
    </row>
    <row r="129">
      <c r="A129" s="280" t="n">
        <v>46118</v>
      </c>
      <c r="B129" s="49" t="n">
        <v>2184.3</v>
      </c>
      <c r="C129" s="49" t="n">
        <v>2173.75</v>
      </c>
      <c r="D129" s="115">
        <f>SUM(C128:C129)/2</f>
        <v/>
      </c>
      <c r="E129" s="185">
        <f>SUM(C127:C129)/3</f>
        <v/>
      </c>
      <c r="F129" s="148">
        <f>SUM(C126:C129)/4</f>
        <v/>
      </c>
      <c r="G129" s="148">
        <f>SUM(C125:C129)/5</f>
        <v/>
      </c>
      <c r="H129" s="171">
        <f>SUM(C124:C129)/6</f>
        <v/>
      </c>
      <c r="I129" s="148">
        <f>SUM(C123:C129)/7</f>
        <v/>
      </c>
      <c r="J129" s="163">
        <f>SUM(C122:C129)/8</f>
        <v/>
      </c>
      <c r="K129" s="183">
        <f>SUM(C121:C129)/9</f>
        <v/>
      </c>
      <c r="L129" s="149">
        <f>SUM(C120:C129)/10</f>
        <v/>
      </c>
      <c r="M129" s="150">
        <f>SUM(C119:C129)/11</f>
        <v/>
      </c>
      <c r="N129" s="150">
        <f>SUM(C118:C129)/12</f>
        <v/>
      </c>
      <c r="O129" s="130">
        <f>SUM(C117:C129)/13</f>
        <v/>
      </c>
      <c r="P129" s="159">
        <f>SUM(C116:C129)/14</f>
        <v/>
      </c>
      <c r="Q129" s="97">
        <f>SUM(C115:C129)/15</f>
        <v/>
      </c>
      <c r="R129" s="144">
        <f>SUM(C114:C129)/16</f>
        <v/>
      </c>
      <c r="S129" s="118">
        <f>SUM(C113:C129)/17</f>
        <v/>
      </c>
      <c r="T129" s="186">
        <f>SUM(C112:C129)/18</f>
        <v/>
      </c>
      <c r="U129" s="145">
        <f>SUM(C111:C129)/19</f>
        <v/>
      </c>
      <c r="V129" s="165">
        <f>SUM(C110:C129)/20</f>
        <v/>
      </c>
    </row>
    <row r="130">
      <c r="A130" s="280" t="n">
        <v>46119</v>
      </c>
      <c r="B130" s="4" t="n">
        <v>2186.2</v>
      </c>
      <c r="C130" s="4" t="n">
        <v>2180.48</v>
      </c>
      <c r="D130" s="115">
        <f>SUM(C129:C130)/2</f>
        <v/>
      </c>
      <c r="E130" s="185">
        <f>SUM(C128:C130)/3</f>
        <v/>
      </c>
      <c r="F130" s="148">
        <f>SUM(C127:C130)/4</f>
        <v/>
      </c>
      <c r="G130" s="148">
        <f>SUM(C126:C130)/5</f>
        <v/>
      </c>
      <c r="H130" s="171">
        <f>SUM(C125:C130)/6</f>
        <v/>
      </c>
      <c r="I130" s="148">
        <f>SUM(C124:C130)/7</f>
        <v/>
      </c>
      <c r="J130" s="163">
        <f>SUM(C123:C130)/8</f>
        <v/>
      </c>
      <c r="K130" s="183">
        <f>SUM(C122:C130)/9</f>
        <v/>
      </c>
      <c r="L130" s="149">
        <f>SUM(C121:C130)/10</f>
        <v/>
      </c>
      <c r="M130" s="150">
        <f>SUM(C120:C130)/11</f>
        <v/>
      </c>
      <c r="N130" s="150">
        <f>SUM(C119:C130)/12</f>
        <v/>
      </c>
      <c r="O130" s="130">
        <f>SUM(C118:C130)/13</f>
        <v/>
      </c>
      <c r="P130" s="159">
        <f>SUM(C117:C130)/14</f>
        <v/>
      </c>
      <c r="Q130" s="97">
        <f>SUM(C116:C130)/15</f>
        <v/>
      </c>
      <c r="R130" s="144">
        <f>SUM(C115:C130)/16</f>
        <v/>
      </c>
      <c r="S130" s="118">
        <f>SUM(C114:C130)/17</f>
        <v/>
      </c>
      <c r="T130" s="186">
        <f>SUM(C113:C130)/18</f>
        <v/>
      </c>
      <c r="U130" s="145">
        <f>SUM(C112:C130)/19</f>
        <v/>
      </c>
      <c r="V130" s="165">
        <f>SUM(C111:C130)/20</f>
        <v/>
      </c>
    </row>
    <row r="131">
      <c r="A131" s="280" t="n">
        <v>46120</v>
      </c>
      <c r="B131" s="4" t="n">
        <v>2282.4</v>
      </c>
      <c r="C131" s="4" t="n">
        <v>2278.69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>
      <c r="A132" s="280" t="n">
        <v>46121</v>
      </c>
      <c r="B132" s="4" t="n">
        <v>2269.6</v>
      </c>
      <c r="C132" s="4" t="n">
        <v>2271.31</v>
      </c>
      <c r="D132" s="164">
        <f>SUM(C131:C132)/2</f>
        <v/>
      </c>
      <c r="E132" s="184">
        <f>SUM(C130:C132)/3</f>
        <v/>
      </c>
      <c r="F132" s="281">
        <f>SUM(C129:C132)/4</f>
        <v/>
      </c>
      <c r="G132" s="282">
        <f>SUM(C128:C132)/5</f>
        <v/>
      </c>
      <c r="H132" s="129">
        <f>SUM(C127:C132)/6</f>
        <v/>
      </c>
      <c r="I132" s="129">
        <f>SUM(C126:C132)/7</f>
        <v/>
      </c>
      <c r="J132" s="175">
        <f>SUM(C125:C132)/8</f>
        <v/>
      </c>
      <c r="K132" s="183">
        <f>SUM(C124:C132)/9</f>
        <v/>
      </c>
      <c r="L132" s="129">
        <f>SUM(C123:C132)/10</f>
        <v/>
      </c>
      <c r="M132" s="157">
        <f>SUM(C122:C132)/11</f>
        <v/>
      </c>
      <c r="N132" s="175">
        <f>SUM(C121:C132)/12</f>
        <v/>
      </c>
      <c r="O132" s="282">
        <f>SUM(C120:C132)/13</f>
        <v/>
      </c>
      <c r="P132" s="150">
        <f>SUM(C119:C132)/14</f>
        <v/>
      </c>
      <c r="Q132" s="117">
        <f>SUM(C118:C132)/15</f>
        <v/>
      </c>
      <c r="R132" s="117">
        <f>SUM(C117:C132)/16</f>
        <v/>
      </c>
      <c r="S132" s="143">
        <f>SUM(C116:C132)/17</f>
        <v/>
      </c>
      <c r="T132" s="159">
        <f>SUM(C115:C132)/18</f>
        <v/>
      </c>
      <c r="U132" s="97">
        <f>SUM(C114:C132)/19</f>
        <v/>
      </c>
      <c r="V132" s="144">
        <f>SUM(C113:C132)/20</f>
        <v/>
      </c>
    </row>
    <row r="133">
      <c r="A133" s="280" t="n">
        <v>46122</v>
      </c>
      <c r="B133" s="4" t="n">
        <v>2360.7</v>
      </c>
      <c r="C133" s="4" t="n">
        <v>2352.32</v>
      </c>
      <c r="D133" s="164">
        <f>SUM(C132:C133)/2</f>
        <v/>
      </c>
      <c r="E133" s="184">
        <f>SUM(C131:C133)/3</f>
        <v/>
      </c>
      <c r="F133" s="281">
        <f>SUM(C130:C133)/4</f>
        <v/>
      </c>
      <c r="G133" s="282">
        <f>SUM(C129:C133)/5</f>
        <v/>
      </c>
      <c r="H133" s="129">
        <f>SUM(C128:C133)/6</f>
        <v/>
      </c>
      <c r="I133" s="129">
        <f>SUM(C127:C133)/7</f>
        <v/>
      </c>
      <c r="J133" s="175">
        <f>SUM(C126:C133)/8</f>
        <v/>
      </c>
      <c r="K133" s="183">
        <f>SUM(C125:C133)/9</f>
        <v/>
      </c>
      <c r="L133" s="129">
        <f>SUM(C124:C133)/10</f>
        <v/>
      </c>
      <c r="M133" s="157">
        <f>SUM(C123:C133)/11</f>
        <v/>
      </c>
      <c r="N133" s="175">
        <f>SUM(C122:C133)/12</f>
        <v/>
      </c>
      <c r="O133" s="282">
        <f>SUM(C121:C133)/13</f>
        <v/>
      </c>
      <c r="P133" s="150">
        <f>SUM(C120:C133)/14</f>
        <v/>
      </c>
      <c r="Q133" s="117">
        <f>SUM(C119:C133)/15</f>
        <v/>
      </c>
      <c r="R133" s="117">
        <f>SUM(C118:C133)/16</f>
        <v/>
      </c>
      <c r="S133" s="143">
        <f>SUM(C117:C133)/17</f>
        <v/>
      </c>
      <c r="T133" s="159">
        <f>SUM(C116:C133)/18</f>
        <v/>
      </c>
      <c r="U133" s="97">
        <f>SUM(C115:C133)/19</f>
        <v/>
      </c>
      <c r="V133" s="144">
        <f>SUM(C114:C133)/20</f>
        <v/>
      </c>
    </row>
    <row r="134">
      <c r="A134" s="280" t="n">
        <v>46125</v>
      </c>
      <c r="B134" s="4" t="n">
        <v>2352.4</v>
      </c>
      <c r="C134" s="4" t="n">
        <v>2331.49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>
      <c r="A135" s="280" t="n">
        <v>46127</v>
      </c>
      <c r="B135" s="4" t="n">
        <v>2423.1</v>
      </c>
      <c r="C135" s="4" t="n">
        <v>2414.02</v>
      </c>
      <c r="D135" s="122">
        <f>SUM(C134:C135)/2</f>
        <v/>
      </c>
      <c r="E135" s="122">
        <f>SUM(C133:C135)/3</f>
        <v/>
      </c>
      <c r="F135" s="100">
        <f>SUM(C132:C135)/4</f>
        <v/>
      </c>
      <c r="G135" s="166">
        <f>SUM(C131:C135)/5</f>
        <v/>
      </c>
      <c r="H135" s="165">
        <f>SUM(C130:C135)/6</f>
        <v/>
      </c>
      <c r="I135" s="181">
        <f>SUM(C129:C135)/7</f>
        <v/>
      </c>
      <c r="J135" s="176">
        <f>SUM(C128:C135)/8</f>
        <v/>
      </c>
      <c r="K135" s="184">
        <f>SUM(C127:C135)/9</f>
        <v/>
      </c>
      <c r="L135" s="172">
        <f>SUM(C126:C135)/10</f>
        <v/>
      </c>
      <c r="M135" s="97">
        <f>SUM(C125:C135)/11</f>
        <v/>
      </c>
      <c r="N135" s="172">
        <f>SUM(C124:C135)/12</f>
        <v/>
      </c>
      <c r="O135" s="271">
        <f>SUM(C123:C135)/13</f>
        <v/>
      </c>
      <c r="P135" s="271">
        <f>SUM(C122:C135)/14</f>
        <v/>
      </c>
      <c r="Q135" s="271">
        <f>SUM(C121:C135)/15</f>
        <v/>
      </c>
      <c r="R135" s="151">
        <f>SUM(C120:C135)/16</f>
        <v/>
      </c>
      <c r="S135" s="172">
        <f>SUM(C119:C135)/17</f>
        <v/>
      </c>
      <c r="T135" s="172">
        <f>SUM(C118:C135)/18</f>
        <v/>
      </c>
      <c r="U135" s="172">
        <f>SUM(C117:C135)/19</f>
        <v/>
      </c>
      <c r="V135" s="97">
        <f>SUM(C116:C135)/20</f>
        <v/>
      </c>
    </row>
    <row r="136">
      <c r="A136" s="280" t="n">
        <v>46128</v>
      </c>
      <c r="B136" s="4" t="n">
        <v>2440.3</v>
      </c>
      <c r="C136" s="4" t="n">
        <v>2434.82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>
      <c r="A137" s="280" t="n">
        <v>46129</v>
      </c>
      <c r="B137" s="4" t="n">
        <v>2464</v>
      </c>
      <c r="C137" s="4" t="n">
        <v>2464.87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>
      <c r="A138" s="280" t="n">
        <v>46132</v>
      </c>
      <c r="B138" s="4" t="n">
        <v>2516.8</v>
      </c>
      <c r="C138" s="4" t="n">
        <v>2503.63</v>
      </c>
      <c r="D138" s="104">
        <f>SUM(C137:C138)/2</f>
        <v/>
      </c>
      <c r="E138" s="137">
        <f>SUM(C136:C138)/3</f>
        <v/>
      </c>
      <c r="F138" s="102">
        <f>SUM(C135:C138)/4</f>
        <v/>
      </c>
      <c r="G138" s="243">
        <f>SUM(C134:C138)/5</f>
        <v/>
      </c>
      <c r="H138" s="135">
        <f>SUM(C133:C138)/6</f>
        <v/>
      </c>
      <c r="I138" s="154">
        <f>SUM(C132:C138)/7</f>
        <v/>
      </c>
      <c r="J138" s="100">
        <f>SUM(C131:C138)/8</f>
        <v/>
      </c>
      <c r="K138" s="133">
        <f>SUM(C130:C138)/9</f>
        <v/>
      </c>
      <c r="L138" s="162">
        <f>SUM(C129:C138)/10</f>
        <v/>
      </c>
      <c r="M138" s="132">
        <f>SUM(C128:C138)/11</f>
        <v/>
      </c>
      <c r="N138" s="145">
        <f>SUM(C127:C138)/12</f>
        <v/>
      </c>
      <c r="O138" s="164">
        <f>SUM(C126:C138)/13</f>
        <v/>
      </c>
      <c r="P138" s="186">
        <f>SUM(C125:C138)/14</f>
        <v/>
      </c>
      <c r="Q138" s="152">
        <f>SUM(C124:C138)/15</f>
        <v/>
      </c>
      <c r="R138" s="176">
        <f>SUM(C123:C138)/16</f>
        <v/>
      </c>
      <c r="S138" s="176">
        <f>SUM(C122:C138)/17</f>
        <v/>
      </c>
      <c r="T138" s="176">
        <f>SUM(C121:C138)/18</f>
        <v/>
      </c>
      <c r="U138" s="131">
        <f>SUM(C120:C138)/19</f>
        <v/>
      </c>
      <c r="V138" s="118">
        <f>SUM(C119:C138)/20</f>
        <v/>
      </c>
    </row>
    <row r="139">
      <c r="A139" s="280" t="n">
        <v>46133</v>
      </c>
      <c r="B139" s="4" t="n">
        <v>2543.6</v>
      </c>
      <c r="C139" s="4" t="n">
        <v>2552.31</v>
      </c>
      <c r="D139" s="34">
        <f>SUM(C138:C139)/2</f>
        <v/>
      </c>
      <c r="E139" s="34">
        <f>SUM(C137:C139)/3</f>
        <v/>
      </c>
      <c r="F139" s="34">
        <f>SUM(C136:C139)/4</f>
        <v/>
      </c>
      <c r="G139" s="34">
        <f>SUM(C135:C139)/5</f>
        <v/>
      </c>
      <c r="H139" s="34">
        <f>SUM(C134:C139)/6</f>
        <v/>
      </c>
      <c r="I139" s="34">
        <f>SUM(C133:C139)/7</f>
        <v/>
      </c>
      <c r="J139" s="37">
        <f>SUM(C132:C139)/8</f>
        <v/>
      </c>
      <c r="K139" s="34">
        <f>SUM(C131:C139)/9</f>
        <v/>
      </c>
      <c r="L139" s="34">
        <f>SUM(C130:C139)/10</f>
        <v/>
      </c>
      <c r="M139" s="34">
        <f>SUM(C129:C139)/11</f>
        <v/>
      </c>
      <c r="N139" s="34">
        <f>SUM(C128:C139)/12</f>
        <v/>
      </c>
      <c r="O139" s="34">
        <f>SUM(C127:C139)/13</f>
        <v/>
      </c>
      <c r="P139" s="34">
        <f>SUM(C126:C139)/14</f>
        <v/>
      </c>
      <c r="Q139" s="34">
        <f>SUM(C125:C139)/15</f>
        <v/>
      </c>
      <c r="R139" s="4">
        <f>SUM(C124:C139)/16</f>
        <v/>
      </c>
      <c r="S139" s="4">
        <f>SUM(C123:C139)/17</f>
        <v/>
      </c>
      <c r="T139" s="4">
        <f>SUM(C122:C139)/18</f>
        <v/>
      </c>
      <c r="U139" s="4">
        <f>SUM(C121:C139)/19</f>
        <v/>
      </c>
      <c r="V139" s="4">
        <f>SUM(C120:C139)/20</f>
        <v/>
      </c>
    </row>
    <row r="140">
      <c r="A140" s="280" t="n">
        <v>46134</v>
      </c>
      <c r="B140" s="4" t="n">
        <v>2562.9</v>
      </c>
      <c r="C140" s="4" t="n">
        <v>2554.28</v>
      </c>
      <c r="D140" s="34">
        <f>SUM(C139:C140)/2</f>
        <v/>
      </c>
      <c r="E140" s="34">
        <f>SUM(C138:C140)/3</f>
        <v/>
      </c>
      <c r="F140" s="34">
        <f>SUM(C137:C140)/4</f>
        <v/>
      </c>
      <c r="G140" s="34">
        <f>SUM(C136:C140)/5</f>
        <v/>
      </c>
      <c r="H140" s="34">
        <f>SUM(C135:C140)/6</f>
        <v/>
      </c>
      <c r="I140" s="34">
        <f>SUM(C134:C140)/7</f>
        <v/>
      </c>
      <c r="J140" s="37">
        <f>SUM(C133:C140)/8</f>
        <v/>
      </c>
      <c r="K140" s="34">
        <f>SUM(C132:C140)/9</f>
        <v/>
      </c>
      <c r="L140" s="34">
        <f>SUM(C131:C140)/10</f>
        <v/>
      </c>
      <c r="M140" s="34">
        <f>SUM(C130:C140)/11</f>
        <v/>
      </c>
      <c r="N140" s="34">
        <f>SUM(C129:C140)/12</f>
        <v/>
      </c>
      <c r="O140" s="34">
        <f>SUM(C128:C140)/13</f>
        <v/>
      </c>
      <c r="P140" s="34">
        <f>SUM(C127:C140)/14</f>
        <v/>
      </c>
      <c r="Q140" s="34">
        <f>SUM(C126:C140)/15</f>
        <v/>
      </c>
      <c r="R140" s="4">
        <f>SUM(C125:C140)/16</f>
        <v/>
      </c>
      <c r="S140" s="4">
        <f>SUM(C124:C140)/17</f>
        <v/>
      </c>
      <c r="T140" s="4">
        <f>SUM(C123:C140)/18</f>
        <v/>
      </c>
      <c r="U140" s="4">
        <f>SUM(C122:C140)/19</f>
        <v/>
      </c>
      <c r="V140" s="4">
        <f>SUM(C121:C140)/20</f>
        <v/>
      </c>
    </row>
    <row r="141">
      <c r="A141" s="280" t="n">
        <v>46135</v>
      </c>
      <c r="B141" s="4" t="n">
        <v>2521.4</v>
      </c>
      <c r="C141" s="4" t="n">
        <v>2527.15</v>
      </c>
      <c r="D141" s="34">
        <f>SUM(C140:C141)/2</f>
        <v/>
      </c>
      <c r="E141" s="34">
        <f>SUM(C139:C141)/3</f>
        <v/>
      </c>
      <c r="F141" s="34">
        <f>SUM(C138:C141)/4</f>
        <v/>
      </c>
      <c r="G141" s="34">
        <f>SUM(C137:C141)/5</f>
        <v/>
      </c>
      <c r="H141" s="34">
        <f>SUM(C136:C141)/6</f>
        <v/>
      </c>
      <c r="I141" s="34">
        <f>SUM(C135:C141)/7</f>
        <v/>
      </c>
      <c r="J141" s="37">
        <f>SUM(C134:C141)/8</f>
        <v/>
      </c>
      <c r="K141" s="34">
        <f>SUM(C133:C141)/9</f>
        <v/>
      </c>
      <c r="L141" s="34">
        <f>SUM(C132:C141)/10</f>
        <v/>
      </c>
      <c r="M141" s="34">
        <f>SUM(C131:C141)/11</f>
        <v/>
      </c>
      <c r="N141" s="34">
        <f>SUM(C130:C141)/12</f>
        <v/>
      </c>
      <c r="O141" s="34">
        <f>SUM(C129:C141)/13</f>
        <v/>
      </c>
      <c r="P141" s="34">
        <f>SUM(C128:C141)/14</f>
        <v/>
      </c>
      <c r="Q141" s="34">
        <f>SUM(C127:C141)/15</f>
        <v/>
      </c>
      <c r="R141" s="4">
        <f>SUM(C126:C141)/16</f>
        <v/>
      </c>
      <c r="S141" s="4">
        <f>SUM(C125:C141)/17</f>
        <v/>
      </c>
      <c r="T141" s="4">
        <f>SUM(C124:C141)/18</f>
        <v/>
      </c>
      <c r="U141" s="4">
        <f>SUM(C123:C141)/19</f>
        <v/>
      </c>
      <c r="V141" s="4">
        <f>SUM(C122:C141)/20</f>
        <v/>
      </c>
    </row>
    <row r="142">
      <c r="A142" s="280" t="n">
        <v>46136</v>
      </c>
      <c r="B142" s="4" t="n">
        <v>2485.1</v>
      </c>
      <c r="C142" s="4" t="n">
        <v>2492.84</v>
      </c>
      <c r="D142" s="34">
        <f>SUM(C141:C142)/2</f>
        <v/>
      </c>
      <c r="E142" s="34">
        <f>SUM(C140:C142)/3</f>
        <v/>
      </c>
      <c r="F142" s="34">
        <f>SUM(C139:C142)/4</f>
        <v/>
      </c>
      <c r="G142" s="34">
        <f>SUM(C138:C142)/5</f>
        <v/>
      </c>
      <c r="H142" s="34">
        <f>SUM(C137:C142)/6</f>
        <v/>
      </c>
      <c r="I142" s="34">
        <f>SUM(C136:C142)/7</f>
        <v/>
      </c>
      <c r="J142" s="37">
        <f>SUM(C135:C142)/8</f>
        <v/>
      </c>
      <c r="K142" s="34">
        <f>SUM(C134:C142)/9</f>
        <v/>
      </c>
      <c r="L142" s="34">
        <f>SUM(C133:C142)/10</f>
        <v/>
      </c>
      <c r="M142" s="34">
        <f>SUM(C132:C142)/11</f>
        <v/>
      </c>
      <c r="N142" s="34">
        <f>SUM(C131:C142)/12</f>
        <v/>
      </c>
      <c r="O142" s="34">
        <f>SUM(C130:C142)/13</f>
        <v/>
      </c>
      <c r="P142" s="34">
        <f>SUM(C129:C142)/14</f>
        <v/>
      </c>
      <c r="Q142" s="34">
        <f>SUM(C128:C142)/15</f>
        <v/>
      </c>
      <c r="R142" s="4">
        <f>SUM(C127:C142)/16</f>
        <v/>
      </c>
      <c r="S142" s="4">
        <f>SUM(C126:C142)/17</f>
        <v/>
      </c>
      <c r="T142" s="4">
        <f>SUM(C125:C142)/18</f>
        <v/>
      </c>
      <c r="U142" s="4">
        <f>SUM(C124:C142)/19</f>
        <v/>
      </c>
      <c r="V142" s="4">
        <f>SUM(C123:C142)/20</f>
        <v/>
      </c>
    </row>
    <row r="143">
      <c r="A143" s="280" t="n">
        <v>46137</v>
      </c>
      <c r="B143" s="4" t="n"/>
      <c r="C143" s="4" t="n"/>
    </row>
    <row r="144">
      <c r="A144" s="280" t="n">
        <v>46138</v>
      </c>
      <c r="B144" s="4" t="n"/>
      <c r="C144" s="4" t="n"/>
    </row>
    <row r="145">
      <c r="A145" s="280" t="n">
        <v>46139</v>
      </c>
      <c r="B145" s="4" t="n"/>
      <c r="C145" s="4" t="n"/>
    </row>
    <row r="146">
      <c r="A146" s="280" t="n">
        <v>46140</v>
      </c>
      <c r="B146" s="4" t="n"/>
      <c r="C146" s="4" t="n"/>
    </row>
    <row r="147">
      <c r="A147" s="280" t="n">
        <v>46141</v>
      </c>
      <c r="B147" s="4" t="n"/>
      <c r="C147" s="4" t="n"/>
    </row>
    <row r="148">
      <c r="A148" s="280" t="n">
        <v>46142</v>
      </c>
      <c r="B148" s="4" t="n"/>
      <c r="C148" s="4" t="n"/>
    </row>
    <row r="149">
      <c r="A149" s="280" t="n">
        <v>46143</v>
      </c>
      <c r="B149" s="4" t="n"/>
      <c r="C149" s="4" t="n"/>
    </row>
    <row r="150">
      <c r="A150" s="280" t="n">
        <v>46144</v>
      </c>
      <c r="B150" s="4" t="n"/>
      <c r="C150" s="4" t="n"/>
    </row>
  </sheetData>
  <conditionalFormatting sqref="B67:C150">
    <cfRule type="expression" priority="1" dxfId="0">
      <formula>C67&gt;=B67</formula>
    </cfRule>
    <cfRule type="expression" priority="2" dxfId="1">
      <formula>B67&gt;=C67</formula>
    </cfRule>
  </conditionalFormatting>
  <conditionalFormatting sqref="D37:V38 D40:V40 D42:V42 D45:V47 D49:V49 D52:V53 D56:V58 D60:V88 D90:V90 D93:V96 D98:V98 D101:V105 D107:V109 D119:V120 D124:V125 D131:V131 D134:V134 D136:V137 D139:V14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66">
    <cfRule type="expression" priority="4" dxfId="0">
      <formula>C2&gt;B2</formula>
    </cfRule>
    <cfRule type="expression" priority="5" dxfId="1">
      <formula>B2&gt;C2</formula>
    </cfRule>
  </conditionalFormatting>
  <conditionalFormatting sqref="D2:V6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V1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14" customWidth="1" style="326" min="2" max="2"/>
    <col width="9.43" customWidth="1" style="326" min="3" max="4"/>
    <col width="9.289999999999999" customWidth="1" style="326" min="5" max="6"/>
    <col width="9" customWidth="1" style="326" min="7" max="8"/>
    <col width="8.859999999999999" customWidth="1" style="326" min="9" max="9"/>
    <col width="9.140000000000001" customWidth="1" style="326" min="10" max="10"/>
    <col width="9" customWidth="1" style="326" min="11" max="11"/>
    <col width="8.859999999999999" customWidth="1" style="326" min="12" max="12"/>
    <col width="9.289999999999999" customWidth="1" style="326" min="13" max="13"/>
    <col width="8.710000000000001" customWidth="1" style="326" min="14" max="14"/>
    <col width="8.859999999999999" customWidth="1" style="326" min="15" max="16"/>
    <col width="8.57" customWidth="1" style="326" min="17" max="17"/>
    <col width="8.859999999999999" customWidth="1" style="326" min="18" max="18"/>
    <col width="9.859999999999999" customWidth="1" style="326" min="19" max="19"/>
    <col width="10.43" customWidth="1" style="326" min="20" max="20"/>
    <col width="10.14" customWidth="1" style="326" min="21" max="21"/>
    <col width="9.859999999999999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HINDUNILVR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45957</v>
      </c>
      <c r="B2" s="4" t="n">
        <v>2511.8</v>
      </c>
      <c r="C2" s="4" t="n">
        <v>2514.81</v>
      </c>
      <c r="D2" s="213" t="n"/>
      <c r="E2" s="213" t="n"/>
      <c r="F2" s="213" t="n"/>
      <c r="G2" s="213" t="n"/>
      <c r="H2" s="213" t="n"/>
      <c r="I2" s="213" t="n"/>
      <c r="J2" s="213" t="n"/>
      <c r="K2" s="213" t="n"/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</row>
    <row r="3">
      <c r="A3" s="280" t="n">
        <v>45958</v>
      </c>
      <c r="B3" s="4" t="n">
        <v>2497.1</v>
      </c>
      <c r="C3" s="4" t="n">
        <v>2496.95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45959</v>
      </c>
      <c r="B4" s="4" t="n">
        <v>2488.1</v>
      </c>
      <c r="C4" s="4" t="n">
        <v>2492.62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45960</v>
      </c>
      <c r="B5" s="4" t="n">
        <v>2469.6</v>
      </c>
      <c r="C5" s="4" t="n">
        <v>2470.49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45961</v>
      </c>
      <c r="B6" s="4" t="n">
        <v>2465.5</v>
      </c>
      <c r="C6" s="4" t="n">
        <v>2464.42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45964</v>
      </c>
      <c r="B7" s="4" t="n">
        <v>2460</v>
      </c>
      <c r="C7" s="4" t="n">
        <v>2456.92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45965</v>
      </c>
      <c r="B8" s="4" t="n">
        <v>2445.7</v>
      </c>
      <c r="C8" s="4" t="n">
        <v>2448.66</v>
      </c>
      <c r="D8" s="84">
        <f>SUM(C7:C8)/2</f>
        <v/>
      </c>
      <c r="E8" s="74">
        <f>SUM(C6:C8)/3</f>
        <v/>
      </c>
      <c r="F8" s="95">
        <f>SUM(C5:C8)/4</f>
        <v/>
      </c>
      <c r="G8" s="217">
        <f>SUM(C4:C8)/5</f>
        <v/>
      </c>
      <c r="H8" s="79">
        <f>SUM(C3:C8)/6</f>
        <v/>
      </c>
      <c r="I8" s="80">
        <f>SUM(C2:C8)/7</f>
        <v/>
      </c>
      <c r="J8" s="86" t="n"/>
      <c r="K8" s="82" t="n"/>
      <c r="L8" s="88" t="n"/>
      <c r="M8" s="73" t="n"/>
      <c r="N8" s="59" t="n"/>
      <c r="O8" s="61" t="n"/>
      <c r="P8" s="200" t="n"/>
      <c r="Q8" s="198" t="n"/>
      <c r="R8" s="208" t="n"/>
      <c r="S8" s="194" t="n"/>
      <c r="T8" s="218" t="n"/>
      <c r="U8" s="219" t="n"/>
      <c r="V8" s="220" t="n"/>
    </row>
    <row r="9">
      <c r="A9" s="280" t="n">
        <v>45967</v>
      </c>
      <c r="B9" s="4" t="n">
        <v>2436</v>
      </c>
      <c r="C9" s="4" t="n">
        <v>2442.42</v>
      </c>
      <c r="D9" s="58">
        <f>SUM(C8:C9)/2</f>
        <v/>
      </c>
      <c r="E9" s="66">
        <f>SUM(C7:C9)/3</f>
        <v/>
      </c>
      <c r="F9" s="82">
        <f>SUM(C6:C9)/4</f>
        <v/>
      </c>
      <c r="G9" s="72">
        <f>SUM(C5:C9)/5</f>
        <v/>
      </c>
      <c r="H9" s="86">
        <f>SUM(C4:C9)/6</f>
        <v/>
      </c>
      <c r="I9" s="85">
        <f>SUM(C3:C9)/7</f>
        <v/>
      </c>
      <c r="J9" s="56">
        <f>SUM(C2:C9)/8</f>
        <v/>
      </c>
      <c r="K9" s="205" t="n"/>
      <c r="L9" s="82" t="n"/>
      <c r="M9" s="57" t="n"/>
      <c r="N9" s="202" t="n"/>
      <c r="O9" s="58" t="n"/>
      <c r="P9" s="64" t="n"/>
      <c r="Q9" s="89" t="n"/>
      <c r="R9" s="59" t="n"/>
      <c r="S9" s="62" t="n"/>
      <c r="T9" s="61" t="n"/>
      <c r="U9" s="226" t="n"/>
      <c r="V9" s="269" t="n"/>
    </row>
    <row r="10">
      <c r="A10" s="280" t="n">
        <v>45968</v>
      </c>
      <c r="B10" s="4" t="n">
        <v>2414</v>
      </c>
      <c r="C10" s="4" t="n">
        <v>2415.46</v>
      </c>
      <c r="D10" s="208">
        <f>SUM(C9:C10)/2</f>
        <v/>
      </c>
      <c r="E10" s="199">
        <f>SUM(C8:C10)/3</f>
        <v/>
      </c>
      <c r="F10" s="62">
        <f>SUM(C7:C10)/4</f>
        <v/>
      </c>
      <c r="G10" s="73">
        <f>SUM(C6:C10)/5</f>
        <v/>
      </c>
      <c r="H10" s="82">
        <f>SUM(C5:C10)/6</f>
        <v/>
      </c>
      <c r="I10" s="82">
        <f>SUM(C4:C10)/7</f>
        <v/>
      </c>
      <c r="J10" s="72">
        <f>SUM(C3:C10)/8</f>
        <v/>
      </c>
      <c r="K10" s="82">
        <f>SUM(C2:C10)/9</f>
        <v/>
      </c>
      <c r="L10" s="72" t="n"/>
      <c r="M10" s="72" t="n"/>
      <c r="N10" s="72" t="n"/>
      <c r="O10" s="83" t="n"/>
      <c r="P10" s="66" t="n"/>
      <c r="Q10" s="73" t="n"/>
      <c r="R10" s="90" t="n"/>
      <c r="S10" s="91" t="n"/>
      <c r="T10" s="200" t="n"/>
      <c r="U10" s="198" t="n"/>
      <c r="V10" s="208" t="n"/>
    </row>
    <row r="11">
      <c r="A11" s="280" t="n">
        <v>45971</v>
      </c>
      <c r="B11" s="4" t="n">
        <v>2408.8</v>
      </c>
      <c r="C11" s="4" t="n">
        <v>2412.28</v>
      </c>
      <c r="D11" s="222">
        <f>SUM(C10:C11)/2</f>
        <v/>
      </c>
      <c r="E11" s="223">
        <f>SUM(C9:C11)/3</f>
        <v/>
      </c>
      <c r="F11" s="208">
        <f>SUM(C8:C11)/4</f>
        <v/>
      </c>
      <c r="G11" s="224">
        <f>SUM(C7:C11)/5</f>
        <v/>
      </c>
      <c r="H11" s="62">
        <f>SUM(C6:C11)/6</f>
        <v/>
      </c>
      <c r="I11" s="73">
        <f>SUM(C5:C11)/7</f>
        <v/>
      </c>
      <c r="J11" s="64">
        <f>SUM(C4:C11)/8</f>
        <v/>
      </c>
      <c r="K11" s="202">
        <f>SUM(C3:C11)/9</f>
        <v/>
      </c>
      <c r="L11" s="65">
        <f>SUM(C2:C11)/10</f>
        <v/>
      </c>
      <c r="M11" s="88" t="n"/>
      <c r="N11" s="88" t="n"/>
      <c r="O11" s="88" t="n"/>
      <c r="P11" s="202" t="n"/>
      <c r="Q11" s="64" t="n"/>
      <c r="R11" s="63" t="n"/>
      <c r="S11" s="61" t="n"/>
      <c r="T11" s="199" t="n"/>
      <c r="U11" s="206" t="n"/>
      <c r="V11" s="207" t="n"/>
    </row>
    <row r="12">
      <c r="A12" s="280" t="n">
        <v>45972</v>
      </c>
      <c r="B12" s="4" t="n">
        <v>2427.5</v>
      </c>
      <c r="C12" s="4" t="n">
        <v>2420.72</v>
      </c>
      <c r="D12" s="84">
        <f>SUM(C11:C12)/2</f>
        <v/>
      </c>
      <c r="E12" s="204">
        <f>SUM(C10:C12)/3</f>
        <v/>
      </c>
      <c r="F12" s="81">
        <f>SUM(C9:C12)/4</f>
        <v/>
      </c>
      <c r="G12" s="72">
        <f>SUM(C8:C12)/5</f>
        <v/>
      </c>
      <c r="H12" s="65">
        <f>SUM(C7:C12)/6</f>
        <v/>
      </c>
      <c r="I12" s="225">
        <f>SUM(C6:C12)/7</f>
        <v/>
      </c>
      <c r="J12" s="59">
        <f>SUM(C5:C12)/8</f>
        <v/>
      </c>
      <c r="K12" s="60">
        <f>SUM(C4:C12)/9</f>
        <v/>
      </c>
      <c r="L12" s="60">
        <f>SUM(C3:C12)/10</f>
        <v/>
      </c>
      <c r="M12" s="61">
        <f>SUM(C2:C12)/11</f>
        <v/>
      </c>
      <c r="N12" s="61" t="n"/>
      <c r="O12" s="61" t="n"/>
      <c r="P12" s="61" t="n"/>
      <c r="Q12" s="61" t="n"/>
      <c r="R12" s="60" t="n"/>
      <c r="S12" s="61" t="n"/>
      <c r="T12" s="61" t="n"/>
      <c r="U12" s="91" t="n"/>
      <c r="V12" s="199" t="n"/>
    </row>
    <row r="13">
      <c r="A13" s="280" t="n">
        <v>45973</v>
      </c>
      <c r="B13" s="4" t="n">
        <v>2424.5</v>
      </c>
      <c r="C13" s="4" t="n">
        <v>2423.71</v>
      </c>
      <c r="D13" s="59">
        <f>SUM(C12:C13)/2</f>
        <v/>
      </c>
      <c r="E13" s="206">
        <f>SUM(C11:C13)/3</f>
        <v/>
      </c>
      <c r="F13" s="220">
        <f>SUM(C10:C13)/4</f>
        <v/>
      </c>
      <c r="G13" s="240">
        <f>SUM(C9:C13)/5</f>
        <v/>
      </c>
      <c r="H13" s="219">
        <f>SUM(C8:C13)/6</f>
        <v/>
      </c>
      <c r="I13" s="218">
        <f>SUM(C7:C13)/7</f>
        <v/>
      </c>
      <c r="J13" s="241">
        <f>SUM(C6:C13)/8</f>
        <v/>
      </c>
      <c r="K13" s="207">
        <f>SUM(C5:C13)/9</f>
        <v/>
      </c>
      <c r="L13" s="199">
        <f>SUM(C4:C13)/10</f>
        <v/>
      </c>
      <c r="M13" s="61">
        <f>SUM(C3:C13)/11</f>
        <v/>
      </c>
      <c r="N13" s="61">
        <f>SUM(C2:C13)/12</f>
        <v/>
      </c>
      <c r="O13" s="62" t="n"/>
      <c r="P13" s="59" t="n"/>
      <c r="Q13" s="63" t="n"/>
      <c r="R13" s="89" t="n"/>
      <c r="S13" s="73" t="n"/>
      <c r="T13" s="58" t="n"/>
      <c r="U13" s="202" t="n"/>
      <c r="V13" s="66" t="n"/>
    </row>
    <row r="14">
      <c r="A14" s="280" t="n">
        <v>45974</v>
      </c>
      <c r="B14" s="4" t="n">
        <v>2407.6</v>
      </c>
      <c r="C14" s="4" t="n">
        <v>2416.6</v>
      </c>
      <c r="D14" s="59">
        <f>SUM(C13:C14)/2</f>
        <v/>
      </c>
      <c r="E14" s="199">
        <f>SUM(C12:C14)/3</f>
        <v/>
      </c>
      <c r="F14" s="208">
        <f>SUM(C11:C14)/4</f>
        <v/>
      </c>
      <c r="G14" s="208">
        <f>SUM(C10:C14)/5</f>
        <v/>
      </c>
      <c r="H14" s="208">
        <f>SUM(C9:C14)/6</f>
        <v/>
      </c>
      <c r="I14" s="198">
        <f>SUM(C8:C14)/7</f>
        <v/>
      </c>
      <c r="J14" s="200">
        <f>SUM(C7:C14)/8</f>
        <v/>
      </c>
      <c r="K14" s="61">
        <f>SUM(C6:C14)/9</f>
        <v/>
      </c>
      <c r="L14" s="63">
        <f>SUM(C5:C14)/10</f>
        <v/>
      </c>
      <c r="M14" s="89">
        <f>SUM(C4:C14)/11</f>
        <v/>
      </c>
      <c r="N14" s="73">
        <f>SUM(C3:C14)/12</f>
        <v/>
      </c>
      <c r="O14" s="73">
        <f>SUM(C2:C14)/13</f>
        <v/>
      </c>
      <c r="P14" s="58" t="n"/>
      <c r="Q14" s="58" t="n"/>
      <c r="R14" s="58" t="n"/>
      <c r="S14" s="64" t="n"/>
      <c r="T14" s="225" t="n"/>
      <c r="U14" s="59" t="n"/>
      <c r="V14" s="61" t="n"/>
    </row>
    <row r="15">
      <c r="A15" s="280" t="n">
        <v>45975</v>
      </c>
      <c r="B15" s="4" t="n">
        <v>2427.7</v>
      </c>
      <c r="C15" s="4" t="n">
        <v>2420.64</v>
      </c>
      <c r="D15" s="56">
        <f>SUM(C14:C15)/2</f>
        <v/>
      </c>
      <c r="E15" s="58">
        <f>SUM(C13:C15)/3</f>
        <v/>
      </c>
      <c r="F15" s="63">
        <f>SUM(C12:C15)/4</f>
        <v/>
      </c>
      <c r="G15" s="199">
        <f>SUM(C11:C15)/5</f>
        <v/>
      </c>
      <c r="H15" s="206">
        <f>SUM(C10:C15)/6</f>
        <v/>
      </c>
      <c r="I15" s="206">
        <f>SUM(C9:C15)/7</f>
        <v/>
      </c>
      <c r="J15" s="199">
        <f>SUM(C8:C15)/8</f>
        <v/>
      </c>
      <c r="K15" s="91">
        <f>SUM(C7:C15)/9</f>
        <v/>
      </c>
      <c r="L15" s="62">
        <f>SUM(C6:C15)/10</f>
        <v/>
      </c>
      <c r="M15" s="225">
        <f>SUM(C5:C15)/11</f>
        <v/>
      </c>
      <c r="N15" s="73">
        <f>SUM(C4:C15)/12</f>
        <v/>
      </c>
      <c r="O15" s="64">
        <f>SUM(C3:C15)/13</f>
        <v/>
      </c>
      <c r="P15" s="64">
        <f>SUM(C2:C15)/14</f>
        <v/>
      </c>
      <c r="Q15" s="65" t="n"/>
      <c r="R15" s="65" t="n"/>
      <c r="S15" s="65" t="n"/>
      <c r="T15" s="58" t="n"/>
      <c r="U15" s="73" t="n"/>
      <c r="V15" s="63" t="n"/>
    </row>
    <row r="16">
      <c r="A16" s="280" t="n">
        <v>45978</v>
      </c>
      <c r="B16" s="4" t="n">
        <v>2425</v>
      </c>
      <c r="C16" s="4" t="n">
        <v>2423.24</v>
      </c>
      <c r="D16" s="163">
        <f>SUM(C15:C16)/2</f>
        <v/>
      </c>
      <c r="E16" s="128">
        <f>SUM(C14:C16)/3</f>
        <v/>
      </c>
      <c r="F16" s="163">
        <f>SUM(C13:C16)/4</f>
        <v/>
      </c>
      <c r="G16" s="148">
        <f>SUM(C12:C16)/5</f>
        <v/>
      </c>
      <c r="H16" s="270">
        <f>SUM(C11:C16)/6</f>
        <v/>
      </c>
      <c r="I16" s="163">
        <f>SUM(C10:C16)/7</f>
        <v/>
      </c>
      <c r="J16" s="175">
        <f>SUM(C9:C16)/8</f>
        <v/>
      </c>
      <c r="K16" s="150">
        <f>SUM(C8:C16)/9</f>
        <v/>
      </c>
      <c r="L16" s="130">
        <f>SUM(C7:C16)/10</f>
        <v/>
      </c>
      <c r="M16" s="271">
        <f>SUM(C6:C16)/11</f>
        <v/>
      </c>
      <c r="N16" s="97">
        <f>SUM(C5:C16)/12</f>
        <v/>
      </c>
      <c r="O16" s="160">
        <f>SUM(C4:C16)/13</f>
        <v/>
      </c>
      <c r="P16" s="118">
        <f>SUM(C3:C16)/14</f>
        <v/>
      </c>
      <c r="Q16" s="152">
        <f>SUM(C2:C16)/15</f>
        <v/>
      </c>
      <c r="R16" s="145" t="n"/>
      <c r="S16" s="165" t="n"/>
      <c r="T16" s="132" t="n"/>
      <c r="U16" s="162" t="n"/>
      <c r="V16" s="166" t="n"/>
    </row>
    <row r="17">
      <c r="A17" s="280" t="n">
        <v>45979</v>
      </c>
      <c r="B17" s="4" t="n">
        <v>2404</v>
      </c>
      <c r="C17" s="4" t="n">
        <v>2408.48</v>
      </c>
      <c r="D17" s="55">
        <f>SUM(C16:C17)/2</f>
        <v/>
      </c>
      <c r="E17" s="56">
        <f>SUM(C15:C17)/3</f>
        <v/>
      </c>
      <c r="F17" s="56">
        <f>SUM(C14:C17)/4</f>
        <v/>
      </c>
      <c r="G17" s="57">
        <f>SUM(C13:C17)/5</f>
        <v/>
      </c>
      <c r="H17" s="58">
        <f>SUM(C12:C17)/6</f>
        <v/>
      </c>
      <c r="I17" s="59">
        <f>SUM(C11:C17)/7</f>
        <v/>
      </c>
      <c r="J17" s="60">
        <f>SUM(C10:C17)/8</f>
        <v/>
      </c>
      <c r="K17" s="61">
        <f>SUM(C9:C17)/9</f>
        <v/>
      </c>
      <c r="L17" s="62">
        <f>SUM(C8:C17)/10</f>
        <v/>
      </c>
      <c r="M17" s="59">
        <f>SUM(C7:C17)/11</f>
        <v/>
      </c>
      <c r="N17" s="63">
        <f>SUM(C6:C17)/12</f>
        <v/>
      </c>
      <c r="O17" s="64">
        <f>SUM(C5:C17)/13</f>
        <v/>
      </c>
      <c r="P17" s="64">
        <f>SUM(C4:C17)/14</f>
        <v/>
      </c>
      <c r="Q17" s="65">
        <f>SUM(C3:C17)/15</f>
        <v/>
      </c>
      <c r="R17" s="58">
        <f>SUM(C2:C17)/16</f>
        <v/>
      </c>
      <c r="S17" s="66" t="n"/>
      <c r="T17" s="66" t="n"/>
      <c r="U17" s="66" t="n"/>
      <c r="V17" s="65" t="n"/>
    </row>
    <row r="18">
      <c r="A18" s="280" t="n">
        <v>45980</v>
      </c>
      <c r="B18" s="4" t="n">
        <v>2441.6</v>
      </c>
      <c r="C18" s="4" t="n">
        <v>2439.89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45981</v>
      </c>
      <c r="B19" s="4" t="n">
        <v>2428.4</v>
      </c>
      <c r="C19" s="4" t="n">
        <v>2438.83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45982</v>
      </c>
      <c r="B20" s="4" t="n">
        <v>2433.7</v>
      </c>
      <c r="C20" s="4" t="n">
        <v>2427.37</v>
      </c>
      <c r="D20" s="67">
        <f>SUM(C19:C20)/2</f>
        <v/>
      </c>
      <c r="E20" s="68">
        <f>SUM(C18:C20)/3</f>
        <v/>
      </c>
      <c r="F20" s="68">
        <f>SUM(C17:C20)/4</f>
        <v/>
      </c>
      <c r="G20" s="69">
        <f>SUM(C16:C20)/5</f>
        <v/>
      </c>
      <c r="H20" s="70">
        <f>SUM(C15:C20)/6</f>
        <v/>
      </c>
      <c r="I20" s="71">
        <f>SUM(C14:C20)/7</f>
        <v/>
      </c>
      <c r="J20" s="55">
        <f>SUM(C13:C20)/8</f>
        <v/>
      </c>
      <c r="K20" s="72">
        <f>SUM(C12:C20)/9</f>
        <v/>
      </c>
      <c r="L20" s="66">
        <f>SUM(C11:C20)/10</f>
        <v/>
      </c>
      <c r="M20" s="64">
        <f>SUM(C10:C20)/11</f>
        <v/>
      </c>
      <c r="N20" s="73">
        <f>SUM(C9:C20)/12</f>
        <v/>
      </c>
      <c r="O20" s="73">
        <f>SUM(C8:C20)/13</f>
        <v/>
      </c>
      <c r="P20" s="64">
        <f>SUM(C7:C20)/14</f>
        <v/>
      </c>
      <c r="Q20" s="65">
        <f>SUM(C6:C20)/15</f>
        <v/>
      </c>
      <c r="R20" s="57">
        <f>SUM(C5:C20)/16</f>
        <v/>
      </c>
      <c r="S20" s="57">
        <f>SUM(C4:C20)/17</f>
        <v/>
      </c>
      <c r="T20" s="57">
        <f>SUM(C3:C20)/18</f>
        <v/>
      </c>
      <c r="U20" s="57">
        <f>SUM(C2:C20)/19</f>
        <v/>
      </c>
      <c r="V20" s="57" t="n"/>
    </row>
    <row r="21">
      <c r="A21" s="280" t="n">
        <v>45985</v>
      </c>
      <c r="B21" s="4" t="n">
        <v>2424.2</v>
      </c>
      <c r="C21" s="4" t="n">
        <v>2426.18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45986</v>
      </c>
      <c r="B22" s="4" t="n">
        <v>2414.1</v>
      </c>
      <c r="C22" s="4" t="n">
        <v>2416.91</v>
      </c>
      <c r="D22" s="203">
        <f>SUM(C21:C22)/2</f>
        <v/>
      </c>
      <c r="E22" s="95">
        <f>SUM(C20:C22)/3</f>
        <v/>
      </c>
      <c r="F22" s="203">
        <f>SUM(C19:C22)/4</f>
        <v/>
      </c>
      <c r="G22" s="201">
        <f>SUM(C18:C22)/5</f>
        <v/>
      </c>
      <c r="H22" s="201">
        <f>SUM(C17:C22)/6</f>
        <v/>
      </c>
      <c r="I22" s="79">
        <f>SUM(C16:C22)/7</f>
        <v/>
      </c>
      <c r="J22" s="69">
        <f>SUM(C15:C22)/8</f>
        <v/>
      </c>
      <c r="K22" s="69">
        <f>SUM(C14:C22)/9</f>
        <v/>
      </c>
      <c r="L22" s="80">
        <f>SUM(C13:C22)/10</f>
        <v/>
      </c>
      <c r="M22" s="86">
        <f>SUM(C12:C22)/11</f>
        <v/>
      </c>
      <c r="N22" s="82">
        <f>SUM(C11:C22)/12</f>
        <v/>
      </c>
      <c r="O22" s="88">
        <f>SUM(C10:C22)/13</f>
        <v/>
      </c>
      <c r="P22" s="202">
        <f>SUM(C9:C22)/14</f>
        <v/>
      </c>
      <c r="Q22" s="202">
        <f>SUM(C8:C22)/15</f>
        <v/>
      </c>
      <c r="R22" s="202">
        <f>SUM(C7:C22)/16</f>
        <v/>
      </c>
      <c r="S22" s="88">
        <f>SUM(C6:C22)/17</f>
        <v/>
      </c>
      <c r="T22" s="83">
        <f>SUM(C5:C22)/18</f>
        <v/>
      </c>
      <c r="U22" s="57">
        <f>SUM(C4:C22)/19</f>
        <v/>
      </c>
      <c r="V22" s="82">
        <f>SUM(C3:C22)/20</f>
        <v/>
      </c>
    </row>
    <row r="23">
      <c r="A23" s="280" t="n">
        <v>45987</v>
      </c>
      <c r="B23" s="4" t="n">
        <v>2425.2</v>
      </c>
      <c r="C23" s="4" t="n">
        <v>2422.02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45988</v>
      </c>
      <c r="B24" s="4" t="n">
        <v>2451.7</v>
      </c>
      <c r="C24" s="4" t="n">
        <v>2449.98</v>
      </c>
      <c r="D24" s="74">
        <f>SUM(C23:C24)/2</f>
        <v/>
      </c>
      <c r="E24" s="75">
        <f>SUM(C22:C24)/3</f>
        <v/>
      </c>
      <c r="F24" s="75">
        <f>SUM(C21:C24)/4</f>
        <v/>
      </c>
      <c r="G24" s="76">
        <f>SUM(C20:C24)/5</f>
        <v/>
      </c>
      <c r="H24" s="75">
        <f>SUM(C19:C24)/6</f>
        <v/>
      </c>
      <c r="I24" s="77">
        <f>SUM(C18:C24)/7</f>
        <v/>
      </c>
      <c r="J24" s="78">
        <f>SUM(C17:C24)/8</f>
        <v/>
      </c>
      <c r="K24" s="68">
        <f>SUM(C16:C24)/9</f>
        <v/>
      </c>
      <c r="L24" s="68">
        <f>SUM(C15:C24)/10</f>
        <v/>
      </c>
      <c r="M24" s="79">
        <f>SUM(C14:C24)/11</f>
        <v/>
      </c>
      <c r="N24" s="71">
        <f>SUM(C13:C24)/12</f>
        <v/>
      </c>
      <c r="O24" s="80">
        <f>SUM(C12:C24)/13</f>
        <v/>
      </c>
      <c r="P24" s="81">
        <f>SUM(C11:C24)/14</f>
        <v/>
      </c>
      <c r="Q24" s="82">
        <f>SUM(C10:C24)/15</f>
        <v/>
      </c>
      <c r="R24" s="83">
        <f>SUM(C9:C24)/16</f>
        <v/>
      </c>
      <c r="S24" s="57">
        <f>SUM(C8:C24)/17</f>
        <v/>
      </c>
      <c r="T24" s="57">
        <f>SUM(C7:C24)/18</f>
        <v/>
      </c>
      <c r="U24" s="82">
        <f>SUM(C6:C24)/19</f>
        <v/>
      </c>
      <c r="V24" s="72">
        <f>SUM(C5:C24)/20</f>
        <v/>
      </c>
    </row>
    <row r="25">
      <c r="A25" s="280" t="n">
        <v>45989</v>
      </c>
      <c r="B25" s="4" t="n">
        <v>2466.6</v>
      </c>
      <c r="C25" s="4" t="n">
        <v>2463.34</v>
      </c>
      <c r="D25" s="84">
        <f>SUM(C24:C25)/2</f>
        <v/>
      </c>
      <c r="E25" s="69">
        <f>SUM(C23:C25)/3</f>
        <v/>
      </c>
      <c r="F25" s="85">
        <f>SUM(C22:C25)/4</f>
        <v/>
      </c>
      <c r="G25" s="80">
        <f>SUM(C21:C25)/5</f>
        <v/>
      </c>
      <c r="H25" s="80">
        <f>SUM(C20:C25)/6</f>
        <v/>
      </c>
      <c r="I25" s="86">
        <f>SUM(C19:C25)/7</f>
        <v/>
      </c>
      <c r="J25" s="87">
        <f>SUM(C18:C25)/8</f>
        <v/>
      </c>
      <c r="K25" s="72">
        <f>SUM(C17:C25)/9</f>
        <v/>
      </c>
      <c r="L25" s="57">
        <f>SUM(C16:C25)/10</f>
        <v/>
      </c>
      <c r="M25" s="57">
        <f>SUM(C15:C25)/11</f>
        <v/>
      </c>
      <c r="N25" s="88">
        <f>SUM(C14:C25)/12</f>
        <v/>
      </c>
      <c r="O25" s="64">
        <f>SUM(C13:C25)/13</f>
        <v/>
      </c>
      <c r="P25" s="89">
        <f>SUM(C12:C25)/14</f>
        <v/>
      </c>
      <c r="Q25" s="90">
        <f>SUM(C11:C25)/15</f>
        <v/>
      </c>
      <c r="R25" s="61">
        <f>SUM(C10:C25)/16</f>
        <v/>
      </c>
      <c r="S25" s="91">
        <f>SUM(C9:C25)/17</f>
        <v/>
      </c>
      <c r="T25" s="91">
        <f>SUM(C8:C25)/18</f>
        <v/>
      </c>
      <c r="U25" s="91">
        <f>SUM(C7:C25)/19</f>
        <v/>
      </c>
      <c r="V25" s="91">
        <f>SUM(C6:C25)/20</f>
        <v/>
      </c>
    </row>
    <row r="26">
      <c r="A26" s="280" t="n">
        <v>45992</v>
      </c>
      <c r="B26" s="4" t="n">
        <v>2464.5</v>
      </c>
      <c r="C26" s="4" t="n">
        <v>2474.65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45993</v>
      </c>
      <c r="B27" s="4" t="n">
        <v>2477.8</v>
      </c>
      <c r="C27" s="4" t="n">
        <v>2474.16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45994</v>
      </c>
      <c r="B28" s="4" t="n">
        <v>2448</v>
      </c>
      <c r="C28" s="4" t="n">
        <v>2454.51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45995</v>
      </c>
      <c r="B29" s="4" t="n">
        <v>2462.2</v>
      </c>
      <c r="C29" s="4" t="n">
        <v>2461.53</v>
      </c>
      <c r="D29" s="84">
        <f>SUM(C28:C29)/2</f>
        <v/>
      </c>
      <c r="E29" s="78">
        <f>SUM(C27:C29)/3</f>
        <v/>
      </c>
      <c r="F29" s="79">
        <f>SUM(C26:C29)/4</f>
        <v/>
      </c>
      <c r="G29" s="71">
        <f>SUM(C25:C29)/5</f>
        <v/>
      </c>
      <c r="H29" s="85">
        <f>SUM(C24:C29)/6</f>
        <v/>
      </c>
      <c r="I29" s="88">
        <f>SUM(C23:C29)/7</f>
        <v/>
      </c>
      <c r="J29" s="59">
        <f>SUM(C22:C29)/8</f>
        <v/>
      </c>
      <c r="K29" s="199">
        <f>SUM(C21:C29)/9</f>
        <v/>
      </c>
      <c r="L29" s="206">
        <f>SUM(C20:C29)/10</f>
        <v/>
      </c>
      <c r="M29" s="198">
        <f>SUM(C19:C29)/11</f>
        <v/>
      </c>
      <c r="N29" s="207">
        <f>SUM(C18:C29)/12</f>
        <v/>
      </c>
      <c r="O29" s="197">
        <f>SUM(C17:C29)/13</f>
        <v/>
      </c>
      <c r="P29" s="218">
        <f>SUM(C16:C29)/14</f>
        <v/>
      </c>
      <c r="Q29" s="222">
        <f>SUM(C15:C29)/15</f>
        <v/>
      </c>
      <c r="R29" s="210">
        <f>SUM(C14:C29)/16</f>
        <v/>
      </c>
      <c r="S29" s="242">
        <f>SUM(C13:C29)/17</f>
        <v/>
      </c>
      <c r="T29" s="112">
        <f>SUM(C12:C29)/18</f>
        <v/>
      </c>
      <c r="U29" s="139">
        <f>SUM(C11:C29)/19</f>
        <v/>
      </c>
      <c r="V29" s="127">
        <f>SUM(C10:C29)/20</f>
        <v/>
      </c>
    </row>
    <row r="30">
      <c r="A30" s="280" t="n">
        <v>45996</v>
      </c>
      <c r="B30" s="4" t="n">
        <v>2338.6</v>
      </c>
      <c r="C30" s="4" t="n">
        <v>2346.4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45999</v>
      </c>
      <c r="B31" s="4" t="n">
        <v>2314</v>
      </c>
      <c r="C31" s="4" t="n">
        <v>2322.64</v>
      </c>
      <c r="D31" s="74">
        <f>SUM(C30:C31)/2</f>
        <v/>
      </c>
      <c r="E31" s="74">
        <f>SUM(C29:C31)/3</f>
        <v/>
      </c>
      <c r="F31" s="74">
        <f>SUM(C28:C31)/4</f>
        <v/>
      </c>
      <c r="G31" s="74">
        <f>SUM(C27:C31)/5</f>
        <v/>
      </c>
      <c r="H31" s="94">
        <f>SUM(C26:C31)/6</f>
        <v/>
      </c>
      <c r="I31" s="94">
        <f>SUM(C25:C31)/7</f>
        <v/>
      </c>
      <c r="J31" s="94">
        <f>SUM(C24:C31)/8</f>
        <v/>
      </c>
      <c r="K31" s="74">
        <f>SUM(C23:C31)/9</f>
        <v/>
      </c>
      <c r="L31" s="74">
        <f>SUM(C22:C31)/10</f>
        <v/>
      </c>
      <c r="M31" s="74">
        <f>SUM(C21:C31)/11</f>
        <v/>
      </c>
      <c r="N31" s="74">
        <f>SUM(C20:C31)/12</f>
        <v/>
      </c>
      <c r="O31" s="74">
        <f>SUM(C19:C31)/13</f>
        <v/>
      </c>
      <c r="P31" s="74">
        <f>SUM(C18:C31)/14</f>
        <v/>
      </c>
      <c r="Q31" s="74">
        <f>SUM(C17:C31)/15</f>
        <v/>
      </c>
      <c r="R31" s="74">
        <f>SUM(C16:C31)/16</f>
        <v/>
      </c>
      <c r="S31" s="74">
        <f>SUM(C15:C31)/17</f>
        <v/>
      </c>
      <c r="T31" s="74">
        <f>SUM(C14:C31)/18</f>
        <v/>
      </c>
      <c r="U31" s="76">
        <f>SUM(C13:C31)/19</f>
        <v/>
      </c>
      <c r="V31" s="95">
        <f>SUM(C12:C31)/20</f>
        <v/>
      </c>
    </row>
    <row r="32">
      <c r="A32" s="280" t="n">
        <v>46000</v>
      </c>
      <c r="B32" s="4" t="n">
        <v>2306.5</v>
      </c>
      <c r="C32" s="4" t="n">
        <v>2311.48</v>
      </c>
      <c r="D32" s="84">
        <f>SUM(C31:C32)/2</f>
        <v/>
      </c>
      <c r="E32" s="74">
        <f>SUM(C30:C32)/3</f>
        <v/>
      </c>
      <c r="F32" s="78">
        <f>SUM(C29:C32)/4</f>
        <v/>
      </c>
      <c r="G32" s="85">
        <f>SUM(C28:C32)/5</f>
        <v/>
      </c>
      <c r="H32" s="72">
        <f>SUM(C27:C32)/6</f>
        <v/>
      </c>
      <c r="I32" s="57">
        <f>SUM(C26:C32)/7</f>
        <v/>
      </c>
      <c r="J32" s="65">
        <f>SUM(C25:C32)/8</f>
        <v/>
      </c>
      <c r="K32" s="64">
        <f>SUM(C24:C32)/9</f>
        <v/>
      </c>
      <c r="L32" s="89">
        <f>SUM(C23:C32)/10</f>
        <v/>
      </c>
      <c r="M32" s="63">
        <f>SUM(C22:C32)/11</f>
        <v/>
      </c>
      <c r="N32" s="63">
        <f>SUM(C21:C32)/12</f>
        <v/>
      </c>
      <c r="O32" s="63">
        <f>SUM(C20:C32)/13</f>
        <v/>
      </c>
      <c r="P32" s="90">
        <f>SUM(C19:C32)/14</f>
        <v/>
      </c>
      <c r="Q32" s="61">
        <f>SUM(C18:C32)/15</f>
        <v/>
      </c>
      <c r="R32" s="226">
        <f>SUM(C17:C32)/16</f>
        <v/>
      </c>
      <c r="S32" s="200">
        <f>SUM(C16:C32)/17</f>
        <v/>
      </c>
      <c r="T32" s="224">
        <f>SUM(C15:C32)/18</f>
        <v/>
      </c>
      <c r="U32" s="206">
        <f>SUM(C14:C32)/19</f>
        <v/>
      </c>
      <c r="V32" s="207">
        <f>SUM(C13:C32)/20</f>
        <v/>
      </c>
    </row>
    <row r="33">
      <c r="A33" s="280" t="n">
        <v>46001</v>
      </c>
      <c r="B33" s="4" t="n">
        <v>2301.7</v>
      </c>
      <c r="C33" s="4" t="n">
        <v>2302.04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46002</v>
      </c>
      <c r="B34" s="4" t="n">
        <v>2305.6</v>
      </c>
      <c r="C34" s="4" t="n">
        <v>2303.35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46003</v>
      </c>
      <c r="B35" s="4" t="n">
        <v>2260.6</v>
      </c>
      <c r="C35" s="4" t="n">
        <v>2262.88</v>
      </c>
      <c r="D35" s="206">
        <f>SUM(C34:C35)/2</f>
        <v/>
      </c>
      <c r="E35" s="206">
        <f>SUM(C33:C35)/3</f>
        <v/>
      </c>
      <c r="F35" s="91">
        <f>SUM(C32:C35)/4</f>
        <v/>
      </c>
      <c r="G35" s="63">
        <f>SUM(C31:C35)/5</f>
        <v/>
      </c>
      <c r="H35" s="73">
        <f>SUM(C30:C35)/6</f>
        <v/>
      </c>
      <c r="I35" s="73">
        <f>SUM(C29:C35)/7</f>
        <v/>
      </c>
      <c r="J35" s="58">
        <f>SUM(C28:C35)/8</f>
        <v/>
      </c>
      <c r="K35" s="88">
        <f>SUM(C27:C35)/9</f>
        <v/>
      </c>
      <c r="L35" s="82">
        <f>SUM(C26:C35)/10</f>
        <v/>
      </c>
      <c r="M35" s="81">
        <f>SUM(C25:C35)/11</f>
        <v/>
      </c>
      <c r="N35" s="86">
        <f>SUM(C24:C35)/12</f>
        <v/>
      </c>
      <c r="O35" s="72">
        <f>SUM(C23:C35)/13</f>
        <v/>
      </c>
      <c r="P35" s="72">
        <f>SUM(C22:C35)/14</f>
        <v/>
      </c>
      <c r="Q35" s="72">
        <f>SUM(C21:C35)/15</f>
        <v/>
      </c>
      <c r="R35" s="72">
        <f>SUM(C20:C35)/16</f>
        <v/>
      </c>
      <c r="S35" s="82">
        <f>SUM(C19:C35)/17</f>
        <v/>
      </c>
      <c r="T35" s="57">
        <f>SUM(C18:C35)/18</f>
        <v/>
      </c>
      <c r="U35" s="57">
        <f>SUM(C17:C35)/19</f>
        <v/>
      </c>
      <c r="V35" s="88">
        <f>SUM(C16:C35)/20</f>
        <v/>
      </c>
    </row>
    <row r="36">
      <c r="A36" s="280" t="n">
        <v>46006</v>
      </c>
      <c r="B36" s="4" t="n">
        <v>2293.5</v>
      </c>
      <c r="C36" s="4" t="n">
        <v>2284.78</v>
      </c>
      <c r="D36" s="90">
        <f>SUM(C35:C36)/2</f>
        <v/>
      </c>
      <c r="E36" s="61">
        <f>SUM(C34:C36)/3</f>
        <v/>
      </c>
      <c r="F36" s="226">
        <f>SUM(C33:C36)/4</f>
        <v/>
      </c>
      <c r="G36" s="62">
        <f>SUM(C32:C36)/5</f>
        <v/>
      </c>
      <c r="H36" s="89">
        <f>SUM(C31:C36)/6</f>
        <v/>
      </c>
      <c r="I36" s="73">
        <f>SUM(C30:C36)/7</f>
        <v/>
      </c>
      <c r="J36" s="73">
        <f>SUM(C29:C36)/8</f>
        <v/>
      </c>
      <c r="K36" s="58">
        <f>SUM(C28:C36)/9</f>
        <v/>
      </c>
      <c r="L36" s="88">
        <f>SUM(C27:C36)/10</f>
        <v/>
      </c>
      <c r="M36" s="82">
        <f>SUM(C26:C36)/11</f>
        <v/>
      </c>
      <c r="N36" s="87">
        <f>SUM(C25:C36)/12</f>
        <v/>
      </c>
      <c r="O36" s="205">
        <f>SUM(C24:C36)/13</f>
        <v/>
      </c>
      <c r="P36" s="72">
        <f>SUM(C23:C36)/14</f>
        <v/>
      </c>
      <c r="Q36" s="72">
        <f>SUM(C22:C36)/15</f>
        <v/>
      </c>
      <c r="R36" s="82">
        <f>SUM(C21:C36)/16</f>
        <v/>
      </c>
      <c r="S36" s="72">
        <f>SUM(C20:C36)/17</f>
        <v/>
      </c>
      <c r="T36" s="82">
        <f>SUM(C19:C36)/18</f>
        <v/>
      </c>
      <c r="U36" s="57">
        <f>SUM(C18:C36)/19</f>
        <v/>
      </c>
      <c r="V36" s="57">
        <f>SUM(C17:C36)/20</f>
        <v/>
      </c>
    </row>
    <row r="37">
      <c r="A37" s="280" t="n">
        <v>46007</v>
      </c>
      <c r="B37" s="4" t="n">
        <v>2281.1</v>
      </c>
      <c r="C37" s="4" t="n">
        <v>2290.18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46008</v>
      </c>
      <c r="B38" s="4" t="n">
        <v>2275.6</v>
      </c>
      <c r="C38" s="4" t="n">
        <v>2276.43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46009</v>
      </c>
      <c r="B39" s="4" t="n">
        <v>2265.5</v>
      </c>
      <c r="C39" s="4" t="n">
        <v>2266.62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46010</v>
      </c>
      <c r="B40" s="4" t="n">
        <v>2280</v>
      </c>
      <c r="C40" s="4" t="n">
        <v>2278.61</v>
      </c>
      <c r="D40" s="208">
        <f>SUM(C39:C40)/2</f>
        <v/>
      </c>
      <c r="E40" s="198">
        <f>SUM(C38:C40)/3</f>
        <v/>
      </c>
      <c r="F40" s="269">
        <f>SUM(C37:C40)/4</f>
        <v/>
      </c>
      <c r="G40" s="91">
        <f>SUM(C36:C40)/5</f>
        <v/>
      </c>
      <c r="H40" s="226">
        <f>SUM(C35:C40)/6</f>
        <v/>
      </c>
      <c r="I40" s="199">
        <f>SUM(C34:C40)/7</f>
        <v/>
      </c>
      <c r="J40" s="199">
        <f>SUM(C33:C40)/8</f>
        <v/>
      </c>
      <c r="K40" s="91">
        <f>SUM(C32:C40)/9</f>
        <v/>
      </c>
      <c r="L40" s="62">
        <f>SUM(C31:C40)/10</f>
        <v/>
      </c>
      <c r="M40" s="59">
        <f>SUM(C30:C40)/11</f>
        <v/>
      </c>
      <c r="N40" s="59">
        <f>SUM(C29:C40)/12</f>
        <v/>
      </c>
      <c r="O40" s="63">
        <f>SUM(C28:C40)/13</f>
        <v/>
      </c>
      <c r="P40" s="73">
        <f>SUM(C27:C40)/14</f>
        <v/>
      </c>
      <c r="Q40" s="65">
        <f>SUM(C26:C40)/15</f>
        <v/>
      </c>
      <c r="R40" s="66">
        <f>SUM(C25:C40)/16</f>
        <v/>
      </c>
      <c r="S40" s="57">
        <f>SUM(C24:C40)/17</f>
        <v/>
      </c>
      <c r="T40" s="88">
        <f>SUM(C23:C40)/18</f>
        <v/>
      </c>
      <c r="U40" s="66">
        <f>SUM(C22:C40)/19</f>
        <v/>
      </c>
      <c r="V40" s="66">
        <f>SUM(C21:C40)/20</f>
        <v/>
      </c>
    </row>
    <row r="41">
      <c r="A41" s="280" t="n">
        <v>46013</v>
      </c>
      <c r="B41" s="4" t="n">
        <v>2289.5</v>
      </c>
      <c r="C41" s="4" t="n">
        <v>2289.07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46014</v>
      </c>
      <c r="B42" s="4" t="n">
        <v>2302.6</v>
      </c>
      <c r="C42" s="4" t="n">
        <v>2298.55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46015</v>
      </c>
      <c r="B43" s="4" t="n">
        <v>2282.2</v>
      </c>
      <c r="C43" s="4" t="n">
        <v>2289.59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46017</v>
      </c>
      <c r="B44" s="4" t="n">
        <v>2285.4</v>
      </c>
      <c r="C44" s="4" t="n">
        <v>2283.65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46020</v>
      </c>
      <c r="B45" s="4" t="n">
        <v>2293.3</v>
      </c>
      <c r="C45" s="4" t="n">
        <v>2289.7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46021</v>
      </c>
      <c r="B46" s="4" t="n">
        <v>2290.2</v>
      </c>
      <c r="C46" s="4" t="n">
        <v>2290.49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46022</v>
      </c>
      <c r="B47" s="4" t="n">
        <v>2315.9</v>
      </c>
      <c r="C47" s="4" t="n">
        <v>2314.36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46023</v>
      </c>
      <c r="B48" s="4" t="n">
        <v>2323</v>
      </c>
      <c r="C48" s="4" t="n">
        <v>2312.95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46024</v>
      </c>
      <c r="B49" s="4" t="n">
        <v>2348</v>
      </c>
      <c r="C49" s="4" t="n">
        <v>2343.19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46027</v>
      </c>
      <c r="B50" s="4" t="n">
        <v>2384.1</v>
      </c>
      <c r="C50" s="4" t="n">
        <v>2378.37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46028</v>
      </c>
      <c r="B51" s="4" t="n">
        <v>2424.7</v>
      </c>
      <c r="C51" s="4" t="n">
        <v>2407.7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46029</v>
      </c>
      <c r="B52" s="4" t="n">
        <v>2399.4</v>
      </c>
      <c r="C52" s="4" t="n">
        <v>2402.48</v>
      </c>
      <c r="D52" s="75">
        <f>SUM(C51:C52)/2</f>
        <v/>
      </c>
      <c r="E52" s="95">
        <f>SUM(C50:C52)/3</f>
        <v/>
      </c>
      <c r="F52" s="75">
        <f>SUM(C49:C52)/4</f>
        <v/>
      </c>
      <c r="G52" s="217">
        <f>SUM(C48:C52)/5</f>
        <v/>
      </c>
      <c r="H52" s="69">
        <f>SUM(C47:C52)/6</f>
        <v/>
      </c>
      <c r="I52" s="204">
        <f>SUM(C46:C52)/7</f>
        <v/>
      </c>
      <c r="J52" s="56">
        <f>SUM(C45:C52)/8</f>
        <v/>
      </c>
      <c r="K52" s="56">
        <f>SUM(C44:C52)/9</f>
        <v/>
      </c>
      <c r="L52" s="56">
        <f>SUM(C43:C52)/10</f>
        <v/>
      </c>
      <c r="M52" s="56">
        <f>SUM(C42:C52)/11</f>
        <v/>
      </c>
      <c r="N52" s="205">
        <f>SUM(C41:C52)/12</f>
        <v/>
      </c>
      <c r="O52" s="72">
        <f>SUM(C40:C52)/13</f>
        <v/>
      </c>
      <c r="P52" s="82">
        <f>SUM(C39:C52)/14</f>
        <v/>
      </c>
      <c r="Q52" s="57">
        <f>SUM(C38:C52)/15</f>
        <v/>
      </c>
      <c r="R52" s="57">
        <f>SUM(C37:C52)/16</f>
        <v/>
      </c>
      <c r="S52" s="57">
        <f>SUM(C36:C52)/17</f>
        <v/>
      </c>
      <c r="T52" s="88">
        <f>SUM(C35:C52)/18</f>
        <v/>
      </c>
      <c r="U52" s="202">
        <f>SUM(C34:C52)/19</f>
        <v/>
      </c>
      <c r="V52" s="65">
        <f>SUM(C33:C52)/20</f>
        <v/>
      </c>
    </row>
    <row r="53">
      <c r="A53" s="280" t="n">
        <v>46030</v>
      </c>
      <c r="B53" s="4" t="n">
        <v>2386.7</v>
      </c>
      <c r="C53" s="4" t="n">
        <v>2396.25</v>
      </c>
      <c r="D53" s="69">
        <f>SUM(C52:C53)/2</f>
        <v/>
      </c>
      <c r="E53" s="201">
        <f>SUM(C51:C53)/3</f>
        <v/>
      </c>
      <c r="F53" s="203">
        <f>SUM(C50:C53)/4</f>
        <v/>
      </c>
      <c r="G53" s="217">
        <f>SUM(C49:C53)/5</f>
        <v/>
      </c>
      <c r="H53" s="201">
        <f>SUM(C48:C53)/6</f>
        <v/>
      </c>
      <c r="I53" s="70">
        <f>SUM(C47:C53)/7</f>
        <v/>
      </c>
      <c r="J53" s="204">
        <f>SUM(C46:C53)/8</f>
        <v/>
      </c>
      <c r="K53" s="56">
        <f>SUM(C45:C53)/9</f>
        <v/>
      </c>
      <c r="L53" s="56">
        <f>SUM(C44:C53)/10</f>
        <v/>
      </c>
      <c r="M53" s="56">
        <f>SUM(C43:C53)/11</f>
        <v/>
      </c>
      <c r="N53" s="56">
        <f>SUM(C42:C53)/12</f>
        <v/>
      </c>
      <c r="O53" s="86">
        <f>SUM(C41:C53)/13</f>
        <v/>
      </c>
      <c r="P53" s="72">
        <f>SUM(C40:C53)/14</f>
        <v/>
      </c>
      <c r="Q53" s="82">
        <f>SUM(C39:C53)/15</f>
        <v/>
      </c>
      <c r="R53" s="57">
        <f>SUM(C38:C53)/16</f>
        <v/>
      </c>
      <c r="S53" s="57">
        <f>SUM(C37:C53)/17</f>
        <v/>
      </c>
      <c r="T53" s="57">
        <f>SUM(C36:C53)/18</f>
        <v/>
      </c>
      <c r="U53" s="88">
        <f>SUM(C35:C53)/19</f>
        <v/>
      </c>
      <c r="V53" s="66">
        <f>SUM(C34:C53)/20</f>
        <v/>
      </c>
    </row>
    <row r="54">
      <c r="A54" s="280" t="n">
        <v>46031</v>
      </c>
      <c r="B54" s="4" t="n">
        <v>2372.6</v>
      </c>
      <c r="C54" s="4" t="n">
        <v>2373.48</v>
      </c>
      <c r="D54" s="157">
        <f>SUM(C53:C54)/2</f>
        <v/>
      </c>
      <c r="E54" s="175">
        <f>SUM(C52:C54)/3</f>
        <v/>
      </c>
      <c r="F54" s="175">
        <f>SUM(C51:C54)/4</f>
        <v/>
      </c>
      <c r="G54" s="175">
        <f>SUM(C50:C54)/5</f>
        <v/>
      </c>
      <c r="H54" s="180">
        <f>SUM(C49:C54)/6</f>
        <v/>
      </c>
      <c r="I54" s="128">
        <f>SUM(C48:C54)/7</f>
        <v/>
      </c>
      <c r="J54" s="163">
        <f>SUM(C47:C54)/8</f>
        <v/>
      </c>
      <c r="K54" s="128">
        <f>SUM(C46:C54)/9</f>
        <v/>
      </c>
      <c r="L54" s="157">
        <f>SUM(C45:C54)/10</f>
        <v/>
      </c>
      <c r="M54" s="150">
        <f>SUM(C44:C54)/11</f>
        <v/>
      </c>
      <c r="N54" s="158">
        <f>SUM(C43:C54)/12</f>
        <v/>
      </c>
      <c r="O54" s="159">
        <f>SUM(C42:C54)/13</f>
        <v/>
      </c>
      <c r="P54" s="172">
        <f>SUM(C41:C54)/14</f>
        <v/>
      </c>
      <c r="Q54" s="172">
        <f>SUM(C40:C54)/15</f>
        <v/>
      </c>
      <c r="R54" s="97">
        <f>SUM(C39:C54)/16</f>
        <v/>
      </c>
      <c r="S54" s="179">
        <f>SUM(C38:C54)/17</f>
        <v/>
      </c>
      <c r="T54" s="173">
        <f>SUM(C37:C54)/18</f>
        <v/>
      </c>
      <c r="U54" s="131">
        <f>SUM(C36:C54)/19</f>
        <v/>
      </c>
      <c r="V54" s="118">
        <f>SUM(C35:C54)/20</f>
        <v/>
      </c>
    </row>
    <row r="55">
      <c r="A55" s="280" t="n">
        <v>46034</v>
      </c>
      <c r="B55" s="4" t="n">
        <v>2406.2</v>
      </c>
      <c r="C55" s="4" t="n">
        <v>2390.65</v>
      </c>
      <c r="D55" s="157">
        <f>SUM(C54:C55)/2</f>
        <v/>
      </c>
      <c r="E55" s="175">
        <f>SUM(C53:C55)/3</f>
        <v/>
      </c>
      <c r="F55" s="175">
        <f>SUM(C52:C55)/4</f>
        <v/>
      </c>
      <c r="G55" s="175">
        <f>SUM(C51:C55)/5</f>
        <v/>
      </c>
      <c r="H55" s="180">
        <f>SUM(C50:C55)/6</f>
        <v/>
      </c>
      <c r="I55" s="128">
        <f>SUM(C49:C55)/7</f>
        <v/>
      </c>
      <c r="J55" s="163">
        <f>SUM(C48:C55)/8</f>
        <v/>
      </c>
      <c r="K55" s="128">
        <f>SUM(C47:C55)/9</f>
        <v/>
      </c>
      <c r="L55" s="157">
        <f>SUM(C46:C55)/10</f>
        <v/>
      </c>
      <c r="M55" s="150">
        <f>SUM(C45:C55)/11</f>
        <v/>
      </c>
      <c r="N55" s="158">
        <f>SUM(C44:C55)/12</f>
        <v/>
      </c>
      <c r="O55" s="159">
        <f>SUM(C43:C55)/13</f>
        <v/>
      </c>
      <c r="P55" s="172">
        <f>SUM(C42:C55)/14</f>
        <v/>
      </c>
      <c r="Q55" s="172">
        <f>SUM(C41:C55)/15</f>
        <v/>
      </c>
      <c r="R55" s="97">
        <f>SUM(C40:C55)/16</f>
        <v/>
      </c>
      <c r="S55" s="179">
        <f>SUM(C39:C55)/17</f>
        <v/>
      </c>
      <c r="T55" s="173">
        <f>SUM(C38:C55)/18</f>
        <v/>
      </c>
      <c r="U55" s="131">
        <f>SUM(C37:C55)/19</f>
        <v/>
      </c>
      <c r="V55" s="118">
        <f>SUM(C36:C55)/20</f>
        <v/>
      </c>
    </row>
    <row r="56">
      <c r="A56" s="280" t="n">
        <v>46035</v>
      </c>
      <c r="B56" s="4" t="n">
        <v>2389.5</v>
      </c>
      <c r="C56" s="4" t="n">
        <v>2385.94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46036</v>
      </c>
      <c r="B57" s="4" t="n">
        <v>2353.5</v>
      </c>
      <c r="C57" s="4" t="n">
        <v>2355.17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46038</v>
      </c>
      <c r="B58" s="4" t="n">
        <v>2360.4</v>
      </c>
      <c r="C58" s="4" t="n">
        <v>2360.23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46041</v>
      </c>
      <c r="B59" s="4" t="n">
        <v>2413.9</v>
      </c>
      <c r="C59" s="4" t="n">
        <v>2402.31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46042</v>
      </c>
      <c r="B60" s="4" t="n">
        <v>2379.1</v>
      </c>
      <c r="C60" s="4" t="n">
        <v>2411.7</v>
      </c>
      <c r="D60" s="210">
        <f>SUM(C59:C60)/2</f>
        <v/>
      </c>
      <c r="E60" s="278">
        <f>SUM(C58:C60)/3</f>
        <v/>
      </c>
      <c r="F60" s="240">
        <f>SUM(C57:C60)/4</f>
        <v/>
      </c>
      <c r="G60" s="240">
        <f>SUM(C56:C60)/5</f>
        <v/>
      </c>
      <c r="H60" s="277">
        <f>SUM(C55:C60)/6</f>
        <v/>
      </c>
      <c r="I60" s="219">
        <f>SUM(C54:C60)/7</f>
        <v/>
      </c>
      <c r="J60" s="318">
        <f>SUM(C53:C60)/8</f>
        <v/>
      </c>
      <c r="K60" s="208">
        <f>SUM(C52:C60)/9</f>
        <v/>
      </c>
      <c r="L60" s="224">
        <f>SUM(C51:C60)/10</f>
        <v/>
      </c>
      <c r="M60" s="91">
        <f>SUM(C50:C60)/11</f>
        <v/>
      </c>
      <c r="N60" s="62">
        <f>SUM(C49:C60)/12</f>
        <v/>
      </c>
      <c r="O60" s="59">
        <f>SUM(C48:C60)/13</f>
        <v/>
      </c>
      <c r="P60" s="90">
        <f>SUM(C47:C60)/14</f>
        <v/>
      </c>
      <c r="Q60" s="90">
        <f>SUM(C46:C60)/15</f>
        <v/>
      </c>
      <c r="R60" s="90">
        <f>SUM(C45:C60)/16</f>
        <v/>
      </c>
      <c r="S60" s="59">
        <f>SUM(C44:C60)/17</f>
        <v/>
      </c>
      <c r="T60" s="63">
        <f>SUM(C43:C60)/18</f>
        <v/>
      </c>
      <c r="U60" s="89">
        <f>SUM(C42:C60)/19</f>
        <v/>
      </c>
      <c r="V60" s="63">
        <f>SUM(C41:C60)/20</f>
        <v/>
      </c>
    </row>
    <row r="61">
      <c r="A61" s="280" t="n">
        <v>46043</v>
      </c>
      <c r="B61" s="4" t="n">
        <v>2368</v>
      </c>
      <c r="C61" s="4" t="n">
        <v>2380.72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46044</v>
      </c>
      <c r="B62" s="4" t="n">
        <v>2390.6</v>
      </c>
      <c r="C62" s="4" t="n">
        <v>2381.02</v>
      </c>
      <c r="D62" s="61">
        <f>SUM(C61:C62)/2</f>
        <v/>
      </c>
      <c r="E62" s="64">
        <f>SUM(C60:C62)/3</f>
        <v/>
      </c>
      <c r="F62" s="56">
        <f>SUM(C59:C62)/4</f>
        <v/>
      </c>
      <c r="G62" s="86">
        <f>SUM(C58:C62)/5</f>
        <v/>
      </c>
      <c r="H62" s="82">
        <f>SUM(C57:C62)/6</f>
        <v/>
      </c>
      <c r="I62" s="58">
        <f>SUM(C56:C62)/7</f>
        <v/>
      </c>
      <c r="J62" s="73">
        <f>SUM(C55:C62)/8</f>
        <v/>
      </c>
      <c r="K62" s="73">
        <f>SUM(C54:C62)/9</f>
        <v/>
      </c>
      <c r="L62" s="202">
        <f>SUM(C53:C62)/10</f>
        <v/>
      </c>
      <c r="M62" s="88">
        <f>SUM(C52:C62)/11</f>
        <v/>
      </c>
      <c r="N62" s="57">
        <f>SUM(C51:C62)/12</f>
        <v/>
      </c>
      <c r="O62" s="57">
        <f>SUM(C50:C62)/13</f>
        <v/>
      </c>
      <c r="P62" s="66">
        <f>SUM(C49:C62)/14</f>
        <v/>
      </c>
      <c r="Q62" s="73">
        <f>SUM(C48:C62)/15</f>
        <v/>
      </c>
      <c r="R62" s="62">
        <f>SUM(C47:C62)/16</f>
        <v/>
      </c>
      <c r="S62" s="200">
        <f>SUM(C46:C62)/17</f>
        <v/>
      </c>
      <c r="T62" s="207">
        <f>SUM(C45:C62)/18</f>
        <v/>
      </c>
      <c r="U62" s="194">
        <f>SUM(C44:C62)/19</f>
        <v/>
      </c>
      <c r="V62" s="196">
        <f>SUM(C43:C62)/20</f>
        <v/>
      </c>
    </row>
    <row r="63">
      <c r="A63" s="280" t="n">
        <v>46045</v>
      </c>
      <c r="B63" s="4" t="n">
        <v>2409.5</v>
      </c>
      <c r="C63" s="4" t="n">
        <v>2416.59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46049</v>
      </c>
      <c r="B64" s="4" t="n">
        <v>2400.9</v>
      </c>
      <c r="C64" s="4" t="n">
        <v>2401.47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46050</v>
      </c>
      <c r="B65" s="4" t="n">
        <v>2378.4</v>
      </c>
      <c r="C65" s="4" t="n">
        <v>2371.32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46051</v>
      </c>
      <c r="B66" s="4" t="n">
        <v>2352.6</v>
      </c>
      <c r="C66" s="4" t="n">
        <v>2342.89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46052</v>
      </c>
      <c r="B67" s="4" t="n">
        <v>2373</v>
      </c>
      <c r="C67" s="4" t="n">
        <v>2369.01</v>
      </c>
      <c r="D67" s="155">
        <f>SUM(C66:C67)/2</f>
        <v/>
      </c>
      <c r="E67" s="123">
        <f>SUM(C65:C67)/3</f>
        <v/>
      </c>
      <c r="F67" s="100">
        <f>SUM(C64:C67)/4</f>
        <v/>
      </c>
      <c r="G67" s="100">
        <f>SUM(C63:C67)/5</f>
        <v/>
      </c>
      <c r="H67" s="122">
        <f>SUM(C62:C67)/6</f>
        <v/>
      </c>
      <c r="I67" s="100">
        <f>SUM(C61:C67)/7</f>
        <v/>
      </c>
      <c r="J67" s="134">
        <f>SUM(C60:C67)/8</f>
        <v/>
      </c>
      <c r="K67" s="124">
        <f>SUM(C59:C67)/9</f>
        <v/>
      </c>
      <c r="L67" s="272">
        <f>SUM(C58:C67)/10</f>
        <v/>
      </c>
      <c r="M67" s="105">
        <f>SUM(C57:C67)/11</f>
        <v/>
      </c>
      <c r="N67" s="156">
        <f>SUM(C56:C67)/12</f>
        <v/>
      </c>
      <c r="O67" s="108">
        <f>SUM(C55:C67)/13</f>
        <v/>
      </c>
      <c r="P67" s="109">
        <f>SUM(C54:C67)/14</f>
        <v/>
      </c>
      <c r="Q67" s="111">
        <f>SUM(C53:C67)/15</f>
        <v/>
      </c>
      <c r="R67" s="242">
        <f>SUM(C52:C67)/16</f>
        <v/>
      </c>
      <c r="S67" s="273">
        <f>SUM(C51:C67)/17</f>
        <v/>
      </c>
      <c r="T67" s="210">
        <f>SUM(C50:C67)/18</f>
        <v/>
      </c>
      <c r="U67" s="240">
        <f>SUM(C49:C67)/19</f>
        <v/>
      </c>
      <c r="V67" s="222">
        <f>SUM(C48:C67)/20</f>
        <v/>
      </c>
    </row>
    <row r="68">
      <c r="A68" s="280" t="n">
        <v>46054</v>
      </c>
      <c r="B68" s="4" t="n">
        <v>2350.7</v>
      </c>
      <c r="C68" s="4" t="n">
        <v>2352.51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46055</v>
      </c>
      <c r="B69" s="4" t="n">
        <v>2357.3</v>
      </c>
      <c r="C69" s="4" t="n">
        <v>2337.78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46056</v>
      </c>
      <c r="B70" s="4" t="n">
        <v>2368.6</v>
      </c>
      <c r="C70" s="4" t="n">
        <v>2369.65</v>
      </c>
      <c r="D70" s="118">
        <f>SUM(C69:C70)/2</f>
        <v/>
      </c>
      <c r="E70" s="177">
        <f>SUM(C68:C70)/3</f>
        <v/>
      </c>
      <c r="F70" s="133">
        <f>SUM(C67:C70)/4</f>
        <v/>
      </c>
      <c r="G70" s="99">
        <f>SUM(C66:C70)/5</f>
        <v/>
      </c>
      <c r="H70" s="133">
        <f>SUM(C65:C70)/6</f>
        <v/>
      </c>
      <c r="I70" s="133">
        <f>SUM(C64:C70)/7</f>
        <v/>
      </c>
      <c r="J70" s="121">
        <f>SUM(C63:C70)/8</f>
        <v/>
      </c>
      <c r="K70" s="121">
        <f>SUM(C62:C70)/9</f>
        <v/>
      </c>
      <c r="L70" s="99">
        <f>SUM(C61:C70)/10</f>
        <v/>
      </c>
      <c r="M70" s="100">
        <f>SUM(C60:C70)/11</f>
        <v/>
      </c>
      <c r="N70" s="134">
        <f>SUM(C59:C70)/12</f>
        <v/>
      </c>
      <c r="O70" s="135">
        <f>SUM(C58:C70)/13</f>
        <v/>
      </c>
      <c r="P70" s="124">
        <f>SUM(C57:C70)/14</f>
        <v/>
      </c>
      <c r="Q70" s="155">
        <f>SUM(C56:C70)/15</f>
        <v/>
      </c>
      <c r="R70" s="169">
        <f>SUM(C55:C70)/16</f>
        <v/>
      </c>
      <c r="S70" s="156">
        <f>SUM(C54:C70)/17</f>
        <v/>
      </c>
      <c r="T70" s="244">
        <f>SUM(C53:C70)/18</f>
        <v/>
      </c>
      <c r="U70" s="139">
        <f>SUM(C52:C70)/19</f>
        <v/>
      </c>
      <c r="V70" s="141">
        <f>SUM(C51:C70)/20</f>
        <v/>
      </c>
    </row>
    <row r="71">
      <c r="A71" s="280" t="n">
        <v>46057</v>
      </c>
      <c r="B71" s="4" t="n">
        <v>2371</v>
      </c>
      <c r="C71" s="4" t="n">
        <v>2373.04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46058</v>
      </c>
      <c r="B72" s="4" t="n">
        <v>2354.4</v>
      </c>
      <c r="C72" s="4" t="n">
        <v>2378.06</v>
      </c>
      <c r="D72" s="222">
        <f>SUM(C71:C72)/2</f>
        <v/>
      </c>
      <c r="E72" s="195">
        <f>SUM(C70:C72)/3</f>
        <v/>
      </c>
      <c r="F72" s="112">
        <f>SUM(C69:C72)/4</f>
        <v/>
      </c>
      <c r="G72" s="125">
        <f>SUM(C68:C72)/5</f>
        <v/>
      </c>
      <c r="H72" s="107">
        <f>SUM(C67:C72)/6</f>
        <v/>
      </c>
      <c r="I72" s="156">
        <f>SUM(C66:C72)/7</f>
        <v/>
      </c>
      <c r="J72" s="106">
        <f>SUM(C65:C72)/8</f>
        <v/>
      </c>
      <c r="K72" s="137">
        <f>SUM(C64:C72)/9</f>
        <v/>
      </c>
      <c r="L72" s="103">
        <f>SUM(C63:C72)/10</f>
        <v/>
      </c>
      <c r="M72" s="103">
        <f>SUM(C62:C72)/11</f>
        <v/>
      </c>
      <c r="N72" s="124">
        <f>SUM(C61:C72)/12</f>
        <v/>
      </c>
      <c r="O72" s="124">
        <f>SUM(C60:C72)/13</f>
        <v/>
      </c>
      <c r="P72" s="136">
        <f>SUM(C59:C72)/14</f>
        <v/>
      </c>
      <c r="Q72" s="137">
        <f>SUM(C58:C72)/15</f>
        <v/>
      </c>
      <c r="R72" s="169">
        <f>SUM(C57:C72)/16</f>
        <v/>
      </c>
      <c r="S72" s="106">
        <f>SUM(C56:C72)/17</f>
        <v/>
      </c>
      <c r="T72" s="107">
        <f>SUM(C55:C72)/18</f>
        <v/>
      </c>
      <c r="U72" s="125">
        <f>SUM(C54:C72)/19</f>
        <v/>
      </c>
      <c r="V72" s="127">
        <f>SUM(C53:C72)/20</f>
        <v/>
      </c>
    </row>
    <row r="73">
      <c r="A73" s="280" t="n">
        <v>46059</v>
      </c>
      <c r="B73" s="4" t="n">
        <v>2424.2</v>
      </c>
      <c r="C73" s="4" t="n">
        <v>2396.46</v>
      </c>
      <c r="D73" s="222">
        <f>SUM(C72:C73)/2</f>
        <v/>
      </c>
      <c r="E73" s="195">
        <f>SUM(C71:C73)/3</f>
        <v/>
      </c>
      <c r="F73" s="112">
        <f>SUM(C70:C73)/4</f>
        <v/>
      </c>
      <c r="G73" s="125">
        <f>SUM(C69:C73)/5</f>
        <v/>
      </c>
      <c r="H73" s="107">
        <f>SUM(C68:C73)/6</f>
        <v/>
      </c>
      <c r="I73" s="156">
        <f>SUM(C67:C73)/7</f>
        <v/>
      </c>
      <c r="J73" s="106">
        <f>SUM(C66:C73)/8</f>
        <v/>
      </c>
      <c r="K73" s="137">
        <f>SUM(C65:C73)/9</f>
        <v/>
      </c>
      <c r="L73" s="103">
        <f>SUM(C64:C73)/10</f>
        <v/>
      </c>
      <c r="M73" s="103">
        <f>SUM(C63:C73)/11</f>
        <v/>
      </c>
      <c r="N73" s="124">
        <f>SUM(C62:C73)/12</f>
        <v/>
      </c>
      <c r="O73" s="124">
        <f>SUM(C61:C73)/13</f>
        <v/>
      </c>
      <c r="P73" s="136">
        <f>SUM(C60:C73)/14</f>
        <v/>
      </c>
      <c r="Q73" s="137">
        <f>SUM(C59:C73)/15</f>
        <v/>
      </c>
      <c r="R73" s="169">
        <f>SUM(C58:C73)/16</f>
        <v/>
      </c>
      <c r="S73" s="106">
        <f>SUM(C57:C73)/17</f>
        <v/>
      </c>
      <c r="T73" s="107">
        <f>SUM(C56:C73)/18</f>
        <v/>
      </c>
      <c r="U73" s="125">
        <f>SUM(C55:C73)/19</f>
        <v/>
      </c>
      <c r="V73" s="127">
        <f>SUM(C54:C73)/20</f>
        <v/>
      </c>
    </row>
    <row r="74">
      <c r="A74" s="280" t="n">
        <v>46062</v>
      </c>
      <c r="B74" s="4" t="n">
        <v>2435</v>
      </c>
      <c r="C74" s="4" t="n">
        <v>2424.79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46063</v>
      </c>
      <c r="B75" s="4" t="n">
        <v>2453.6</v>
      </c>
      <c r="C75" s="4" t="n">
        <v>2446.37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46064</v>
      </c>
      <c r="B76" s="4" t="n">
        <v>2462.9</v>
      </c>
      <c r="C76" s="4" t="n">
        <v>2462.37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46065</v>
      </c>
      <c r="B77" s="4" t="n">
        <v>2409.7</v>
      </c>
      <c r="C77" s="4" t="n">
        <v>2410.73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46066</v>
      </c>
      <c r="B78" s="4" t="n">
        <v>2305.2</v>
      </c>
      <c r="C78" s="4" t="n">
        <v>2334.19</v>
      </c>
      <c r="D78" s="206">
        <f>SUM(C77:C78)/2</f>
        <v/>
      </c>
      <c r="E78" s="269">
        <f>SUM(C76:C78)/3</f>
        <v/>
      </c>
      <c r="F78" s="206">
        <f>SUM(C75:C78)/4</f>
        <v/>
      </c>
      <c r="G78" s="197">
        <f>SUM(C74:C78)/5</f>
        <v/>
      </c>
      <c r="H78" s="317">
        <f>SUM(C73:C78)/6</f>
        <v/>
      </c>
      <c r="I78" s="318">
        <f>SUM(C72:C78)/7</f>
        <v/>
      </c>
      <c r="J78" s="317">
        <f>SUM(C71:C78)/8</f>
        <v/>
      </c>
      <c r="K78" s="277">
        <f>SUM(C70:C78)/9</f>
        <v/>
      </c>
      <c r="L78" s="319">
        <f>SUM(C69:C78)/10</f>
        <v/>
      </c>
      <c r="M78" s="211">
        <f>SUM(C68:C78)/11</f>
        <v/>
      </c>
      <c r="N78" s="242">
        <f>SUM(C67:C78)/12</f>
        <v/>
      </c>
      <c r="O78" s="276">
        <f>SUM(C66:C78)/13</f>
        <v/>
      </c>
      <c r="P78" s="111">
        <f>SUM(C65:C78)/14</f>
        <v/>
      </c>
      <c r="Q78" s="110">
        <f>SUM(C64:C78)/15</f>
        <v/>
      </c>
      <c r="R78" s="109">
        <f>SUM(C63:C78)/16</f>
        <v/>
      </c>
      <c r="S78" s="127">
        <f>SUM(C62:C78)/17</f>
        <v/>
      </c>
      <c r="T78" s="244">
        <f>SUM(C61:C78)/18</f>
        <v/>
      </c>
      <c r="U78" s="127">
        <f>SUM(C60:C78)/19</f>
        <v/>
      </c>
      <c r="V78" s="109">
        <f>SUM(C59:C78)/20</f>
        <v/>
      </c>
    </row>
    <row r="79">
      <c r="A79" s="280" t="n">
        <v>46069</v>
      </c>
      <c r="B79" s="4" t="n">
        <v>2319</v>
      </c>
      <c r="C79" s="4" t="n">
        <v>2310.72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46070</v>
      </c>
      <c r="B80" s="4" t="n">
        <v>2312.3</v>
      </c>
      <c r="C80" s="4" t="n">
        <v>2311.79</v>
      </c>
      <c r="D80" s="85">
        <f>SUM(C79:C80)/2</f>
        <v/>
      </c>
      <c r="E80" s="68">
        <f>SUM(C78:C80)/3</f>
        <v/>
      </c>
      <c r="F80" s="78">
        <f>SUM(C77:C80)/4</f>
        <v/>
      </c>
      <c r="G80" s="203">
        <f>SUM(C76:C80)/5</f>
        <v/>
      </c>
      <c r="H80" s="203">
        <f>SUM(C75:C80)/6</f>
        <v/>
      </c>
      <c r="I80" s="69">
        <f>SUM(C74:C80)/7</f>
        <v/>
      </c>
      <c r="J80" s="204">
        <f>SUM(C73:C80)/8</f>
        <v/>
      </c>
      <c r="K80" s="56">
        <f>SUM(C72:C80)/9</f>
        <v/>
      </c>
      <c r="L80" s="205">
        <f>SUM(C71:C80)/10</f>
        <v/>
      </c>
      <c r="M80" s="90">
        <f>SUM(C70:C80)/11</f>
        <v/>
      </c>
      <c r="N80" s="206">
        <f>SUM(C69:C80)/12</f>
        <v/>
      </c>
      <c r="O80" s="198">
        <f>SUM(C68:C80)/13</f>
        <v/>
      </c>
      <c r="P80" s="207">
        <f>SUM(C67:C80)/14</f>
        <v/>
      </c>
      <c r="Q80" s="208">
        <f>SUM(C66:C80)/15</f>
        <v/>
      </c>
      <c r="R80" s="195">
        <f>SUM(C65:C80)/16</f>
        <v/>
      </c>
      <c r="S80" s="209">
        <f>SUM(C64:C80)/17</f>
        <v/>
      </c>
      <c r="T80" s="210">
        <f>SUM(C63:C80)/18</f>
        <v/>
      </c>
      <c r="U80" s="211">
        <f>SUM(C62:C80)/19</f>
        <v/>
      </c>
      <c r="V80" s="212">
        <f>SUM(C61:C80)/20</f>
        <v/>
      </c>
    </row>
    <row r="81">
      <c r="A81" s="280" t="n">
        <v>46071</v>
      </c>
      <c r="B81" s="4" t="n">
        <v>2323.5</v>
      </c>
      <c r="C81" s="4" t="n">
        <v>2318.06</v>
      </c>
      <c r="D81" s="242">
        <f>SUM(C80:C81)/2</f>
        <v/>
      </c>
      <c r="E81" s="276">
        <f>SUM(C79:C81)/3</f>
        <v/>
      </c>
      <c r="F81" s="273">
        <f>SUM(C78:C81)/4</f>
        <v/>
      </c>
      <c r="G81" s="277">
        <f>SUM(C77:C81)/5</f>
        <v/>
      </c>
      <c r="H81" s="219">
        <f>SUM(C76:C81)/6</f>
        <v/>
      </c>
      <c r="I81" s="195">
        <f>SUM(C75:C81)/7</f>
        <v/>
      </c>
      <c r="J81" s="220">
        <f>SUM(C74:C81)/8</f>
        <v/>
      </c>
      <c r="K81" s="220">
        <f>SUM(C73:C81)/9</f>
        <v/>
      </c>
      <c r="L81" s="220">
        <f>SUM(C72:C81)/10</f>
        <v/>
      </c>
      <c r="M81" s="219">
        <f>SUM(C71:C81)/11</f>
        <v/>
      </c>
      <c r="N81" s="278">
        <f>SUM(C70:C81)/12</f>
        <v/>
      </c>
      <c r="O81" s="273">
        <f>SUM(C69:C81)/13</f>
        <v/>
      </c>
      <c r="P81" s="279">
        <f>SUM(C68:C81)/14</f>
        <v/>
      </c>
      <c r="Q81" s="242">
        <f>SUM(C67:C81)/15</f>
        <v/>
      </c>
      <c r="R81" s="276">
        <f>SUM(C66:C81)/16</f>
        <v/>
      </c>
      <c r="S81" s="112">
        <f>SUM(C65:C81)/17</f>
        <v/>
      </c>
      <c r="T81" s="110">
        <f>SUM(C64:C81)/18</f>
        <v/>
      </c>
      <c r="U81" s="139">
        <f>SUM(C63:C81)/19</f>
        <v/>
      </c>
      <c r="V81" s="109">
        <f>SUM(C62:C81)/20</f>
        <v/>
      </c>
    </row>
    <row r="82">
      <c r="A82" s="280" t="n">
        <v>46072</v>
      </c>
      <c r="B82" s="4" t="n">
        <v>2279.3</v>
      </c>
      <c r="C82" s="4" t="n">
        <v>2298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46073</v>
      </c>
      <c r="B83" s="4" t="n">
        <v>2314.5</v>
      </c>
      <c r="C83" s="4" t="n">
        <v>2315.17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46076</v>
      </c>
      <c r="B84" s="4" t="n">
        <v>2345.4</v>
      </c>
      <c r="C84" s="4" t="n">
        <v>2338.97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46077</v>
      </c>
      <c r="B85" s="4" t="n">
        <v>2358.6</v>
      </c>
      <c r="C85" s="4" t="n">
        <v>2358.13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46078</v>
      </c>
      <c r="B86" s="4" t="n">
        <v>2374.9</v>
      </c>
      <c r="C86" s="4" t="n">
        <v>2368.33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46079</v>
      </c>
      <c r="B87" s="4" t="n">
        <v>2383.3</v>
      </c>
      <c r="C87" s="4" t="n">
        <v>2373.78</v>
      </c>
      <c r="D87" s="115">
        <f>SUM(C86:C87)/2</f>
        <v/>
      </c>
      <c r="E87" s="114">
        <f>SUM(C85:C87)/3</f>
        <v/>
      </c>
      <c r="F87" s="163">
        <f>SUM(C84:C87)/4</f>
        <v/>
      </c>
      <c r="G87" s="175">
        <f>SUM(C83:C87)/5</f>
        <v/>
      </c>
      <c r="H87" s="282">
        <f>SUM(C82:C87)/6</f>
        <v/>
      </c>
      <c r="I87" s="130">
        <f>SUM(C81:C87)/7</f>
        <v/>
      </c>
      <c r="J87" s="271">
        <f>SUM(C80:C87)/8</f>
        <v/>
      </c>
      <c r="K87" s="271">
        <f>SUM(C79:C87)/9</f>
        <v/>
      </c>
      <c r="L87" s="172">
        <f>SUM(C78:C87)/10</f>
        <v/>
      </c>
      <c r="M87" s="160">
        <f>SUM(C77:C87)/11</f>
        <v/>
      </c>
      <c r="N87" s="118">
        <f>SUM(C76:C87)/12</f>
        <v/>
      </c>
      <c r="O87" s="186">
        <f>SUM(C75:C87)/13</f>
        <v/>
      </c>
      <c r="P87" s="145">
        <f>SUM(C74:C87)/14</f>
        <v/>
      </c>
      <c r="Q87" s="165">
        <f>SUM(C73:C87)/15</f>
        <v/>
      </c>
      <c r="R87" s="177">
        <f>SUM(C72:C87)/16</f>
        <v/>
      </c>
      <c r="S87" s="166">
        <f>SUM(C71:C87)/17</f>
        <v/>
      </c>
      <c r="T87" s="133">
        <f>SUM(C70:C87)/18</f>
        <v/>
      </c>
      <c r="U87" s="174">
        <f>SUM(C69:C87)/19</f>
        <v/>
      </c>
      <c r="V87" s="122">
        <f>SUM(C68:C87)/20</f>
        <v/>
      </c>
    </row>
    <row r="88">
      <c r="A88" s="280" t="n">
        <v>46080</v>
      </c>
      <c r="B88" s="4" t="n">
        <v>2338.1</v>
      </c>
      <c r="C88" s="4" t="n">
        <v>2342.97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>
      <c r="A89" s="280" t="n">
        <v>46083</v>
      </c>
      <c r="B89" s="4" t="n">
        <v>2320.6</v>
      </c>
      <c r="C89" s="4" t="n">
        <v>2313.18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46085</v>
      </c>
      <c r="B90" s="4" t="n">
        <v>2261.3</v>
      </c>
      <c r="C90" s="4" t="n">
        <v>2284.97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46086</v>
      </c>
      <c r="B91" s="4" t="n">
        <v>2255</v>
      </c>
      <c r="C91" s="4" t="n">
        <v>2245.22</v>
      </c>
      <c r="D91" s="96">
        <f>SUM(C90:C91)/2</f>
        <v/>
      </c>
      <c r="E91" s="97">
        <f>SUM(C89:C91)/3</f>
        <v/>
      </c>
      <c r="F91" s="98">
        <f>SUM(C88:C91)/4</f>
        <v/>
      </c>
      <c r="G91" s="99">
        <f>SUM(C87:C91)/5</f>
        <v/>
      </c>
      <c r="H91" s="100">
        <f>SUM(C86:C91)/6</f>
        <v/>
      </c>
      <c r="I91" s="101">
        <f>SUM(C85:C91)/7</f>
        <v/>
      </c>
      <c r="J91" s="102">
        <f>SUM(C84:C91)/8</f>
        <v/>
      </c>
      <c r="K91" s="103">
        <f>SUM(C83:C91)/9</f>
        <v/>
      </c>
      <c r="L91" s="104">
        <f>SUM(C82:C91)/10</f>
        <v/>
      </c>
      <c r="M91" s="105">
        <f>SUM(C81:C91)/11</f>
        <v/>
      </c>
      <c r="N91" s="106">
        <f>SUM(C80:C91)/12</f>
        <v/>
      </c>
      <c r="O91" s="107">
        <f>SUM(C79:C91)/13</f>
        <v/>
      </c>
      <c r="P91" s="108">
        <f>SUM(C78:C91)/14</f>
        <v/>
      </c>
      <c r="Q91" s="109">
        <f>SUM(C77:C91)/15</f>
        <v/>
      </c>
      <c r="R91" s="110">
        <f>SUM(C76:C91)/16</f>
        <v/>
      </c>
      <c r="S91" s="111">
        <f>SUM(C75:C91)/17</f>
        <v/>
      </c>
      <c r="T91" s="112">
        <f>SUM(C74:C91)/18</f>
        <v/>
      </c>
      <c r="U91" s="112">
        <f>SUM(C73:C91)/19</f>
        <v/>
      </c>
      <c r="V91" s="113">
        <f>SUM(C72:C91)/20</f>
        <v/>
      </c>
    </row>
    <row r="92">
      <c r="A92" s="280" t="n">
        <v>46087</v>
      </c>
      <c r="B92" s="4" t="n">
        <v>2225.7</v>
      </c>
      <c r="C92" s="4" t="n">
        <v>2229.54</v>
      </c>
      <c r="D92" s="115">
        <f>SUM(C91:C92)/2</f>
        <v/>
      </c>
      <c r="E92" s="163">
        <f>SUM(C90:C92)/3</f>
        <v/>
      </c>
      <c r="F92" s="172">
        <f>SUM(C89:C92)/4</f>
        <v/>
      </c>
      <c r="G92" s="182">
        <f>SUM(C88:C92)/5</f>
        <v/>
      </c>
      <c r="H92" s="153">
        <f>SUM(C87:C92)/6</f>
        <v/>
      </c>
      <c r="I92" s="174">
        <f>SUM(C86:C92)/7</f>
        <v/>
      </c>
      <c r="J92" s="146">
        <f>SUM(C85:C92)/8</f>
        <v/>
      </c>
      <c r="K92" s="154">
        <f>SUM(C84:C92)/9</f>
        <v/>
      </c>
      <c r="L92" s="243">
        <f>SUM(C83:C92)/10</f>
        <v/>
      </c>
      <c r="M92" s="103">
        <f>SUM(C82:C92)/11</f>
        <v/>
      </c>
      <c r="N92" s="137">
        <f>SUM(C81:C92)/12</f>
        <v/>
      </c>
      <c r="O92" s="169">
        <f>SUM(C80:C92)/13</f>
        <v/>
      </c>
      <c r="P92" s="105">
        <f>SUM(C79:C92)/14</f>
        <v/>
      </c>
      <c r="Q92" s="107">
        <f>SUM(C78:C92)/15</f>
        <v/>
      </c>
      <c r="R92" s="244">
        <f>SUM(C77:C92)/16</f>
        <v/>
      </c>
      <c r="S92" s="109">
        <f>SUM(C76:C92)/17</f>
        <v/>
      </c>
      <c r="T92" s="110">
        <f>SUM(C75:C92)/18</f>
        <v/>
      </c>
      <c r="U92" s="110">
        <f>SUM(C74:C92)/19</f>
        <v/>
      </c>
      <c r="V92" s="140">
        <f>SUM(C73:C92)/20</f>
        <v/>
      </c>
    </row>
    <row r="93">
      <c r="A93" s="280" t="n">
        <v>46090</v>
      </c>
      <c r="B93" s="4" t="n">
        <v>2194.6</v>
      </c>
      <c r="C93" s="4" t="n">
        <v>2188.01</v>
      </c>
      <c r="D93" s="114">
        <f>SUM(C92:C93)/2</f>
        <v/>
      </c>
      <c r="E93" s="115">
        <f>SUM(C91:C93)/3</f>
        <v/>
      </c>
      <c r="F93" s="116">
        <f>SUM(C90:C93)/4</f>
        <v/>
      </c>
      <c r="G93" s="117">
        <f>SUM(C89:C93)/5</f>
        <v/>
      </c>
      <c r="H93" s="118">
        <f>SUM(C88:C93)/6</f>
        <v/>
      </c>
      <c r="I93" s="119">
        <f>SUM(C87:C93)/7</f>
        <v/>
      </c>
      <c r="J93" s="120">
        <f>SUM(C86:C93)/8</f>
        <v/>
      </c>
      <c r="K93" s="121">
        <f>SUM(C85:C93)/9</f>
        <v/>
      </c>
      <c r="L93" s="122">
        <f>SUM(C84:C93)/10</f>
        <v/>
      </c>
      <c r="M93" s="123">
        <f>SUM(C83:C93)/11</f>
        <v/>
      </c>
      <c r="N93" s="101">
        <f>SUM(C82:C93)/12</f>
        <v/>
      </c>
      <c r="O93" s="102">
        <f>SUM(C81:C93)/13</f>
        <v/>
      </c>
      <c r="P93" s="124">
        <f>SUM(C80:C93)/14</f>
        <v/>
      </c>
      <c r="Q93" s="103">
        <f>SUM(C79:C93)/15</f>
        <v/>
      </c>
      <c r="R93" s="104">
        <f>SUM(C78:C93)/16</f>
        <v/>
      </c>
      <c r="S93" s="106">
        <f>SUM(C77:C93)/17</f>
        <v/>
      </c>
      <c r="T93" s="125">
        <f>SUM(C76:C93)/18</f>
        <v/>
      </c>
      <c r="U93" s="126">
        <f>SUM(C75:C93)/19</f>
        <v/>
      </c>
      <c r="V93" s="127">
        <f>SUM(C74:C93)/20</f>
        <v/>
      </c>
    </row>
    <row r="94">
      <c r="A94" s="280" t="n">
        <v>46091</v>
      </c>
      <c r="B94" s="4" t="n">
        <v>2190.2</v>
      </c>
      <c r="C94" s="4" t="n">
        <v>2192.48</v>
      </c>
      <c r="D94" s="115">
        <f>SUM(C93:C94)/2</f>
        <v/>
      </c>
      <c r="E94" s="128">
        <f>SUM(C92:C94)/3</f>
        <v/>
      </c>
      <c r="F94" s="129">
        <f>SUM(C91:C94)/4</f>
        <v/>
      </c>
      <c r="G94" s="130">
        <f>SUM(C90:C94)/5</f>
        <v/>
      </c>
      <c r="H94" s="131">
        <f>SUM(C89:C94)/6</f>
        <v/>
      </c>
      <c r="I94" s="132">
        <f>SUM(C88:C94)/7</f>
        <v/>
      </c>
      <c r="J94" s="133">
        <f>SUM(C87:C94)/8</f>
        <v/>
      </c>
      <c r="K94" s="122">
        <f>SUM(C86:C94)/9</f>
        <v/>
      </c>
      <c r="L94" s="134">
        <f>SUM(C85:C94)/10</f>
        <v/>
      </c>
      <c r="M94" s="135">
        <f>SUM(C84:C94)/11</f>
        <v/>
      </c>
      <c r="N94" s="136">
        <f>SUM(C83:C94)/12</f>
        <v/>
      </c>
      <c r="O94" s="137">
        <f>SUM(C82:C94)/13</f>
        <v/>
      </c>
      <c r="P94" s="105">
        <f>SUM(C81:C94)/14</f>
        <v/>
      </c>
      <c r="Q94" s="107">
        <f>SUM(C80:C94)/15</f>
        <v/>
      </c>
      <c r="R94" s="138">
        <f>SUM(C79:C94)/16</f>
        <v/>
      </c>
      <c r="S94" s="126">
        <f>SUM(C78:C94)/17</f>
        <v/>
      </c>
      <c r="T94" s="139">
        <f>SUM(C77:C94)/18</f>
        <v/>
      </c>
      <c r="U94" s="140">
        <f>SUM(C76:C94)/19</f>
        <v/>
      </c>
      <c r="V94" s="141">
        <f>SUM(C75:C94)/20</f>
        <v/>
      </c>
    </row>
    <row r="95">
      <c r="A95" s="280" t="n">
        <v>46092</v>
      </c>
      <c r="B95" s="4" t="n">
        <v>2161.4</v>
      </c>
      <c r="C95" s="4" t="n">
        <v>2168.4</v>
      </c>
      <c r="D95" s="115">
        <f>SUM(C94:C95)/2</f>
        <v/>
      </c>
      <c r="E95" s="142">
        <f>SUM(C93:C95)/3</f>
        <v/>
      </c>
      <c r="F95" s="117">
        <f>SUM(C92:C95)/4</f>
        <v/>
      </c>
      <c r="G95" s="143">
        <f>SUM(C91:C95)/5</f>
        <v/>
      </c>
      <c r="H95" s="144">
        <f>SUM(C90:C95)/6</f>
        <v/>
      </c>
      <c r="I95" s="145">
        <f>SUM(C89:C95)/7</f>
        <v/>
      </c>
      <c r="J95" s="120">
        <f>SUM(C88:C95)/8</f>
        <v/>
      </c>
      <c r="K95" s="99">
        <f>SUM(C87:C95)/9</f>
        <v/>
      </c>
      <c r="L95" s="146">
        <f>SUM(C86:C95)/10</f>
        <v/>
      </c>
      <c r="M95" s="135">
        <f>SUM(C85:C95)/11</f>
        <v/>
      </c>
      <c r="N95" s="124">
        <f>SUM(C84:C95)/12</f>
        <v/>
      </c>
      <c r="O95" s="137">
        <f>SUM(C83:C95)/13</f>
        <v/>
      </c>
      <c r="P95" s="105">
        <f>SUM(C82:C95)/14</f>
        <v/>
      </c>
      <c r="Q95" s="107">
        <f>SUM(C81:C95)/15</f>
        <v/>
      </c>
      <c r="R95" s="125">
        <f>SUM(C80:C95)/16</f>
        <v/>
      </c>
      <c r="S95" s="126">
        <f>SUM(C79:C95)/17</f>
        <v/>
      </c>
      <c r="T95" s="109">
        <f>SUM(C78:C95)/18</f>
        <v/>
      </c>
      <c r="U95" s="147">
        <f>SUM(C77:C95)/19</f>
        <v/>
      </c>
      <c r="V95" s="141">
        <f>SUM(C76:C95)/20</f>
        <v/>
      </c>
    </row>
    <row r="96">
      <c r="A96" s="280" t="n">
        <v>46093</v>
      </c>
      <c r="B96" s="4" t="n">
        <v>2136.9</v>
      </c>
      <c r="C96" s="4" t="n">
        <v>2130.17</v>
      </c>
      <c r="D96" s="96">
        <f>SUM(C95:C96)/2</f>
        <v/>
      </c>
      <c r="E96" s="115">
        <f>SUM(C94:C96)/3</f>
        <v/>
      </c>
      <c r="F96" s="148">
        <f>SUM(C93:C96)/4</f>
        <v/>
      </c>
      <c r="G96" s="149">
        <f>SUM(C92:C96)/5</f>
        <v/>
      </c>
      <c r="H96" s="150">
        <f>SUM(C91:C96)/6</f>
        <v/>
      </c>
      <c r="I96" s="151">
        <f>SUM(C90:C96)/7</f>
        <v/>
      </c>
      <c r="J96" s="152">
        <f>SUM(C89:C96)/8</f>
        <v/>
      </c>
      <c r="K96" s="119">
        <f>SUM(C88:C96)/9</f>
        <v/>
      </c>
      <c r="L96" s="153">
        <f>SUM(C87:C96)/10</f>
        <v/>
      </c>
      <c r="M96" s="99">
        <f>SUM(C86:C96)/11</f>
        <v/>
      </c>
      <c r="N96" s="146">
        <f>SUM(C85:C96)/12</f>
        <v/>
      </c>
      <c r="O96" s="154">
        <f>SUM(C84:C96)/13</f>
        <v/>
      </c>
      <c r="P96" s="102">
        <f>SUM(C83:C96)/14</f>
        <v/>
      </c>
      <c r="Q96" s="155">
        <f>SUM(C82:C96)/15</f>
        <v/>
      </c>
      <c r="R96" s="104">
        <f>SUM(C81:C96)/16</f>
        <v/>
      </c>
      <c r="S96" s="105">
        <f>SUM(C80:C96)/17</f>
        <v/>
      </c>
      <c r="T96" s="156">
        <f>SUM(C79:C96)/18</f>
        <v/>
      </c>
      <c r="U96" s="125">
        <f>SUM(C78:C96)/19</f>
        <v/>
      </c>
      <c r="V96" s="109">
        <f>SUM(C77:C96)/20</f>
        <v/>
      </c>
    </row>
    <row r="97">
      <c r="A97" s="280" t="n">
        <v>46094</v>
      </c>
      <c r="B97" s="4" t="n">
        <v>2160</v>
      </c>
      <c r="C97" s="4" t="n">
        <v>2165.91</v>
      </c>
      <c r="D97" s="115">
        <f>SUM(C96:C97)/2</f>
        <v/>
      </c>
      <c r="E97" s="116">
        <f>SUM(C95:C97)/3</f>
        <v/>
      </c>
      <c r="F97" s="96">
        <f>SUM(C94:C97)/4</f>
        <v/>
      </c>
      <c r="G97" s="157">
        <f>SUM(C93:C97)/5</f>
        <v/>
      </c>
      <c r="H97" s="158">
        <f>SUM(C92:C97)/6</f>
        <v/>
      </c>
      <c r="I97" s="159">
        <f>SUM(C91:C97)/7</f>
        <v/>
      </c>
      <c r="J97" s="160">
        <f>SUM(C90:C97)/8</f>
        <v/>
      </c>
      <c r="K97" s="161">
        <f>SUM(C89:C97)/9</f>
        <v/>
      </c>
      <c r="L97" s="162">
        <f>SUM(C88:C97)/10</f>
        <v/>
      </c>
      <c r="M97" s="121">
        <f>SUM(C87:C97)/11</f>
        <v/>
      </c>
      <c r="N97" s="100">
        <f>SUM(C86:C97)/12</f>
        <v/>
      </c>
      <c r="O97" s="134">
        <f>SUM(C85:C97)/13</f>
        <v/>
      </c>
      <c r="P97" s="135">
        <f>SUM(C84:C97)/14</f>
        <v/>
      </c>
      <c r="Q97" s="136">
        <f>SUM(C83:C97)/15</f>
        <v/>
      </c>
      <c r="R97" s="137">
        <f>SUM(C82:C97)/16</f>
        <v/>
      </c>
      <c r="S97" s="105">
        <f>SUM(C81:C97)/17</f>
        <v/>
      </c>
      <c r="T97" s="107">
        <f>SUM(C80:C97)/18</f>
        <v/>
      </c>
      <c r="U97" s="138">
        <f>SUM(C79:C97)/19</f>
        <v/>
      </c>
      <c r="V97" s="127">
        <f>SUM(C78:C97)/20</f>
        <v/>
      </c>
    </row>
    <row r="98">
      <c r="A98" s="280" t="n">
        <v>46097</v>
      </c>
      <c r="B98" s="4" t="n">
        <v>2175.7</v>
      </c>
      <c r="C98" s="4" t="n">
        <v>2172.65</v>
      </c>
      <c r="D98" s="115">
        <f>SUM(C97:C98)/2</f>
        <v/>
      </c>
      <c r="E98" s="163">
        <f>SUM(C96:C98)/3</f>
        <v/>
      </c>
      <c r="F98" s="150">
        <f>SUM(C95:C98)/4</f>
        <v/>
      </c>
      <c r="G98" s="117">
        <f>SUM(C94:C98)/5</f>
        <v/>
      </c>
      <c r="H98" s="97">
        <f>SUM(C93:C98)/6</f>
        <v/>
      </c>
      <c r="I98" s="118">
        <f>SUM(C92:C98)/7</f>
        <v/>
      </c>
      <c r="J98" s="164">
        <f>SUM(C91:C98)/8</f>
        <v/>
      </c>
      <c r="K98" s="165">
        <f>SUM(C90:C98)/9</f>
        <v/>
      </c>
      <c r="L98" s="166">
        <f>SUM(C89:C98)/10</f>
        <v/>
      </c>
      <c r="M98" s="167">
        <f>SUM(C88:C98)/11</f>
        <v/>
      </c>
      <c r="N98" s="134">
        <f>SUM(C87:C98)/12</f>
        <v/>
      </c>
      <c r="O98" s="168">
        <f>SUM(C86:C98)/13</f>
        <v/>
      </c>
      <c r="P98" s="155">
        <f>SUM(C85:C98)/14</f>
        <v/>
      </c>
      <c r="Q98" s="169">
        <f>SUM(C84:C98)/15</f>
        <v/>
      </c>
      <c r="R98" s="106">
        <f>SUM(C83:C98)/16</f>
        <v/>
      </c>
      <c r="S98" s="125">
        <f>SUM(C82:C98)/17</f>
        <v/>
      </c>
      <c r="T98" s="127">
        <f>SUM(C81:C98)/18</f>
        <v/>
      </c>
      <c r="U98" s="109">
        <f>SUM(C80:C98)/19</f>
        <v/>
      </c>
      <c r="V98" s="110">
        <f>SUM(C79:C98)/20</f>
        <v/>
      </c>
    </row>
    <row r="99">
      <c r="A99" s="280" t="n">
        <v>46098</v>
      </c>
      <c r="B99" s="4" t="n">
        <v>2158.2</v>
      </c>
      <c r="C99" s="4" t="n">
        <v>2158.64</v>
      </c>
      <c r="D99" s="115">
        <f>SUM(C98:C99)/2</f>
        <v/>
      </c>
      <c r="E99" s="116">
        <f>SUM(C97:C99)/3</f>
        <v/>
      </c>
      <c r="F99" s="175">
        <f>SUM(C96:C99)/4</f>
        <v/>
      </c>
      <c r="G99" s="271">
        <f>SUM(C95:C99)/5</f>
        <v/>
      </c>
      <c r="H99" s="172">
        <f>SUM(C94:C99)/6</f>
        <v/>
      </c>
      <c r="I99" s="176">
        <f>SUM(C93:C99)/7</f>
        <v/>
      </c>
      <c r="J99" s="161">
        <f>SUM(C92:C99)/8</f>
        <v/>
      </c>
      <c r="K99" s="165">
        <f>SUM(C91:C99)/9</f>
        <v/>
      </c>
      <c r="L99" s="162">
        <f>SUM(C90:C99)/10</f>
        <v/>
      </c>
      <c r="M99" s="133">
        <f>SUM(C89:C99)/11</f>
        <v/>
      </c>
      <c r="N99" s="146">
        <f>SUM(C88:C99)/12</f>
        <v/>
      </c>
      <c r="O99" s="135">
        <f>SUM(C87:C99)/13</f>
        <v/>
      </c>
      <c r="P99" s="124">
        <f>SUM(C86:C99)/14</f>
        <v/>
      </c>
      <c r="Q99" s="137">
        <f>SUM(C85:C99)/15</f>
        <v/>
      </c>
      <c r="R99" s="105">
        <f>SUM(C84:C99)/16</f>
        <v/>
      </c>
      <c r="S99" s="107">
        <f>SUM(C83:C99)/17</f>
        <v/>
      </c>
      <c r="T99" s="244">
        <f>SUM(C82:C99)/18</f>
        <v/>
      </c>
      <c r="U99" s="109">
        <f>SUM(C81:C99)/19</f>
        <v/>
      </c>
      <c r="V99" s="110">
        <f>SUM(C80:C99)/20</f>
        <v/>
      </c>
    </row>
    <row r="100">
      <c r="A100" s="280" t="n">
        <v>46099</v>
      </c>
      <c r="B100" s="4" t="n">
        <v>2135.3</v>
      </c>
      <c r="C100" s="4" t="n">
        <v>2144.11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46100</v>
      </c>
      <c r="B101" s="4" t="n">
        <v>2077.3</v>
      </c>
      <c r="C101" s="4" t="n">
        <v>2089.58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46101</v>
      </c>
      <c r="B102" s="4" t="n">
        <v>2082.7</v>
      </c>
      <c r="C102" s="4" t="n">
        <v>2084.34</v>
      </c>
      <c r="D102" s="148">
        <f>SUM(C101:C102)/2</f>
        <v/>
      </c>
      <c r="E102" s="170">
        <f>SUM(C100:C102)/3</f>
        <v/>
      </c>
      <c r="F102" s="171">
        <f>SUM(C99:C102)/4</f>
        <v/>
      </c>
      <c r="G102" s="96">
        <f>SUM(C98:C102)/5</f>
        <v/>
      </c>
      <c r="H102" s="148">
        <f>SUM(C97:C102)/6</f>
        <v/>
      </c>
      <c r="I102" s="129">
        <f>SUM(C96:C102)/7</f>
        <v/>
      </c>
      <c r="J102" s="150">
        <f>SUM(C95:C102)/8</f>
        <v/>
      </c>
      <c r="K102" s="117">
        <f>SUM(C94:C102)/9</f>
        <v/>
      </c>
      <c r="L102" s="172">
        <f>SUM(C93:C102)/10</f>
        <v/>
      </c>
      <c r="M102" s="173">
        <f>SUM(C92:C102)/11</f>
        <v/>
      </c>
      <c r="N102" s="118">
        <f>SUM(C91:C102)/12</f>
        <v/>
      </c>
      <c r="O102" s="164">
        <f>SUM(C90:C102)/13</f>
        <v/>
      </c>
      <c r="P102" s="132">
        <f>SUM(C89:C102)/14</f>
        <v/>
      </c>
      <c r="Q102" s="166">
        <f>SUM(C88:C102)/15</f>
        <v/>
      </c>
      <c r="R102" s="174">
        <f>SUM(C87:C102)/16</f>
        <v/>
      </c>
      <c r="S102" s="100">
        <f>SUM(C86:C102)/17</f>
        <v/>
      </c>
      <c r="T102" s="134">
        <f>SUM(C85:C102)/18</f>
        <v/>
      </c>
      <c r="U102" s="135">
        <f>SUM(C84:C102)/19</f>
        <v/>
      </c>
      <c r="V102" s="124">
        <f>SUM(C83:C102)/20</f>
        <v/>
      </c>
    </row>
    <row r="103">
      <c r="A103" s="280" t="n">
        <v>46104</v>
      </c>
      <c r="B103" s="4" t="n">
        <v>2052.2</v>
      </c>
      <c r="C103" s="4" t="n">
        <v>2057.45</v>
      </c>
      <c r="D103" s="115">
        <f>SUM(C102:C103)/2</f>
        <v/>
      </c>
      <c r="E103" s="148">
        <f>SUM(C101:C103)/3</f>
        <v/>
      </c>
      <c r="F103" s="128">
        <f>SUM(C100:C103)/4</f>
        <v/>
      </c>
      <c r="G103" s="148">
        <f>SUM(C99:C103)/5</f>
        <v/>
      </c>
      <c r="H103" s="148">
        <f>SUM(C98:C103)/6</f>
        <v/>
      </c>
      <c r="I103" s="128">
        <f>SUM(C97:C103)/7</f>
        <v/>
      </c>
      <c r="J103" s="175">
        <f>SUM(C96:C103)/8</f>
        <v/>
      </c>
      <c r="K103" s="117">
        <f>SUM(C95:C103)/9</f>
        <v/>
      </c>
      <c r="L103" s="143">
        <f>SUM(C94:C103)/10</f>
        <v/>
      </c>
      <c r="M103" s="97">
        <f>SUM(C93:C103)/11</f>
        <v/>
      </c>
      <c r="N103" s="176">
        <f>SUM(C92:C103)/12</f>
        <v/>
      </c>
      <c r="O103" s="152">
        <f>SUM(C91:C103)/13</f>
        <v/>
      </c>
      <c r="P103" s="145">
        <f>SUM(C90:C103)/14</f>
        <v/>
      </c>
      <c r="Q103" s="177">
        <f>SUM(C89:C103)/15</f>
        <v/>
      </c>
      <c r="R103" s="166">
        <f>SUM(C88:C103)/16</f>
        <v/>
      </c>
      <c r="S103" s="99">
        <f>SUM(C87:C103)/17</f>
        <v/>
      </c>
      <c r="T103" s="100">
        <f>SUM(C86:C103)/18</f>
        <v/>
      </c>
      <c r="U103" s="134">
        <f>SUM(C85:C103)/19</f>
        <v/>
      </c>
      <c r="V103" s="135">
        <f>SUM(C84:C103)/20</f>
        <v/>
      </c>
    </row>
    <row r="104">
      <c r="A104" s="280" t="n">
        <v>46105</v>
      </c>
      <c r="B104" s="4" t="n">
        <v>2085</v>
      </c>
      <c r="C104" s="4" t="n">
        <v>2087.97</v>
      </c>
      <c r="D104" s="115">
        <f>SUM(C103:C104)/2</f>
        <v/>
      </c>
      <c r="E104" s="178">
        <f>SUM(C102:C104)/3</f>
        <v/>
      </c>
      <c r="F104" s="129">
        <f>SUM(C101:C104)/4</f>
        <v/>
      </c>
      <c r="G104" s="175">
        <f>SUM(C100:C104)/5</f>
        <v/>
      </c>
      <c r="H104" s="149">
        <f>SUM(C99:C104)/6</f>
        <v/>
      </c>
      <c r="I104" s="149">
        <f>SUM(C98:C104)/7</f>
        <v/>
      </c>
      <c r="J104" s="117">
        <f>SUM(C97:C104)/8</f>
        <v/>
      </c>
      <c r="K104" s="159">
        <f>SUM(C96:C104)/9</f>
        <v/>
      </c>
      <c r="L104" s="179">
        <f>SUM(C95:C104)/10</f>
        <v/>
      </c>
      <c r="M104" s="173">
        <f>SUM(C94:C104)/11</f>
        <v/>
      </c>
      <c r="N104" s="152">
        <f>SUM(C93:C104)/12</f>
        <v/>
      </c>
      <c r="O104" s="145">
        <f>SUM(C92:C104)/13</f>
        <v/>
      </c>
      <c r="P104" s="165">
        <f>SUM(C91:C104)/14</f>
        <v/>
      </c>
      <c r="Q104" s="162">
        <f>SUM(C90:C104)/15</f>
        <v/>
      </c>
      <c r="R104" s="153">
        <f>SUM(C89:C104)/16</f>
        <v/>
      </c>
      <c r="S104" s="99">
        <f>SUM(C88:C104)/17</f>
        <v/>
      </c>
      <c r="T104" s="146">
        <f>SUM(C87:C104)/18</f>
        <v/>
      </c>
      <c r="U104" s="154">
        <f>SUM(C86:C104)/19</f>
        <v/>
      </c>
      <c r="V104" s="102">
        <f>SUM(C85:C104)/20</f>
        <v/>
      </c>
    </row>
    <row r="105">
      <c r="A105" s="280" t="n">
        <v>46106</v>
      </c>
      <c r="B105" s="4" t="n">
        <v>2134.8</v>
      </c>
      <c r="C105" s="4" t="n">
        <v>2135.29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46108</v>
      </c>
      <c r="B106" s="4" t="n">
        <v>2074.4</v>
      </c>
      <c r="C106" s="4" t="n">
        <v>2089.51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46111</v>
      </c>
      <c r="B107" s="4" t="n">
        <v>2055.2</v>
      </c>
      <c r="C107" s="4" t="n">
        <v>2056.86</v>
      </c>
      <c r="D107" s="150">
        <f>SUM(C106:C107)/2</f>
        <v/>
      </c>
      <c r="E107" s="180">
        <f>SUM(C105:C107)/3</f>
        <v/>
      </c>
      <c r="F107" s="148">
        <f>SUM(C104:C107)/4</f>
        <v/>
      </c>
      <c r="G107" s="128">
        <f>SUM(C103:C107)/5</f>
        <v/>
      </c>
      <c r="H107" s="129">
        <f>SUM(C102:C107)/6</f>
        <v/>
      </c>
      <c r="I107" s="150">
        <f>SUM(C101:C107)/7</f>
        <v/>
      </c>
      <c r="J107" s="117">
        <f>SUM(C100:C107)/8</f>
        <v/>
      </c>
      <c r="K107" s="130">
        <f>SUM(C99:C107)/9</f>
        <v/>
      </c>
      <c r="L107" s="158">
        <f>SUM(C98:C107)/10</f>
        <v/>
      </c>
      <c r="M107" s="159">
        <f>SUM(C97:C107)/11</f>
        <v/>
      </c>
      <c r="N107" s="97">
        <f>SUM(C96:C107)/12</f>
        <v/>
      </c>
      <c r="O107" s="173">
        <f>SUM(C95:C107)/13</f>
        <v/>
      </c>
      <c r="P107" s="131">
        <f>SUM(C94:C107)/14</f>
        <v/>
      </c>
      <c r="Q107" s="181">
        <f>SUM(C93:C107)/15</f>
        <v/>
      </c>
      <c r="R107" s="182">
        <f>SUM(C92:C107)/16</f>
        <v/>
      </c>
      <c r="S107" s="165">
        <f>SUM(C91:C107)/17</f>
        <v/>
      </c>
      <c r="T107" s="162">
        <f>SUM(C90:C107)/18</f>
        <v/>
      </c>
      <c r="U107" s="153">
        <f>SUM(C89:C107)/19</f>
        <v/>
      </c>
      <c r="V107" s="174">
        <f>SUM(C88:C107)/20</f>
        <v/>
      </c>
    </row>
    <row r="108">
      <c r="A108" s="280" t="n">
        <v>46113</v>
      </c>
      <c r="B108" s="4" t="n">
        <v>2064.7</v>
      </c>
      <c r="C108" s="4" t="n">
        <v>2073.57</v>
      </c>
      <c r="D108" s="115">
        <f>SUM(C107:C108)/2</f>
        <v/>
      </c>
      <c r="E108" s="148">
        <f>SUM(C106:C108)/3</f>
        <v/>
      </c>
      <c r="F108" s="148">
        <f>SUM(C105:C108)/4</f>
        <v/>
      </c>
      <c r="G108" s="96">
        <f>SUM(C104:C108)/5</f>
        <v/>
      </c>
      <c r="H108" s="148">
        <f>SUM(C103:C108)/6</f>
        <v/>
      </c>
      <c r="I108" s="163">
        <f>SUM(C102:C108)/7</f>
        <v/>
      </c>
      <c r="J108" s="183">
        <f>SUM(C101:C108)/8</f>
        <v/>
      </c>
      <c r="K108" s="149">
        <f>SUM(C100:C108)/9</f>
        <v/>
      </c>
      <c r="L108" s="150">
        <f>SUM(C99:C108)/10</f>
        <v/>
      </c>
      <c r="M108" s="150">
        <f>SUM(C98:C108)/11</f>
        <v/>
      </c>
      <c r="N108" s="130">
        <f>SUM(C97:C108)/12</f>
        <v/>
      </c>
      <c r="O108" s="159">
        <f>SUM(C96:C108)/13</f>
        <v/>
      </c>
      <c r="P108" s="184">
        <f>SUM(C95:C108)/14</f>
        <v/>
      </c>
      <c r="Q108" s="160">
        <f>SUM(C94:C108)/15</f>
        <v/>
      </c>
      <c r="R108" s="118">
        <f>SUM(C93:C108)/16</f>
        <v/>
      </c>
      <c r="S108" s="164">
        <f>SUM(C92:C108)/17</f>
        <v/>
      </c>
      <c r="T108" s="182">
        <f>SUM(C91:C108)/18</f>
        <v/>
      </c>
      <c r="U108" s="119">
        <f>SUM(C90:C108)/19</f>
        <v/>
      </c>
      <c r="V108" s="120">
        <f>SUM(C89:C108)/20</f>
        <v/>
      </c>
    </row>
    <row r="109">
      <c r="A109" s="280" t="n">
        <v>46114</v>
      </c>
      <c r="B109" s="49" t="n">
        <v>2065.3</v>
      </c>
      <c r="C109" s="50" t="n">
        <v>2046.66</v>
      </c>
      <c r="D109" s="115">
        <f>SUM(C108:C109)/2</f>
        <v/>
      </c>
      <c r="E109" s="185">
        <f>SUM(C107:C109)/3</f>
        <v/>
      </c>
      <c r="F109" s="148">
        <f>SUM(C106:C109)/4</f>
        <v/>
      </c>
      <c r="G109" s="148">
        <f>SUM(C105:C109)/5</f>
        <v/>
      </c>
      <c r="H109" s="171">
        <f>SUM(C104:C109)/6</f>
        <v/>
      </c>
      <c r="I109" s="148">
        <f>SUM(C103:C109)/7</f>
        <v/>
      </c>
      <c r="J109" s="163">
        <f>SUM(C102:C109)/8</f>
        <v/>
      </c>
      <c r="K109" s="183">
        <f>SUM(C101:C109)/9</f>
        <v/>
      </c>
      <c r="L109" s="149">
        <f>SUM(C100:C109)/10</f>
        <v/>
      </c>
      <c r="M109" s="150">
        <f>SUM(C99:C109)/11</f>
        <v/>
      </c>
      <c r="N109" s="150">
        <f>SUM(C98:C109)/12</f>
        <v/>
      </c>
      <c r="O109" s="130">
        <f>SUM(C97:C109)/13</f>
        <v/>
      </c>
      <c r="P109" s="159">
        <f>SUM(C96:C109)/14</f>
        <v/>
      </c>
      <c r="Q109" s="97">
        <f>SUM(C95:C109)/15</f>
        <v/>
      </c>
      <c r="R109" s="144">
        <f>SUM(C94:C109)/16</f>
        <v/>
      </c>
      <c r="S109" s="118">
        <f>SUM(C93:C109)/17</f>
        <v/>
      </c>
      <c r="T109" s="186">
        <f>SUM(C92:C109)/18</f>
        <v/>
      </c>
      <c r="U109" s="145">
        <f>SUM(C91:C109)/19</f>
        <v/>
      </c>
      <c r="V109" s="165">
        <f>SUM(C90:C109)/20</f>
        <v/>
      </c>
    </row>
    <row r="110">
      <c r="A110" s="280" t="n">
        <v>46118</v>
      </c>
      <c r="B110" s="49" t="n">
        <v>2084.8</v>
      </c>
      <c r="C110" s="49" t="n">
        <v>2070.65</v>
      </c>
      <c r="D110" s="115">
        <f>SUM(C109:C110)/2</f>
        <v/>
      </c>
      <c r="E110" s="185">
        <f>SUM(C108:C110)/3</f>
        <v/>
      </c>
      <c r="F110" s="148">
        <f>SUM(C107:C110)/4</f>
        <v/>
      </c>
      <c r="G110" s="148">
        <f>SUM(C106:C110)/5</f>
        <v/>
      </c>
      <c r="H110" s="171">
        <f>SUM(C105:C110)/6</f>
        <v/>
      </c>
      <c r="I110" s="148">
        <f>SUM(C104:C110)/7</f>
        <v/>
      </c>
      <c r="J110" s="163">
        <f>SUM(C103:C110)/8</f>
        <v/>
      </c>
      <c r="K110" s="183">
        <f>SUM(C102:C110)/9</f>
        <v/>
      </c>
      <c r="L110" s="149">
        <f>SUM(C101:C110)/10</f>
        <v/>
      </c>
      <c r="M110" s="150">
        <f>SUM(C100:C110)/11</f>
        <v/>
      </c>
      <c r="N110" s="150">
        <f>SUM(C99:C110)/12</f>
        <v/>
      </c>
      <c r="O110" s="130">
        <f>SUM(C98:C110)/13</f>
        <v/>
      </c>
      <c r="P110" s="159">
        <f>SUM(C97:C110)/14</f>
        <v/>
      </c>
      <c r="Q110" s="97">
        <f>SUM(C96:C110)/15</f>
        <v/>
      </c>
      <c r="R110" s="144">
        <f>SUM(C95:C110)/16</f>
        <v/>
      </c>
      <c r="S110" s="118">
        <f>SUM(C94:C110)/17</f>
        <v/>
      </c>
      <c r="T110" s="186">
        <f>SUM(C93:C110)/18</f>
        <v/>
      </c>
      <c r="U110" s="145">
        <f>SUM(C92:C110)/19</f>
        <v/>
      </c>
      <c r="V110" s="165">
        <f>SUM(C91:C110)/20</f>
        <v/>
      </c>
    </row>
    <row r="111">
      <c r="A111" s="280" t="n">
        <v>46119</v>
      </c>
      <c r="B111" s="4" t="n">
        <v>2110.6</v>
      </c>
      <c r="C111" s="4" t="n">
        <v>2080.64</v>
      </c>
      <c r="D111" s="115">
        <f>SUM(C110:C111)/2</f>
        <v/>
      </c>
      <c r="E111" s="185">
        <f>SUM(C109:C111)/3</f>
        <v/>
      </c>
      <c r="F111" s="148">
        <f>SUM(C108:C111)/4</f>
        <v/>
      </c>
      <c r="G111" s="148">
        <f>SUM(C107:C111)/5</f>
        <v/>
      </c>
      <c r="H111" s="171">
        <f>SUM(C106:C111)/6</f>
        <v/>
      </c>
      <c r="I111" s="148">
        <f>SUM(C105:C111)/7</f>
        <v/>
      </c>
      <c r="J111" s="163">
        <f>SUM(C104:C111)/8</f>
        <v/>
      </c>
      <c r="K111" s="183">
        <f>SUM(C103:C111)/9</f>
        <v/>
      </c>
      <c r="L111" s="149">
        <f>SUM(C102:C111)/10</f>
        <v/>
      </c>
      <c r="M111" s="150">
        <f>SUM(C101:C111)/11</f>
        <v/>
      </c>
      <c r="N111" s="150">
        <f>SUM(C100:C111)/12</f>
        <v/>
      </c>
      <c r="O111" s="130">
        <f>SUM(C99:C111)/13</f>
        <v/>
      </c>
      <c r="P111" s="159">
        <f>SUM(C98:C111)/14</f>
        <v/>
      </c>
      <c r="Q111" s="97">
        <f>SUM(C97:C111)/15</f>
        <v/>
      </c>
      <c r="R111" s="144">
        <f>SUM(C96:C111)/16</f>
        <v/>
      </c>
      <c r="S111" s="118">
        <f>SUM(C95:C111)/17</f>
        <v/>
      </c>
      <c r="T111" s="186">
        <f>SUM(C94:C111)/18</f>
        <v/>
      </c>
      <c r="U111" s="145">
        <f>SUM(C93:C111)/19</f>
        <v/>
      </c>
      <c r="V111" s="165">
        <f>SUM(C92:C111)/20</f>
        <v/>
      </c>
    </row>
    <row r="112">
      <c r="A112" s="280" t="n">
        <v>46120</v>
      </c>
      <c r="B112" s="4" t="n">
        <v>2145.6</v>
      </c>
      <c r="C112" s="4" t="n">
        <v>2157.4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46121</v>
      </c>
      <c r="B113" s="4" t="n">
        <v>2133.2</v>
      </c>
      <c r="C113" s="4" t="n">
        <v>2133.19</v>
      </c>
      <c r="D113" s="164">
        <f>SUM(C112:C113)/2</f>
        <v/>
      </c>
      <c r="E113" s="184">
        <f>SUM(C111:C113)/3</f>
        <v/>
      </c>
      <c r="F113" s="281">
        <f>SUM(C110:C113)/4</f>
        <v/>
      </c>
      <c r="G113" s="282">
        <f>SUM(C109:C113)/5</f>
        <v/>
      </c>
      <c r="H113" s="129">
        <f>SUM(C108:C113)/6</f>
        <v/>
      </c>
      <c r="I113" s="129">
        <f>SUM(C107:C113)/7</f>
        <v/>
      </c>
      <c r="J113" s="175">
        <f>SUM(C106:C113)/8</f>
        <v/>
      </c>
      <c r="K113" s="183">
        <f>SUM(C105:C113)/9</f>
        <v/>
      </c>
      <c r="L113" s="129">
        <f>SUM(C104:C113)/10</f>
        <v/>
      </c>
      <c r="M113" s="157">
        <f>SUM(C103:C113)/11</f>
        <v/>
      </c>
      <c r="N113" s="175">
        <f>SUM(C102:C113)/12</f>
        <v/>
      </c>
      <c r="O113" s="282">
        <f>SUM(C101:C113)/13</f>
        <v/>
      </c>
      <c r="P113" s="150">
        <f>SUM(C100:C113)/14</f>
        <v/>
      </c>
      <c r="Q113" s="117">
        <f>SUM(C99:C113)/15</f>
        <v/>
      </c>
      <c r="R113" s="117">
        <f>SUM(C98:C113)/16</f>
        <v/>
      </c>
      <c r="S113" s="143">
        <f>SUM(C97:C113)/17</f>
        <v/>
      </c>
      <c r="T113" s="159">
        <f>SUM(C96:C113)/18</f>
        <v/>
      </c>
      <c r="U113" s="97">
        <f>SUM(C95:C113)/19</f>
        <v/>
      </c>
      <c r="V113" s="144">
        <f>SUM(C94:C113)/20</f>
        <v/>
      </c>
    </row>
    <row r="114">
      <c r="A114" s="280" t="n">
        <v>46122</v>
      </c>
      <c r="B114" s="4" t="n">
        <v>2155.3</v>
      </c>
      <c r="C114" s="4" t="n">
        <v>2152.86</v>
      </c>
      <c r="D114" s="164">
        <f>SUM(C113:C114)/2</f>
        <v/>
      </c>
      <c r="E114" s="184">
        <f>SUM(C112:C114)/3</f>
        <v/>
      </c>
      <c r="F114" s="281">
        <f>SUM(C111:C114)/4</f>
        <v/>
      </c>
      <c r="G114" s="282">
        <f>SUM(C110:C114)/5</f>
        <v/>
      </c>
      <c r="H114" s="129">
        <f>SUM(C109:C114)/6</f>
        <v/>
      </c>
      <c r="I114" s="129">
        <f>SUM(C108:C114)/7</f>
        <v/>
      </c>
      <c r="J114" s="175">
        <f>SUM(C107:C114)/8</f>
        <v/>
      </c>
      <c r="K114" s="183">
        <f>SUM(C106:C114)/9</f>
        <v/>
      </c>
      <c r="L114" s="129">
        <f>SUM(C105:C114)/10</f>
        <v/>
      </c>
      <c r="M114" s="157">
        <f>SUM(C104:C114)/11</f>
        <v/>
      </c>
      <c r="N114" s="175">
        <f>SUM(C103:C114)/12</f>
        <v/>
      </c>
      <c r="O114" s="282">
        <f>SUM(C102:C114)/13</f>
        <v/>
      </c>
      <c r="P114" s="150">
        <f>SUM(C101:C114)/14</f>
        <v/>
      </c>
      <c r="Q114" s="117">
        <f>SUM(C100:C114)/15</f>
        <v/>
      </c>
      <c r="R114" s="117">
        <f>SUM(C99:C114)/16</f>
        <v/>
      </c>
      <c r="S114" s="143">
        <f>SUM(C98:C114)/17</f>
        <v/>
      </c>
      <c r="T114" s="159">
        <f>SUM(C97:C114)/18</f>
        <v/>
      </c>
      <c r="U114" s="97">
        <f>SUM(C96:C114)/19</f>
        <v/>
      </c>
      <c r="V114" s="144">
        <f>SUM(C95:C114)/20</f>
        <v/>
      </c>
    </row>
    <row r="115">
      <c r="A115" s="280" t="n">
        <v>46125</v>
      </c>
      <c r="B115" s="4" t="n">
        <v>2127.2</v>
      </c>
      <c r="C115" s="4" t="n">
        <v>2127.61</v>
      </c>
      <c r="D115" s="34">
        <f>SUM(C114:C115)/2</f>
        <v/>
      </c>
      <c r="E115" s="34">
        <f>SUM(C113:C115)/3</f>
        <v/>
      </c>
      <c r="F115" s="34">
        <f>SUM(C112:C115)/4</f>
        <v/>
      </c>
      <c r="G115" s="34">
        <f>SUM(C111:C115)/5</f>
        <v/>
      </c>
      <c r="H115" s="34">
        <f>SUM(C110:C115)/6</f>
        <v/>
      </c>
      <c r="I115" s="34">
        <f>SUM(C109:C115)/7</f>
        <v/>
      </c>
      <c r="J115" s="37">
        <f>SUM(C108:C115)/8</f>
        <v/>
      </c>
      <c r="K115" s="34">
        <f>SUM(C107:C115)/9</f>
        <v/>
      </c>
      <c r="L115" s="34">
        <f>SUM(C106:C115)/10</f>
        <v/>
      </c>
      <c r="M115" s="34">
        <f>SUM(C105:C115)/11</f>
        <v/>
      </c>
      <c r="N115" s="34">
        <f>SUM(C104:C115)/12</f>
        <v/>
      </c>
      <c r="O115" s="34">
        <f>SUM(C103:C115)/13</f>
        <v/>
      </c>
      <c r="P115" s="34">
        <f>SUM(C102:C115)/14</f>
        <v/>
      </c>
      <c r="Q115" s="34">
        <f>SUM(C101:C115)/15</f>
        <v/>
      </c>
      <c r="R115" s="4">
        <f>SUM(C100:C115)/16</f>
        <v/>
      </c>
      <c r="S115" s="4">
        <f>SUM(C99:C115)/17</f>
        <v/>
      </c>
      <c r="T115" s="4">
        <f>SUM(C98:C115)/18</f>
        <v/>
      </c>
      <c r="U115" s="4">
        <f>SUM(C97:C115)/19</f>
        <v/>
      </c>
      <c r="V115" s="4">
        <f>SUM(C96:C115)/20</f>
        <v/>
      </c>
    </row>
    <row r="116">
      <c r="A116" s="280" t="n">
        <v>46127</v>
      </c>
      <c r="B116" s="4" t="n">
        <v>2157.6</v>
      </c>
      <c r="C116" s="4" t="n">
        <v>2159.23</v>
      </c>
      <c r="D116" s="122">
        <f>SUM(C115:C116)/2</f>
        <v/>
      </c>
      <c r="E116" s="122">
        <f>SUM(C114:C116)/3</f>
        <v/>
      </c>
      <c r="F116" s="100">
        <f>SUM(C113:C116)/4</f>
        <v/>
      </c>
      <c r="G116" s="166">
        <f>SUM(C112:C116)/5</f>
        <v/>
      </c>
      <c r="H116" s="165">
        <f>SUM(C111:C116)/6</f>
        <v/>
      </c>
      <c r="I116" s="181">
        <f>SUM(C110:C116)/7</f>
        <v/>
      </c>
      <c r="J116" s="176">
        <f>SUM(C109:C116)/8</f>
        <v/>
      </c>
      <c r="K116" s="184">
        <f>SUM(C108:C116)/9</f>
        <v/>
      </c>
      <c r="L116" s="172">
        <f>SUM(C107:C116)/10</f>
        <v/>
      </c>
      <c r="M116" s="97">
        <f>SUM(C106:C116)/11</f>
        <v/>
      </c>
      <c r="N116" s="172">
        <f>SUM(C105:C116)/12</f>
        <v/>
      </c>
      <c r="O116" s="271">
        <f>SUM(C104:C116)/13</f>
        <v/>
      </c>
      <c r="P116" s="271">
        <f>SUM(C103:C116)/14</f>
        <v/>
      </c>
      <c r="Q116" s="271">
        <f>SUM(C102:C116)/15</f>
        <v/>
      </c>
      <c r="R116" s="151">
        <f>SUM(C101:C116)/16</f>
        <v/>
      </c>
      <c r="S116" s="172">
        <f>SUM(C100:C116)/17</f>
        <v/>
      </c>
      <c r="T116" s="172">
        <f>SUM(C99:C116)/18</f>
        <v/>
      </c>
      <c r="U116" s="172">
        <f>SUM(C98:C116)/19</f>
        <v/>
      </c>
      <c r="V116" s="97">
        <f>SUM(C97:C116)/20</f>
        <v/>
      </c>
    </row>
    <row r="117">
      <c r="A117" s="280" t="n">
        <v>46128</v>
      </c>
      <c r="B117" s="4" t="n">
        <v>2139.1</v>
      </c>
      <c r="C117" s="4" t="n">
        <v>2141.56</v>
      </c>
      <c r="D117" s="34">
        <f>SUM(C116:C117)/2</f>
        <v/>
      </c>
      <c r="E117" s="34">
        <f>SUM(C115:C117)/3</f>
        <v/>
      </c>
      <c r="F117" s="34">
        <f>SUM(C114:C117)/4</f>
        <v/>
      </c>
      <c r="G117" s="34">
        <f>SUM(C113:C117)/5</f>
        <v/>
      </c>
      <c r="H117" s="34">
        <f>SUM(C112:C117)/6</f>
        <v/>
      </c>
      <c r="I117" s="34">
        <f>SUM(C111:C117)/7</f>
        <v/>
      </c>
      <c r="J117" s="37">
        <f>SUM(C110:C117)/8</f>
        <v/>
      </c>
      <c r="K117" s="34">
        <f>SUM(C109:C117)/9</f>
        <v/>
      </c>
      <c r="L117" s="34">
        <f>SUM(C108:C117)/10</f>
        <v/>
      </c>
      <c r="M117" s="34">
        <f>SUM(C107:C117)/11</f>
        <v/>
      </c>
      <c r="N117" s="34">
        <f>SUM(C106:C117)/12</f>
        <v/>
      </c>
      <c r="O117" s="34">
        <f>SUM(C105:C117)/13</f>
        <v/>
      </c>
      <c r="P117" s="34">
        <f>SUM(C104:C117)/14</f>
        <v/>
      </c>
      <c r="Q117" s="34">
        <f>SUM(C103:C117)/15</f>
        <v/>
      </c>
      <c r="R117" s="4">
        <f>SUM(C102:C117)/16</f>
        <v/>
      </c>
      <c r="S117" s="4">
        <f>SUM(C101:C117)/17</f>
        <v/>
      </c>
      <c r="T117" s="4">
        <f>SUM(C100:C117)/18</f>
        <v/>
      </c>
      <c r="U117" s="4">
        <f>SUM(C99:C117)/19</f>
        <v/>
      </c>
      <c r="V117" s="4">
        <f>SUM(C98:C117)/20</f>
        <v/>
      </c>
    </row>
    <row r="118">
      <c r="A118" s="280" t="n">
        <v>46129</v>
      </c>
      <c r="B118" s="4" t="n">
        <v>2240.8</v>
      </c>
      <c r="C118" s="4" t="n">
        <v>2226.82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>
      <c r="A119" s="280" t="n">
        <v>46132</v>
      </c>
      <c r="B119" s="4" t="n">
        <v>2231.5</v>
      </c>
      <c r="C119" s="4" t="n">
        <v>2238.83</v>
      </c>
      <c r="D119" s="104">
        <f>SUM(C118:C119)/2</f>
        <v/>
      </c>
      <c r="E119" s="137">
        <f>SUM(C117:C119)/3</f>
        <v/>
      </c>
      <c r="F119" s="102">
        <f>SUM(C116:C119)/4</f>
        <v/>
      </c>
      <c r="G119" s="243">
        <f>SUM(C115:C119)/5</f>
        <v/>
      </c>
      <c r="H119" s="135">
        <f>SUM(C114:C119)/6</f>
        <v/>
      </c>
      <c r="I119" s="154">
        <f>SUM(C113:C119)/7</f>
        <v/>
      </c>
      <c r="J119" s="100">
        <f>SUM(C112:C119)/8</f>
        <v/>
      </c>
      <c r="K119" s="133">
        <f>SUM(C111:C119)/9</f>
        <v/>
      </c>
      <c r="L119" s="162">
        <f>SUM(C110:C119)/10</f>
        <v/>
      </c>
      <c r="M119" s="132">
        <f>SUM(C109:C119)/11</f>
        <v/>
      </c>
      <c r="N119" s="145">
        <f>SUM(C108:C119)/12</f>
        <v/>
      </c>
      <c r="O119" s="164">
        <f>SUM(C107:C119)/13</f>
        <v/>
      </c>
      <c r="P119" s="186">
        <f>SUM(C106:C119)/14</f>
        <v/>
      </c>
      <c r="Q119" s="152">
        <f>SUM(C105:C119)/15</f>
        <v/>
      </c>
      <c r="R119" s="176">
        <f>SUM(C104:C119)/16</f>
        <v/>
      </c>
      <c r="S119" s="176">
        <f>SUM(C103:C119)/17</f>
        <v/>
      </c>
      <c r="T119" s="176">
        <f>SUM(C102:C119)/18</f>
        <v/>
      </c>
      <c r="U119" s="131">
        <f>SUM(C101:C119)/19</f>
        <v/>
      </c>
      <c r="V119" s="118">
        <f>SUM(C100:C119)/20</f>
        <v/>
      </c>
    </row>
    <row r="120">
      <c r="A120" s="280" t="n">
        <v>46133</v>
      </c>
      <c r="B120" s="4" t="n">
        <v>2310.7</v>
      </c>
      <c r="C120" s="4" t="n">
        <v>2287.06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>
      <c r="A121" s="280" t="n">
        <v>46134</v>
      </c>
      <c r="B121" s="4" t="n">
        <v>2368.8</v>
      </c>
      <c r="C121" s="4" t="n">
        <v>2371.26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>
      <c r="A122" s="280" t="n">
        <v>46135</v>
      </c>
      <c r="B122" s="4" t="n">
        <v>2366.4</v>
      </c>
      <c r="C122" s="4" t="n">
        <v>2372.09</v>
      </c>
      <c r="D122" s="34">
        <f>SUM(C121:C122)/2</f>
        <v/>
      </c>
      <c r="E122" s="34">
        <f>SUM(C120:C122)/3</f>
        <v/>
      </c>
      <c r="F122" s="34">
        <f>SUM(C119:C122)/4</f>
        <v/>
      </c>
      <c r="G122" s="34">
        <f>SUM(C118:C122)/5</f>
        <v/>
      </c>
      <c r="H122" s="34">
        <f>SUM(C117:C122)/6</f>
        <v/>
      </c>
      <c r="I122" s="34">
        <f>SUM(C116:C122)/7</f>
        <v/>
      </c>
      <c r="J122" s="37">
        <f>SUM(C115:C122)/8</f>
        <v/>
      </c>
      <c r="K122" s="34">
        <f>SUM(C114:C122)/9</f>
        <v/>
      </c>
      <c r="L122" s="34">
        <f>SUM(C113:C122)/10</f>
        <v/>
      </c>
      <c r="M122" s="34">
        <f>SUM(C112:C122)/11</f>
        <v/>
      </c>
      <c r="N122" s="34">
        <f>SUM(C111:C122)/12</f>
        <v/>
      </c>
      <c r="O122" s="34">
        <f>SUM(C110:C122)/13</f>
        <v/>
      </c>
      <c r="P122" s="34">
        <f>SUM(C109:C122)/14</f>
        <v/>
      </c>
      <c r="Q122" s="34">
        <f>SUM(C108:C122)/15</f>
        <v/>
      </c>
      <c r="R122" s="4">
        <f>SUM(C107:C122)/16</f>
        <v/>
      </c>
      <c r="S122" s="4">
        <f>SUM(C106:C122)/17</f>
        <v/>
      </c>
      <c r="T122" s="4">
        <f>SUM(C105:C122)/18</f>
        <v/>
      </c>
      <c r="U122" s="4">
        <f>SUM(C104:C122)/19</f>
        <v/>
      </c>
      <c r="V122" s="4">
        <f>SUM(C103:C122)/20</f>
        <v/>
      </c>
    </row>
    <row r="123">
      <c r="A123" s="280" t="n">
        <v>46136</v>
      </c>
      <c r="B123" s="4" t="n">
        <v>2327.3</v>
      </c>
      <c r="C123" s="4" t="n">
        <v>2324.23</v>
      </c>
      <c r="D123" s="34">
        <f>SUM(C122:C123)/2</f>
        <v/>
      </c>
      <c r="E123" s="34">
        <f>SUM(C121:C123)/3</f>
        <v/>
      </c>
      <c r="F123" s="34">
        <f>SUM(C120:C123)/4</f>
        <v/>
      </c>
      <c r="G123" s="34">
        <f>SUM(C119:C123)/5</f>
        <v/>
      </c>
      <c r="H123" s="34">
        <f>SUM(C118:C123)/6</f>
        <v/>
      </c>
      <c r="I123" s="34">
        <f>SUM(C117:C123)/7</f>
        <v/>
      </c>
      <c r="J123" s="37">
        <f>SUM(C116:C123)/8</f>
        <v/>
      </c>
      <c r="K123" s="34">
        <f>SUM(C115:C123)/9</f>
        <v/>
      </c>
      <c r="L123" s="34">
        <f>SUM(C114:C123)/10</f>
        <v/>
      </c>
      <c r="M123" s="34">
        <f>SUM(C113:C123)/11</f>
        <v/>
      </c>
      <c r="N123" s="34">
        <f>SUM(C112:C123)/12</f>
        <v/>
      </c>
      <c r="O123" s="34">
        <f>SUM(C111:C123)/13</f>
        <v/>
      </c>
      <c r="P123" s="34">
        <f>SUM(C110:C123)/14</f>
        <v/>
      </c>
      <c r="Q123" s="34">
        <f>SUM(C109:C123)/15</f>
        <v/>
      </c>
      <c r="R123" s="4">
        <f>SUM(C108:C123)/16</f>
        <v/>
      </c>
      <c r="S123" s="4">
        <f>SUM(C107:C123)/17</f>
        <v/>
      </c>
      <c r="T123" s="4">
        <f>SUM(C106:C123)/18</f>
        <v/>
      </c>
      <c r="U123" s="4">
        <f>SUM(C105:C123)/19</f>
        <v/>
      </c>
      <c r="V123" s="4">
        <f>SUM(C104:C123)/20</f>
        <v/>
      </c>
    </row>
    <row r="124">
      <c r="A124" s="280" t="n">
        <v>46137</v>
      </c>
      <c r="B124" s="4" t="n"/>
      <c r="C124" s="4" t="n"/>
    </row>
    <row r="125">
      <c r="A125" s="280" t="n">
        <v>46138</v>
      </c>
      <c r="B125" s="4" t="n"/>
      <c r="C125" s="4" t="n"/>
    </row>
    <row r="126">
      <c r="A126" s="280" t="n">
        <v>46139</v>
      </c>
      <c r="B126" s="4" t="n"/>
      <c r="C126" s="4" t="n"/>
    </row>
    <row r="127">
      <c r="A127" s="280" t="n">
        <v>46140</v>
      </c>
      <c r="B127" s="4" t="n"/>
      <c r="C127" s="4" t="n"/>
    </row>
    <row r="128">
      <c r="A128" s="280" t="n">
        <v>46141</v>
      </c>
      <c r="B128" s="4" t="n"/>
      <c r="C128" s="4" t="n"/>
    </row>
    <row r="129">
      <c r="A129" s="280" t="n">
        <v>46142</v>
      </c>
      <c r="B129" s="4" t="n"/>
      <c r="C129" s="4" t="n"/>
    </row>
    <row r="130">
      <c r="A130" s="280" t="n">
        <v>46143</v>
      </c>
      <c r="B130" s="4" t="n"/>
      <c r="C130" s="4" t="n"/>
    </row>
    <row r="131">
      <c r="A131" s="280" t="n">
        <v>46144</v>
      </c>
      <c r="B131" s="4" t="n"/>
      <c r="C131" s="4" t="n"/>
    </row>
  </sheetData>
  <conditionalFormatting sqref="B48:C131">
    <cfRule type="expression" priority="1" dxfId="0">
      <formula>C48&gt;=B48</formula>
    </cfRule>
    <cfRule type="expression" priority="2" dxfId="1">
      <formula>B48&gt;=C48</formula>
    </cfRule>
  </conditionalFormatting>
  <conditionalFormatting sqref="D18:V19 D21:V21 D23:V23 D26:V28 D30:V30 D33:V34 D37:V39 D41:V69 D71:V71 D74:V77 D79:V79 D82:V86 D88:V90 D100:V101 D105:V106 D112:V112 D115:V115 D117:V118 D120:V123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47">
    <cfRule type="expression" priority="4" dxfId="0">
      <formula>C2&gt;B2</formula>
    </cfRule>
    <cfRule type="expression" priority="5" dxfId="1">
      <formula>B2&gt;C2</formula>
    </cfRule>
  </conditionalFormatting>
  <conditionalFormatting sqref="D2:V47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V1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" customWidth="1" style="326" min="2" max="2"/>
    <col width="9" customWidth="1" style="326" min="3" max="4"/>
    <col width="9.140000000000001" customWidth="1" style="326" min="5" max="6"/>
    <col width="9" customWidth="1" style="326" min="7" max="8"/>
    <col width="8.710000000000001" customWidth="1" style="326" min="9" max="9"/>
    <col width="9.140000000000001" customWidth="1" style="326" min="10" max="11"/>
    <col width="9.289999999999999" customWidth="1" style="326" min="12" max="12"/>
    <col width="9.140000000000001" customWidth="1" style="326" min="13" max="13"/>
    <col width="9.43" customWidth="1" style="326" min="14" max="15"/>
    <col width="9.140000000000001" customWidth="1" style="326" min="16" max="16"/>
    <col width="9.289999999999999" customWidth="1" style="326" min="17" max="17"/>
    <col width="9.140000000000001" customWidth="1" style="326" min="18" max="19"/>
    <col width="9.43" customWidth="1" style="326" min="20" max="20"/>
    <col width="8.43" customWidth="1" style="326" min="21" max="21"/>
    <col width="9.140000000000001" customWidth="1" style="326" min="22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BHARTIARTL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45971</v>
      </c>
      <c r="B2" s="4" t="n">
        <v>2019.8</v>
      </c>
      <c r="C2" s="4" t="n">
        <v>2017.05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280" t="n">
        <v>45972</v>
      </c>
      <c r="B3" s="4" t="n">
        <v>2042.3</v>
      </c>
      <c r="C3" s="4" t="n">
        <v>2043.06</v>
      </c>
      <c r="D3" s="84">
        <f>SUM(C2:C3)/2</f>
        <v/>
      </c>
      <c r="E3" s="204" t="n"/>
      <c r="F3" s="81" t="n"/>
      <c r="G3" s="72" t="n"/>
      <c r="H3" s="65" t="n"/>
      <c r="I3" s="225" t="n"/>
      <c r="J3" s="59" t="n"/>
      <c r="K3" s="60" t="n"/>
      <c r="L3" s="60" t="n"/>
      <c r="M3" s="61" t="n"/>
      <c r="N3" s="61" t="n"/>
      <c r="O3" s="61" t="n"/>
      <c r="P3" s="61" t="n"/>
      <c r="Q3" s="61" t="n"/>
      <c r="R3" s="60" t="n"/>
      <c r="S3" s="61" t="n"/>
      <c r="T3" s="61" t="n"/>
      <c r="U3" s="91" t="n"/>
      <c r="V3" s="199" t="n"/>
    </row>
    <row r="4">
      <c r="A4" s="280" t="n">
        <v>45973</v>
      </c>
      <c r="B4" s="4" t="n">
        <v>2073.8</v>
      </c>
      <c r="C4" s="4" t="n">
        <v>2070.39</v>
      </c>
      <c r="D4" s="59">
        <f>SUM(C3:C4)/2</f>
        <v/>
      </c>
      <c r="E4" s="206">
        <f>SUM(C2:C4)/3</f>
        <v/>
      </c>
      <c r="F4" s="220" t="n"/>
      <c r="G4" s="240" t="n"/>
      <c r="H4" s="219" t="n"/>
      <c r="I4" s="218" t="n"/>
      <c r="J4" s="241" t="n"/>
      <c r="K4" s="207" t="n"/>
      <c r="L4" s="199" t="n"/>
      <c r="M4" s="61" t="n"/>
      <c r="N4" s="61" t="n"/>
      <c r="O4" s="62" t="n"/>
      <c r="P4" s="59" t="n"/>
      <c r="Q4" s="63" t="n"/>
      <c r="R4" s="89" t="n"/>
      <c r="S4" s="73" t="n"/>
      <c r="T4" s="58" t="n"/>
      <c r="U4" s="202" t="n"/>
      <c r="V4" s="66" t="n"/>
    </row>
    <row r="5">
      <c r="A5" s="280" t="n">
        <v>45974</v>
      </c>
      <c r="B5" s="4" t="n">
        <v>2091.8</v>
      </c>
      <c r="C5" s="4" t="n">
        <v>2093.53</v>
      </c>
      <c r="D5" s="59">
        <f>SUM(C4:C5)/2</f>
        <v/>
      </c>
      <c r="E5" s="199">
        <f>SUM(C3:C5)/3</f>
        <v/>
      </c>
      <c r="F5" s="208">
        <f>SUM(C2:C5)/4</f>
        <v/>
      </c>
      <c r="G5" s="208" t="n"/>
      <c r="H5" s="208" t="n"/>
      <c r="I5" s="198" t="n"/>
      <c r="J5" s="200" t="n"/>
      <c r="K5" s="61" t="n"/>
      <c r="L5" s="63" t="n"/>
      <c r="M5" s="89" t="n"/>
      <c r="N5" s="73" t="n"/>
      <c r="O5" s="73" t="n"/>
      <c r="P5" s="58" t="n"/>
      <c r="Q5" s="58" t="n"/>
      <c r="R5" s="58" t="n"/>
      <c r="S5" s="64" t="n"/>
      <c r="T5" s="225" t="n"/>
      <c r="U5" s="59" t="n"/>
      <c r="V5" s="61" t="n"/>
    </row>
    <row r="6">
      <c r="A6" s="280" t="n">
        <v>45975</v>
      </c>
      <c r="B6" s="4" t="n">
        <v>2100.7</v>
      </c>
      <c r="C6" s="4" t="n">
        <v>2090.07</v>
      </c>
      <c r="D6" s="56">
        <f>SUM(C5:C6)/2</f>
        <v/>
      </c>
      <c r="E6" s="58">
        <f>SUM(C4:C6)/3</f>
        <v/>
      </c>
      <c r="F6" s="63">
        <f>SUM(C3:C6)/4</f>
        <v/>
      </c>
      <c r="G6" s="199">
        <f>SUM(C2:C6)/5</f>
        <v/>
      </c>
      <c r="H6" s="206" t="n"/>
      <c r="I6" s="206" t="n"/>
      <c r="J6" s="199" t="n"/>
      <c r="K6" s="91" t="n"/>
      <c r="L6" s="62" t="n"/>
      <c r="M6" s="225" t="n"/>
      <c r="N6" s="73" t="n"/>
      <c r="O6" s="64" t="n"/>
      <c r="P6" s="64" t="n"/>
      <c r="Q6" s="65" t="n"/>
      <c r="R6" s="65" t="n"/>
      <c r="S6" s="65" t="n"/>
      <c r="T6" s="58" t="n"/>
      <c r="U6" s="73" t="n"/>
      <c r="V6" s="63" t="n"/>
    </row>
    <row r="7">
      <c r="A7" s="280" t="n">
        <v>45978</v>
      </c>
      <c r="B7" s="4" t="n">
        <v>2112.2</v>
      </c>
      <c r="C7" s="4" t="n">
        <v>2113.15</v>
      </c>
      <c r="D7" s="163">
        <f>SUM(C6:C7)/2</f>
        <v/>
      </c>
      <c r="E7" s="128">
        <f>SUM(C5:C7)/3</f>
        <v/>
      </c>
      <c r="F7" s="163">
        <f>SUM(C4:C7)/4</f>
        <v/>
      </c>
      <c r="G7" s="148">
        <f>SUM(C3:C7)/5</f>
        <v/>
      </c>
      <c r="H7" s="270">
        <f>SUM(C2:C7)/6</f>
        <v/>
      </c>
      <c r="I7" s="163" t="n"/>
      <c r="J7" s="175" t="n"/>
      <c r="K7" s="150" t="n"/>
      <c r="L7" s="130" t="n"/>
      <c r="M7" s="271" t="n"/>
      <c r="N7" s="97" t="n"/>
      <c r="O7" s="160" t="n"/>
      <c r="P7" s="118" t="n"/>
      <c r="Q7" s="152" t="n"/>
      <c r="R7" s="145" t="n"/>
      <c r="S7" s="165" t="n"/>
      <c r="T7" s="132" t="n"/>
      <c r="U7" s="162" t="n"/>
      <c r="V7" s="166" t="n"/>
    </row>
    <row r="8">
      <c r="A8" s="280" t="n">
        <v>45979</v>
      </c>
      <c r="B8" s="4" t="n">
        <v>2149.2</v>
      </c>
      <c r="C8" s="4" t="n">
        <v>2144.34</v>
      </c>
      <c r="D8" s="55">
        <f>SUM(C7:C8)/2</f>
        <v/>
      </c>
      <c r="E8" s="56">
        <f>SUM(C6:C8)/3</f>
        <v/>
      </c>
      <c r="F8" s="56">
        <f>SUM(C5:C8)/4</f>
        <v/>
      </c>
      <c r="G8" s="57">
        <f>SUM(C4:C8)/5</f>
        <v/>
      </c>
      <c r="H8" s="58">
        <f>SUM(C3:C8)/6</f>
        <v/>
      </c>
      <c r="I8" s="59">
        <f>SUM(C2:C8)/7</f>
        <v/>
      </c>
      <c r="J8" s="60" t="n"/>
      <c r="K8" s="61" t="n"/>
      <c r="L8" s="62" t="n"/>
      <c r="M8" s="59" t="n"/>
      <c r="N8" s="63" t="n"/>
      <c r="O8" s="64" t="n"/>
      <c r="P8" s="64" t="n"/>
      <c r="Q8" s="65" t="n"/>
      <c r="R8" s="58" t="n"/>
      <c r="S8" s="66" t="n"/>
      <c r="T8" s="66" t="n"/>
      <c r="U8" s="66" t="n"/>
      <c r="V8" s="65" t="n"/>
    </row>
    <row r="9">
      <c r="A9" s="280" t="n">
        <v>45980</v>
      </c>
      <c r="B9" s="4" t="n">
        <v>2159.8</v>
      </c>
      <c r="C9" s="4" t="n">
        <v>2152.66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45981</v>
      </c>
      <c r="B10" s="4" t="n">
        <v>2158.3</v>
      </c>
      <c r="C10" s="4" t="n">
        <v>2158.31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45982</v>
      </c>
      <c r="B11" s="4" t="n">
        <v>2162.7</v>
      </c>
      <c r="C11" s="4" t="n">
        <v>2162.63</v>
      </c>
      <c r="D11" s="67">
        <f>SUM(C10:C11)/2</f>
        <v/>
      </c>
      <c r="E11" s="68">
        <f>SUM(C9:C11)/3</f>
        <v/>
      </c>
      <c r="F11" s="68">
        <f>SUM(C8:C11)/4</f>
        <v/>
      </c>
      <c r="G11" s="69">
        <f>SUM(C7:C11)/5</f>
        <v/>
      </c>
      <c r="H11" s="70">
        <f>SUM(C6:C11)/6</f>
        <v/>
      </c>
      <c r="I11" s="71">
        <f>SUM(C5:C11)/7</f>
        <v/>
      </c>
      <c r="J11" s="55">
        <f>SUM(C4:C11)/8</f>
        <v/>
      </c>
      <c r="K11" s="72">
        <f>SUM(C3:C11)/9</f>
        <v/>
      </c>
      <c r="L11" s="66">
        <f>SUM(C2:C11)/10</f>
        <v/>
      </c>
      <c r="M11" s="64" t="n"/>
      <c r="N11" s="73" t="n"/>
      <c r="O11" s="73" t="n"/>
      <c r="P11" s="64" t="n"/>
      <c r="Q11" s="65" t="n"/>
      <c r="R11" s="57" t="n"/>
      <c r="S11" s="57" t="n"/>
      <c r="T11" s="57" t="n"/>
      <c r="U11" s="57" t="n"/>
      <c r="V11" s="57" t="n"/>
    </row>
    <row r="12">
      <c r="A12" s="280" t="n">
        <v>45985</v>
      </c>
      <c r="B12" s="4" t="n">
        <v>2152.1</v>
      </c>
      <c r="C12" s="4" t="n">
        <v>2154.45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45986</v>
      </c>
      <c r="B13" s="4" t="n">
        <v>2161.6</v>
      </c>
      <c r="C13" s="4" t="n">
        <v>2159.8</v>
      </c>
      <c r="D13" s="203">
        <f>SUM(C12:C13)/2</f>
        <v/>
      </c>
      <c r="E13" s="95">
        <f>SUM(C11:C13)/3</f>
        <v/>
      </c>
      <c r="F13" s="203">
        <f>SUM(C10:C13)/4</f>
        <v/>
      </c>
      <c r="G13" s="201">
        <f>SUM(C9:C13)/5</f>
        <v/>
      </c>
      <c r="H13" s="201">
        <f>SUM(C8:C13)/6</f>
        <v/>
      </c>
      <c r="I13" s="79">
        <f>SUM(C7:C13)/7</f>
        <v/>
      </c>
      <c r="J13" s="69">
        <f>SUM(C6:C13)/8</f>
        <v/>
      </c>
      <c r="K13" s="69">
        <f>SUM(C5:C13)/9</f>
        <v/>
      </c>
      <c r="L13" s="80">
        <f>SUM(C4:C13)/10</f>
        <v/>
      </c>
      <c r="M13" s="86">
        <f>SUM(C3:C13)/11</f>
        <v/>
      </c>
      <c r="N13" s="82">
        <f>SUM(C2:C13)/12</f>
        <v/>
      </c>
      <c r="O13" s="88" t="n"/>
      <c r="P13" s="202" t="n"/>
      <c r="Q13" s="202" t="n"/>
      <c r="R13" s="202" t="n"/>
      <c r="S13" s="88" t="n"/>
      <c r="T13" s="83" t="n"/>
      <c r="U13" s="57" t="n"/>
      <c r="V13" s="82" t="n"/>
    </row>
    <row r="14">
      <c r="A14" s="280" t="n">
        <v>45987</v>
      </c>
      <c r="B14" s="4" t="n">
        <v>2126.8</v>
      </c>
      <c r="C14" s="4" t="n">
        <v>2102.43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45988</v>
      </c>
      <c r="B15" s="4" t="n">
        <v>2115.6</v>
      </c>
      <c r="C15" s="4" t="n">
        <v>2116.62</v>
      </c>
      <c r="D15" s="74">
        <f>SUM(C14:C15)/2</f>
        <v/>
      </c>
      <c r="E15" s="75">
        <f>SUM(C13:C15)/3</f>
        <v/>
      </c>
      <c r="F15" s="75">
        <f>SUM(C12:C15)/4</f>
        <v/>
      </c>
      <c r="G15" s="76">
        <f>SUM(C11:C15)/5</f>
        <v/>
      </c>
      <c r="H15" s="75">
        <f>SUM(C10:C15)/6</f>
        <v/>
      </c>
      <c r="I15" s="77">
        <f>SUM(C9:C15)/7</f>
        <v/>
      </c>
      <c r="J15" s="78">
        <f>SUM(C8:C15)/8</f>
        <v/>
      </c>
      <c r="K15" s="68">
        <f>SUM(C7:C15)/9</f>
        <v/>
      </c>
      <c r="L15" s="68">
        <f>SUM(C6:C15)/10</f>
        <v/>
      </c>
      <c r="M15" s="79">
        <f>SUM(C5:C15)/11</f>
        <v/>
      </c>
      <c r="N15" s="71">
        <f>SUM(C4:C15)/12</f>
        <v/>
      </c>
      <c r="O15" s="80">
        <f>SUM(C3:C15)/13</f>
        <v/>
      </c>
      <c r="P15" s="81">
        <f>SUM(C2:C15)/14</f>
        <v/>
      </c>
      <c r="Q15" s="82" t="n"/>
      <c r="R15" s="83" t="n"/>
      <c r="S15" s="57" t="n"/>
      <c r="T15" s="57" t="n"/>
      <c r="U15" s="82" t="n"/>
      <c r="V15" s="72" t="n"/>
    </row>
    <row r="16">
      <c r="A16" s="280" t="n">
        <v>45989</v>
      </c>
      <c r="B16" s="4" t="n">
        <v>2101.6</v>
      </c>
      <c r="C16" s="4" t="n">
        <v>2105.6</v>
      </c>
      <c r="D16" s="84">
        <f>SUM(C15:C16)/2</f>
        <v/>
      </c>
      <c r="E16" s="69">
        <f>SUM(C14:C16)/3</f>
        <v/>
      </c>
      <c r="F16" s="85">
        <f>SUM(C13:C16)/4</f>
        <v/>
      </c>
      <c r="G16" s="80">
        <f>SUM(C12:C16)/5</f>
        <v/>
      </c>
      <c r="H16" s="80">
        <f>SUM(C11:C16)/6</f>
        <v/>
      </c>
      <c r="I16" s="86">
        <f>SUM(C10:C16)/7</f>
        <v/>
      </c>
      <c r="J16" s="87">
        <f>SUM(C9:C16)/8</f>
        <v/>
      </c>
      <c r="K16" s="72">
        <f>SUM(C8:C16)/9</f>
        <v/>
      </c>
      <c r="L16" s="57">
        <f>SUM(C7:C16)/10</f>
        <v/>
      </c>
      <c r="M16" s="57">
        <f>SUM(C6:C16)/11</f>
        <v/>
      </c>
      <c r="N16" s="88">
        <f>SUM(C5:C16)/12</f>
        <v/>
      </c>
      <c r="O16" s="64">
        <f>SUM(C4:C16)/13</f>
        <v/>
      </c>
      <c r="P16" s="89">
        <f>SUM(C3:C16)/14</f>
        <v/>
      </c>
      <c r="Q16" s="90">
        <f>SUM(C2:C16)/15</f>
        <v/>
      </c>
      <c r="R16" s="61" t="n"/>
      <c r="S16" s="91" t="n"/>
      <c r="T16" s="91" t="n"/>
      <c r="U16" s="91" t="n"/>
      <c r="V16" s="91" t="n"/>
    </row>
    <row r="17">
      <c r="A17" s="280" t="n">
        <v>45992</v>
      </c>
      <c r="B17" s="4" t="n">
        <v>2089.7</v>
      </c>
      <c r="C17" s="4" t="n">
        <v>2095.86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45993</v>
      </c>
      <c r="B18" s="4" t="n">
        <v>2104</v>
      </c>
      <c r="C18" s="4" t="n">
        <v>2102.82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45994</v>
      </c>
      <c r="B19" s="4" t="n">
        <v>2086</v>
      </c>
      <c r="C19" s="4" t="n">
        <v>2088.46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45995</v>
      </c>
      <c r="B20" s="4" t="n">
        <v>2103.8</v>
      </c>
      <c r="C20" s="4" t="n">
        <v>2090.46</v>
      </c>
      <c r="D20" s="84">
        <f>SUM(C19:C20)/2</f>
        <v/>
      </c>
      <c r="E20" s="78">
        <f>SUM(C18:C20)/3</f>
        <v/>
      </c>
      <c r="F20" s="79">
        <f>SUM(C17:C20)/4</f>
        <v/>
      </c>
      <c r="G20" s="71">
        <f>SUM(C16:C20)/5</f>
        <v/>
      </c>
      <c r="H20" s="85">
        <f>SUM(C15:C20)/6</f>
        <v/>
      </c>
      <c r="I20" s="88">
        <f>SUM(C14:C20)/7</f>
        <v/>
      </c>
      <c r="J20" s="59">
        <f>SUM(C13:C20)/8</f>
        <v/>
      </c>
      <c r="K20" s="199">
        <f>SUM(C12:C20)/9</f>
        <v/>
      </c>
      <c r="L20" s="206">
        <f>SUM(C11:C20)/10</f>
        <v/>
      </c>
      <c r="M20" s="198">
        <f>SUM(C10:C20)/11</f>
        <v/>
      </c>
      <c r="N20" s="207">
        <f>SUM(C9:C20)/12</f>
        <v/>
      </c>
      <c r="O20" s="197">
        <f>SUM(C8:C20)/13</f>
        <v/>
      </c>
      <c r="P20" s="218">
        <f>SUM(C7:C20)/14</f>
        <v/>
      </c>
      <c r="Q20" s="222">
        <f>SUM(C6:C20)/15</f>
        <v/>
      </c>
      <c r="R20" s="210">
        <f>SUM(C5:C20)/16</f>
        <v/>
      </c>
      <c r="S20" s="242">
        <f>SUM(C4:C20)/17</f>
        <v/>
      </c>
      <c r="T20" s="112">
        <f>SUM(C3:C20)/18</f>
        <v/>
      </c>
      <c r="U20" s="139">
        <f>SUM(C2:C20)/19</f>
        <v/>
      </c>
      <c r="V20" s="127" t="n"/>
    </row>
    <row r="21">
      <c r="A21" s="280" t="n">
        <v>45996</v>
      </c>
      <c r="B21" s="4" t="n">
        <v>2108.8</v>
      </c>
      <c r="C21" s="4" t="n">
        <v>2101.33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45999</v>
      </c>
      <c r="B22" s="4" t="n">
        <v>2086.2</v>
      </c>
      <c r="C22" s="4" t="n">
        <v>2090.51</v>
      </c>
      <c r="D22" s="74">
        <f>SUM(C21:C22)/2</f>
        <v/>
      </c>
      <c r="E22" s="74">
        <f>SUM(C20:C22)/3</f>
        <v/>
      </c>
      <c r="F22" s="74">
        <f>SUM(C19:C22)/4</f>
        <v/>
      </c>
      <c r="G22" s="74">
        <f>SUM(C18:C22)/5</f>
        <v/>
      </c>
      <c r="H22" s="94">
        <f>SUM(C17:C22)/6</f>
        <v/>
      </c>
      <c r="I22" s="94">
        <f>SUM(C16:C22)/7</f>
        <v/>
      </c>
      <c r="J22" s="94">
        <f>SUM(C15:C22)/8</f>
        <v/>
      </c>
      <c r="K22" s="74">
        <f>SUM(C14:C22)/9</f>
        <v/>
      </c>
      <c r="L22" s="74">
        <f>SUM(C13:C22)/10</f>
        <v/>
      </c>
      <c r="M22" s="74">
        <f>SUM(C12:C22)/11</f>
        <v/>
      </c>
      <c r="N22" s="74">
        <f>SUM(C11:C22)/12</f>
        <v/>
      </c>
      <c r="O22" s="74">
        <f>SUM(C10:C22)/13</f>
        <v/>
      </c>
      <c r="P22" s="74">
        <f>SUM(C9:C22)/14</f>
        <v/>
      </c>
      <c r="Q22" s="74">
        <f>SUM(C8:C22)/15</f>
        <v/>
      </c>
      <c r="R22" s="74">
        <f>SUM(C7:C22)/16</f>
        <v/>
      </c>
      <c r="S22" s="74">
        <f>SUM(C6:C22)/17</f>
        <v/>
      </c>
      <c r="T22" s="74">
        <f>SUM(C5:C22)/18</f>
        <v/>
      </c>
      <c r="U22" s="76">
        <f>SUM(C4:C22)/19</f>
        <v/>
      </c>
      <c r="V22" s="95">
        <f>SUM(C3:C22)/20</f>
        <v/>
      </c>
    </row>
    <row r="23">
      <c r="A23" s="280" t="n">
        <v>46000</v>
      </c>
      <c r="B23" s="4" t="n">
        <v>2089.7</v>
      </c>
      <c r="C23" s="4" t="n">
        <v>2088.4</v>
      </c>
      <c r="D23" s="84">
        <f>SUM(C22:C23)/2</f>
        <v/>
      </c>
      <c r="E23" s="74">
        <f>SUM(C21:C23)/3</f>
        <v/>
      </c>
      <c r="F23" s="78">
        <f>SUM(C20:C23)/4</f>
        <v/>
      </c>
      <c r="G23" s="85">
        <f>SUM(C19:C23)/5</f>
        <v/>
      </c>
      <c r="H23" s="72">
        <f>SUM(C18:C23)/6</f>
        <v/>
      </c>
      <c r="I23" s="57">
        <f>SUM(C17:C23)/7</f>
        <v/>
      </c>
      <c r="J23" s="65">
        <f>SUM(C16:C23)/8</f>
        <v/>
      </c>
      <c r="K23" s="64">
        <f>SUM(C15:C23)/9</f>
        <v/>
      </c>
      <c r="L23" s="89">
        <f>SUM(C14:C23)/10</f>
        <v/>
      </c>
      <c r="M23" s="63">
        <f>SUM(C13:C23)/11</f>
        <v/>
      </c>
      <c r="N23" s="63">
        <f>SUM(C12:C23)/12</f>
        <v/>
      </c>
      <c r="O23" s="63">
        <f>SUM(C11:C23)/13</f>
        <v/>
      </c>
      <c r="P23" s="90">
        <f>SUM(C10:C23)/14</f>
        <v/>
      </c>
      <c r="Q23" s="61">
        <f>SUM(C9:C23)/15</f>
        <v/>
      </c>
      <c r="R23" s="226">
        <f>SUM(C8:C23)/16</f>
        <v/>
      </c>
      <c r="S23" s="200">
        <f>SUM(C7:C23)/17</f>
        <v/>
      </c>
      <c r="T23" s="224">
        <f>SUM(C6:C23)/18</f>
        <v/>
      </c>
      <c r="U23" s="206">
        <f>SUM(C5:C23)/19</f>
        <v/>
      </c>
      <c r="V23" s="207">
        <f>SUM(C4:C23)/20</f>
        <v/>
      </c>
    </row>
    <row r="24">
      <c r="A24" s="280" t="n">
        <v>46001</v>
      </c>
      <c r="B24" s="4" t="n">
        <v>2067</v>
      </c>
      <c r="C24" s="4" t="n">
        <v>2076.41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46002</v>
      </c>
      <c r="B25" s="4" t="n">
        <v>2053.2</v>
      </c>
      <c r="C25" s="4" t="n">
        <v>2051.1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46003</v>
      </c>
      <c r="B26" s="4" t="n">
        <v>2083.4</v>
      </c>
      <c r="C26" s="4" t="n">
        <v>2074.23</v>
      </c>
      <c r="D26" s="206">
        <f>SUM(C25:C26)/2</f>
        <v/>
      </c>
      <c r="E26" s="206">
        <f>SUM(C24:C26)/3</f>
        <v/>
      </c>
      <c r="F26" s="91">
        <f>SUM(C23:C26)/4</f>
        <v/>
      </c>
      <c r="G26" s="63">
        <f>SUM(C22:C26)/5</f>
        <v/>
      </c>
      <c r="H26" s="73">
        <f>SUM(C21:C26)/6</f>
        <v/>
      </c>
      <c r="I26" s="73">
        <f>SUM(C20:C26)/7</f>
        <v/>
      </c>
      <c r="J26" s="58">
        <f>SUM(C19:C26)/8</f>
        <v/>
      </c>
      <c r="K26" s="88">
        <f>SUM(C18:C26)/9</f>
        <v/>
      </c>
      <c r="L26" s="82">
        <f>SUM(C17:C26)/10</f>
        <v/>
      </c>
      <c r="M26" s="81">
        <f>SUM(C16:C26)/11</f>
        <v/>
      </c>
      <c r="N26" s="86">
        <f>SUM(C15:C26)/12</f>
        <v/>
      </c>
      <c r="O26" s="72">
        <f>SUM(C14:C26)/13</f>
        <v/>
      </c>
      <c r="P26" s="72">
        <f>SUM(C13:C26)/14</f>
        <v/>
      </c>
      <c r="Q26" s="72">
        <f>SUM(C12:C26)/15</f>
        <v/>
      </c>
      <c r="R26" s="72">
        <f>SUM(C11:C26)/16</f>
        <v/>
      </c>
      <c r="S26" s="82">
        <f>SUM(C10:C26)/17</f>
        <v/>
      </c>
      <c r="T26" s="57">
        <f>SUM(C9:C26)/18</f>
        <v/>
      </c>
      <c r="U26" s="57">
        <f>SUM(C8:C26)/19</f>
        <v/>
      </c>
      <c r="V26" s="88">
        <f>SUM(C7:C26)/20</f>
        <v/>
      </c>
    </row>
    <row r="27">
      <c r="A27" s="280" t="n">
        <v>46006</v>
      </c>
      <c r="B27" s="4" t="n">
        <v>2069.7</v>
      </c>
      <c r="C27" s="4" t="n">
        <v>2071.21</v>
      </c>
      <c r="D27" s="90">
        <f>SUM(C26:C27)/2</f>
        <v/>
      </c>
      <c r="E27" s="61">
        <f>SUM(C25:C27)/3</f>
        <v/>
      </c>
      <c r="F27" s="226">
        <f>SUM(C24:C27)/4</f>
        <v/>
      </c>
      <c r="G27" s="62">
        <f>SUM(C23:C27)/5</f>
        <v/>
      </c>
      <c r="H27" s="89">
        <f>SUM(C22:C27)/6</f>
        <v/>
      </c>
      <c r="I27" s="73">
        <f>SUM(C21:C27)/7</f>
        <v/>
      </c>
      <c r="J27" s="73">
        <f>SUM(C20:C27)/8</f>
        <v/>
      </c>
      <c r="K27" s="58">
        <f>SUM(C19:C27)/9</f>
        <v/>
      </c>
      <c r="L27" s="88">
        <f>SUM(C18:C27)/10</f>
        <v/>
      </c>
      <c r="M27" s="82">
        <f>SUM(C17:C27)/11</f>
        <v/>
      </c>
      <c r="N27" s="87">
        <f>SUM(C16:C27)/12</f>
        <v/>
      </c>
      <c r="O27" s="205">
        <f>SUM(C15:C27)/13</f>
        <v/>
      </c>
      <c r="P27" s="72">
        <f>SUM(C14:C27)/14</f>
        <v/>
      </c>
      <c r="Q27" s="72">
        <f>SUM(C13:C27)/15</f>
        <v/>
      </c>
      <c r="R27" s="82">
        <f>SUM(C12:C27)/16</f>
        <v/>
      </c>
      <c r="S27" s="72">
        <f>SUM(C11:C27)/17</f>
        <v/>
      </c>
      <c r="T27" s="82">
        <f>SUM(C10:C27)/18</f>
        <v/>
      </c>
      <c r="U27" s="57">
        <f>SUM(C9:C27)/19</f>
        <v/>
      </c>
      <c r="V27" s="57">
        <f>SUM(C8:C27)/20</f>
        <v/>
      </c>
    </row>
    <row r="28">
      <c r="A28" s="280" t="n">
        <v>46007</v>
      </c>
      <c r="B28" s="4" t="n">
        <v>2102</v>
      </c>
      <c r="C28" s="4" t="n">
        <v>2097.67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46008</v>
      </c>
      <c r="B29" s="4" t="n">
        <v>2108</v>
      </c>
      <c r="C29" s="4" t="n">
        <v>2106.48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46009</v>
      </c>
      <c r="B30" s="4" t="n">
        <v>2092</v>
      </c>
      <c r="C30" s="4" t="n">
        <v>2100.49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46010</v>
      </c>
      <c r="B31" s="4" t="n">
        <v>2097.7</v>
      </c>
      <c r="C31" s="4" t="n">
        <v>2095.28</v>
      </c>
      <c r="D31" s="208">
        <f>SUM(C30:C31)/2</f>
        <v/>
      </c>
      <c r="E31" s="198">
        <f>SUM(C29:C31)/3</f>
        <v/>
      </c>
      <c r="F31" s="269">
        <f>SUM(C28:C31)/4</f>
        <v/>
      </c>
      <c r="G31" s="91">
        <f>SUM(C27:C31)/5</f>
        <v/>
      </c>
      <c r="H31" s="226">
        <f>SUM(C26:C31)/6</f>
        <v/>
      </c>
      <c r="I31" s="199">
        <f>SUM(C25:C31)/7</f>
        <v/>
      </c>
      <c r="J31" s="199">
        <f>SUM(C24:C31)/8</f>
        <v/>
      </c>
      <c r="K31" s="91">
        <f>SUM(C23:C31)/9</f>
        <v/>
      </c>
      <c r="L31" s="62">
        <f>SUM(C22:C31)/10</f>
        <v/>
      </c>
      <c r="M31" s="59">
        <f>SUM(C21:C31)/11</f>
        <v/>
      </c>
      <c r="N31" s="59">
        <f>SUM(C20:C31)/12</f>
        <v/>
      </c>
      <c r="O31" s="63">
        <f>SUM(C19:C31)/13</f>
        <v/>
      </c>
      <c r="P31" s="73">
        <f>SUM(C18:C31)/14</f>
        <v/>
      </c>
      <c r="Q31" s="65">
        <f>SUM(C17:C31)/15</f>
        <v/>
      </c>
      <c r="R31" s="66">
        <f>SUM(C16:C31)/16</f>
        <v/>
      </c>
      <c r="S31" s="57">
        <f>SUM(C15:C31)/17</f>
        <v/>
      </c>
      <c r="T31" s="88">
        <f>SUM(C14:C31)/18</f>
        <v/>
      </c>
      <c r="U31" s="66">
        <f>SUM(C13:C31)/19</f>
        <v/>
      </c>
      <c r="V31" s="66">
        <f>SUM(C12:C31)/20</f>
        <v/>
      </c>
    </row>
    <row r="32">
      <c r="A32" s="280" t="n">
        <v>46013</v>
      </c>
      <c r="B32" s="4" t="n">
        <v>2147.6</v>
      </c>
      <c r="C32" s="4" t="n">
        <v>2137.59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46014</v>
      </c>
      <c r="B33" s="4" t="n">
        <v>2122.9</v>
      </c>
      <c r="C33" s="4" t="n">
        <v>2128.22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46015</v>
      </c>
      <c r="B34" s="4" t="n">
        <v>2123.7</v>
      </c>
      <c r="C34" s="4" t="n">
        <v>2127.5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46017</v>
      </c>
      <c r="B35" s="4" t="n">
        <v>2105.4</v>
      </c>
      <c r="C35" s="4" t="n">
        <v>2108.16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46020</v>
      </c>
      <c r="B36" s="4" t="n">
        <v>2081.6</v>
      </c>
      <c r="C36" s="4" t="n">
        <v>2089.01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46021</v>
      </c>
      <c r="B37" s="4" t="n">
        <v>2099.8</v>
      </c>
      <c r="C37" s="4" t="n">
        <v>2098.34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46022</v>
      </c>
      <c r="B38" s="4" t="n">
        <v>2105.6</v>
      </c>
      <c r="C38" s="4" t="n">
        <v>2105.45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46023</v>
      </c>
      <c r="B39" s="4" t="n">
        <v>2110.4</v>
      </c>
      <c r="C39" s="4" t="n">
        <v>2114.81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46024</v>
      </c>
      <c r="B40" s="4" t="n">
        <v>2106.3</v>
      </c>
      <c r="C40" s="4" t="n">
        <v>2107.78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46027</v>
      </c>
      <c r="B41" s="4" t="n">
        <v>2105</v>
      </c>
      <c r="C41" s="4" t="n">
        <v>2105.16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46028</v>
      </c>
      <c r="B42" s="4" t="n">
        <v>2105.3</v>
      </c>
      <c r="C42" s="4" t="n">
        <v>2103.21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46029</v>
      </c>
      <c r="B43" s="4" t="n">
        <v>2084.2</v>
      </c>
      <c r="C43" s="4" t="n">
        <v>2084.96</v>
      </c>
      <c r="D43" s="75">
        <f>SUM(C42:C43)/2</f>
        <v/>
      </c>
      <c r="E43" s="95">
        <f>SUM(C41:C43)/3</f>
        <v/>
      </c>
      <c r="F43" s="75">
        <f>SUM(C40:C43)/4</f>
        <v/>
      </c>
      <c r="G43" s="217">
        <f>SUM(C39:C43)/5</f>
        <v/>
      </c>
      <c r="H43" s="69">
        <f>SUM(C38:C43)/6</f>
        <v/>
      </c>
      <c r="I43" s="204">
        <f>SUM(C37:C43)/7</f>
        <v/>
      </c>
      <c r="J43" s="56">
        <f>SUM(C36:C43)/8</f>
        <v/>
      </c>
      <c r="K43" s="56">
        <f>SUM(C35:C43)/9</f>
        <v/>
      </c>
      <c r="L43" s="56">
        <f>SUM(C34:C43)/10</f>
        <v/>
      </c>
      <c r="M43" s="56">
        <f>SUM(C33:C43)/11</f>
        <v/>
      </c>
      <c r="N43" s="205">
        <f>SUM(C32:C43)/12</f>
        <v/>
      </c>
      <c r="O43" s="72">
        <f>SUM(C31:C43)/13</f>
        <v/>
      </c>
      <c r="P43" s="82">
        <f>SUM(C30:C43)/14</f>
        <v/>
      </c>
      <c r="Q43" s="57">
        <f>SUM(C29:C43)/15</f>
        <v/>
      </c>
      <c r="R43" s="57">
        <f>SUM(C28:C43)/16</f>
        <v/>
      </c>
      <c r="S43" s="57">
        <f>SUM(C27:C43)/17</f>
        <v/>
      </c>
      <c r="T43" s="88">
        <f>SUM(C26:C43)/18</f>
        <v/>
      </c>
      <c r="U43" s="202">
        <f>SUM(C25:C43)/19</f>
        <v/>
      </c>
      <c r="V43" s="65">
        <f>SUM(C24:C43)/20</f>
        <v/>
      </c>
    </row>
    <row r="44">
      <c r="A44" s="280" t="n">
        <v>46030</v>
      </c>
      <c r="B44" s="4" t="n">
        <v>2066.3</v>
      </c>
      <c r="C44" s="4" t="n">
        <v>2068.36</v>
      </c>
      <c r="D44" s="69">
        <f>SUM(C43:C44)/2</f>
        <v/>
      </c>
      <c r="E44" s="201">
        <f>SUM(C42:C44)/3</f>
        <v/>
      </c>
      <c r="F44" s="203">
        <f>SUM(C41:C44)/4</f>
        <v/>
      </c>
      <c r="G44" s="217">
        <f>SUM(C40:C44)/5</f>
        <v/>
      </c>
      <c r="H44" s="201">
        <f>SUM(C39:C44)/6</f>
        <v/>
      </c>
      <c r="I44" s="70">
        <f>SUM(C38:C44)/7</f>
        <v/>
      </c>
      <c r="J44" s="204">
        <f>SUM(C37:C44)/8</f>
        <v/>
      </c>
      <c r="K44" s="56">
        <f>SUM(C36:C44)/9</f>
        <v/>
      </c>
      <c r="L44" s="56">
        <f>SUM(C35:C44)/10</f>
        <v/>
      </c>
      <c r="M44" s="56">
        <f>SUM(C34:C44)/11</f>
        <v/>
      </c>
      <c r="N44" s="56">
        <f>SUM(C33:C44)/12</f>
        <v/>
      </c>
      <c r="O44" s="86">
        <f>SUM(C32:C44)/13</f>
        <v/>
      </c>
      <c r="P44" s="72">
        <f>SUM(C31:C44)/14</f>
        <v/>
      </c>
      <c r="Q44" s="82">
        <f>SUM(C30:C44)/15</f>
        <v/>
      </c>
      <c r="R44" s="57">
        <f>SUM(C29:C44)/16</f>
        <v/>
      </c>
      <c r="S44" s="57">
        <f>SUM(C28:C44)/17</f>
        <v/>
      </c>
      <c r="T44" s="57">
        <f>SUM(C27:C44)/18</f>
        <v/>
      </c>
      <c r="U44" s="88">
        <f>SUM(C26:C44)/19</f>
        <v/>
      </c>
      <c r="V44" s="66">
        <f>SUM(C25:C44)/20</f>
        <v/>
      </c>
    </row>
    <row r="45">
      <c r="A45" s="280" t="n">
        <v>46031</v>
      </c>
      <c r="B45" s="4" t="n">
        <v>2027.1</v>
      </c>
      <c r="C45" s="4" t="n">
        <v>2045.01</v>
      </c>
      <c r="D45" s="157">
        <f>SUM(C44:C45)/2</f>
        <v/>
      </c>
      <c r="E45" s="175">
        <f>SUM(C43:C45)/3</f>
        <v/>
      </c>
      <c r="F45" s="175">
        <f>SUM(C42:C45)/4</f>
        <v/>
      </c>
      <c r="G45" s="175">
        <f>SUM(C41:C45)/5</f>
        <v/>
      </c>
      <c r="H45" s="180">
        <f>SUM(C40:C45)/6</f>
        <v/>
      </c>
      <c r="I45" s="128">
        <f>SUM(C39:C45)/7</f>
        <v/>
      </c>
      <c r="J45" s="163">
        <f>SUM(C38:C45)/8</f>
        <v/>
      </c>
      <c r="K45" s="128">
        <f>SUM(C37:C45)/9</f>
        <v/>
      </c>
      <c r="L45" s="157">
        <f>SUM(C36:C45)/10</f>
        <v/>
      </c>
      <c r="M45" s="150">
        <f>SUM(C35:C45)/11</f>
        <v/>
      </c>
      <c r="N45" s="158">
        <f>SUM(C34:C45)/12</f>
        <v/>
      </c>
      <c r="O45" s="159">
        <f>SUM(C33:C45)/13</f>
        <v/>
      </c>
      <c r="P45" s="172">
        <f>SUM(C32:C45)/14</f>
        <v/>
      </c>
      <c r="Q45" s="172">
        <f>SUM(C31:C45)/15</f>
        <v/>
      </c>
      <c r="R45" s="97">
        <f>SUM(C30:C45)/16</f>
        <v/>
      </c>
      <c r="S45" s="179">
        <f>SUM(C29:C45)/17</f>
        <v/>
      </c>
      <c r="T45" s="173">
        <f>SUM(C28:C45)/18</f>
        <v/>
      </c>
      <c r="U45" s="131">
        <f>SUM(C27:C45)/19</f>
        <v/>
      </c>
      <c r="V45" s="118">
        <f>SUM(C26:C45)/20</f>
        <v/>
      </c>
    </row>
    <row r="46">
      <c r="A46" s="280" t="n">
        <v>46034</v>
      </c>
      <c r="B46" s="4" t="n">
        <v>2044</v>
      </c>
      <c r="C46" s="4" t="n">
        <v>2019.35</v>
      </c>
      <c r="D46" s="157">
        <f>SUM(C45:C46)/2</f>
        <v/>
      </c>
      <c r="E46" s="175">
        <f>SUM(C44:C46)/3</f>
        <v/>
      </c>
      <c r="F46" s="175">
        <f>SUM(C43:C46)/4</f>
        <v/>
      </c>
      <c r="G46" s="175">
        <f>SUM(C42:C46)/5</f>
        <v/>
      </c>
      <c r="H46" s="180">
        <f>SUM(C41:C46)/6</f>
        <v/>
      </c>
      <c r="I46" s="128">
        <f>SUM(C40:C46)/7</f>
        <v/>
      </c>
      <c r="J46" s="163">
        <f>SUM(C39:C46)/8</f>
        <v/>
      </c>
      <c r="K46" s="128">
        <f>SUM(C38:C46)/9</f>
        <v/>
      </c>
      <c r="L46" s="157">
        <f>SUM(C37:C46)/10</f>
        <v/>
      </c>
      <c r="M46" s="150">
        <f>SUM(C36:C46)/11</f>
        <v/>
      </c>
      <c r="N46" s="158">
        <f>SUM(C35:C46)/12</f>
        <v/>
      </c>
      <c r="O46" s="159">
        <f>SUM(C34:C46)/13</f>
        <v/>
      </c>
      <c r="P46" s="172">
        <f>SUM(C33:C46)/14</f>
        <v/>
      </c>
      <c r="Q46" s="172">
        <f>SUM(C32:C46)/15</f>
        <v/>
      </c>
      <c r="R46" s="97">
        <f>SUM(C31:C46)/16</f>
        <v/>
      </c>
      <c r="S46" s="179">
        <f>SUM(C30:C46)/17</f>
        <v/>
      </c>
      <c r="T46" s="173">
        <f>SUM(C29:C46)/18</f>
        <v/>
      </c>
      <c r="U46" s="131">
        <f>SUM(C28:C46)/19</f>
        <v/>
      </c>
      <c r="V46" s="118">
        <f>SUM(C27:C46)/20</f>
        <v/>
      </c>
    </row>
    <row r="47">
      <c r="A47" s="280" t="n">
        <v>46035</v>
      </c>
      <c r="B47" s="4" t="n">
        <v>2026.9</v>
      </c>
      <c r="C47" s="4" t="n">
        <v>2027.64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46036</v>
      </c>
      <c r="B48" s="4" t="n">
        <v>2022.5</v>
      </c>
      <c r="C48" s="4" t="n">
        <v>2021.86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46038</v>
      </c>
      <c r="B49" s="4" t="n">
        <v>2016.4</v>
      </c>
      <c r="C49" s="4" t="n">
        <v>2010.41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46041</v>
      </c>
      <c r="B50" s="4" t="n">
        <v>2010</v>
      </c>
      <c r="C50" s="4" t="n">
        <v>2011.17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46042</v>
      </c>
      <c r="B51" s="4" t="n">
        <v>1996</v>
      </c>
      <c r="C51" s="4" t="n">
        <v>2001.95</v>
      </c>
      <c r="D51" s="210">
        <f>SUM(C50:C51)/2</f>
        <v/>
      </c>
      <c r="E51" s="278">
        <f>SUM(C49:C51)/3</f>
        <v/>
      </c>
      <c r="F51" s="240">
        <f>SUM(C48:C51)/4</f>
        <v/>
      </c>
      <c r="G51" s="240">
        <f>SUM(C47:C51)/5</f>
        <v/>
      </c>
      <c r="H51" s="277">
        <f>SUM(C46:C51)/6</f>
        <v/>
      </c>
      <c r="I51" s="219">
        <f>SUM(C45:C51)/7</f>
        <v/>
      </c>
      <c r="J51" s="318">
        <f>SUM(C44:C51)/8</f>
        <v/>
      </c>
      <c r="K51" s="208">
        <f>SUM(C43:C51)/9</f>
        <v/>
      </c>
      <c r="L51" s="224">
        <f>SUM(C42:C51)/10</f>
        <v/>
      </c>
      <c r="M51" s="91">
        <f>SUM(C41:C51)/11</f>
        <v/>
      </c>
      <c r="N51" s="62">
        <f>SUM(C40:C51)/12</f>
        <v/>
      </c>
      <c r="O51" s="59">
        <f>SUM(C39:C51)/13</f>
        <v/>
      </c>
      <c r="P51" s="90">
        <f>SUM(C38:C51)/14</f>
        <v/>
      </c>
      <c r="Q51" s="90">
        <f>SUM(C37:C51)/15</f>
        <v/>
      </c>
      <c r="R51" s="90">
        <f>SUM(C36:C51)/16</f>
        <v/>
      </c>
      <c r="S51" s="59">
        <f>SUM(C35:C51)/17</f>
        <v/>
      </c>
      <c r="T51" s="63">
        <f>SUM(C34:C51)/18</f>
        <v/>
      </c>
      <c r="U51" s="89">
        <f>SUM(C33:C51)/19</f>
        <v/>
      </c>
      <c r="V51" s="63">
        <f>SUM(C32:C51)/20</f>
        <v/>
      </c>
    </row>
    <row r="52">
      <c r="A52" s="280" t="n">
        <v>46043</v>
      </c>
      <c r="B52" s="4" t="n">
        <v>1996.1</v>
      </c>
      <c r="C52" s="4" t="n">
        <v>1991.61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46044</v>
      </c>
      <c r="B53" s="4" t="n">
        <v>2002.2</v>
      </c>
      <c r="C53" s="4" t="n">
        <v>2002.27</v>
      </c>
      <c r="D53" s="61">
        <f>SUM(C52:C53)/2</f>
        <v/>
      </c>
      <c r="E53" s="64">
        <f>SUM(C51:C53)/3</f>
        <v/>
      </c>
      <c r="F53" s="56">
        <f>SUM(C50:C53)/4</f>
        <v/>
      </c>
      <c r="G53" s="86">
        <f>SUM(C49:C53)/5</f>
        <v/>
      </c>
      <c r="H53" s="82">
        <f>SUM(C48:C53)/6</f>
        <v/>
      </c>
      <c r="I53" s="58">
        <f>SUM(C47:C53)/7</f>
        <v/>
      </c>
      <c r="J53" s="73">
        <f>SUM(C46:C53)/8</f>
        <v/>
      </c>
      <c r="K53" s="73">
        <f>SUM(C45:C53)/9</f>
        <v/>
      </c>
      <c r="L53" s="202">
        <f>SUM(C44:C53)/10</f>
        <v/>
      </c>
      <c r="M53" s="88">
        <f>SUM(C43:C53)/11</f>
        <v/>
      </c>
      <c r="N53" s="57">
        <f>SUM(C42:C53)/12</f>
        <v/>
      </c>
      <c r="O53" s="57">
        <f>SUM(C41:C53)/13</f>
        <v/>
      </c>
      <c r="P53" s="66">
        <f>SUM(C40:C53)/14</f>
        <v/>
      </c>
      <c r="Q53" s="73">
        <f>SUM(C39:C53)/15</f>
        <v/>
      </c>
      <c r="R53" s="62">
        <f>SUM(C38:C53)/16</f>
        <v/>
      </c>
      <c r="S53" s="200">
        <f>SUM(C37:C53)/17</f>
        <v/>
      </c>
      <c r="T53" s="207">
        <f>SUM(C36:C53)/18</f>
        <v/>
      </c>
      <c r="U53" s="194">
        <f>SUM(C35:C53)/19</f>
        <v/>
      </c>
      <c r="V53" s="196">
        <f>SUM(C34:C53)/20</f>
        <v/>
      </c>
    </row>
    <row r="54">
      <c r="A54" s="280" t="n">
        <v>46045</v>
      </c>
      <c r="B54" s="4" t="n">
        <v>1984.7</v>
      </c>
      <c r="C54" s="4" t="n">
        <v>1994.07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46049</v>
      </c>
      <c r="B55" s="4" t="n">
        <v>1973.4</v>
      </c>
      <c r="C55" s="4" t="n">
        <v>1976.71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46050</v>
      </c>
      <c r="B56" s="4" t="n">
        <v>1957.7</v>
      </c>
      <c r="C56" s="4" t="n">
        <v>1957.43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46051</v>
      </c>
      <c r="B57" s="4" t="n">
        <v>1967.9</v>
      </c>
      <c r="C57" s="4" t="n">
        <v>1960.667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46052</v>
      </c>
      <c r="B58" s="4" t="n">
        <v>1968.7</v>
      </c>
      <c r="C58" s="4" t="n">
        <v>1962.6</v>
      </c>
      <c r="D58" s="155">
        <f>SUM(C57:C58)/2</f>
        <v/>
      </c>
      <c r="E58" s="123">
        <f>SUM(C56:C58)/3</f>
        <v/>
      </c>
      <c r="F58" s="100">
        <f>SUM(C55:C58)/4</f>
        <v/>
      </c>
      <c r="G58" s="100">
        <f>SUM(C54:C58)/5</f>
        <v/>
      </c>
      <c r="H58" s="122">
        <f>SUM(C53:C58)/6</f>
        <v/>
      </c>
      <c r="I58" s="100">
        <f>SUM(C52:C58)/7</f>
        <v/>
      </c>
      <c r="J58" s="134">
        <f>SUM(C51:C58)/8</f>
        <v/>
      </c>
      <c r="K58" s="124">
        <f>SUM(C50:C58)/9</f>
        <v/>
      </c>
      <c r="L58" s="272">
        <f>SUM(C49:C58)/10</f>
        <v/>
      </c>
      <c r="M58" s="105">
        <f>SUM(C48:C58)/11</f>
        <v/>
      </c>
      <c r="N58" s="156">
        <f>SUM(C47:C58)/12</f>
        <v/>
      </c>
      <c r="O58" s="108">
        <f>SUM(C46:C58)/13</f>
        <v/>
      </c>
      <c r="P58" s="109">
        <f>SUM(C45:C58)/14</f>
        <v/>
      </c>
      <c r="Q58" s="111">
        <f>SUM(C44:C58)/15</f>
        <v/>
      </c>
      <c r="R58" s="242">
        <f>SUM(C43:C58)/16</f>
        <v/>
      </c>
      <c r="S58" s="273">
        <f>SUM(C42:C58)/17</f>
        <v/>
      </c>
      <c r="T58" s="210">
        <f>SUM(C41:C58)/18</f>
        <v/>
      </c>
      <c r="U58" s="240">
        <f>SUM(C40:C58)/19</f>
        <v/>
      </c>
      <c r="V58" s="222">
        <f>SUM(C39:C58)/20</f>
        <v/>
      </c>
    </row>
    <row r="59">
      <c r="A59" s="280" t="n">
        <v>46054</v>
      </c>
      <c r="B59" s="4" t="n">
        <v>1949</v>
      </c>
      <c r="C59" s="4" t="n">
        <v>1950.77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46055</v>
      </c>
      <c r="B60" s="4" t="n">
        <v>1965.4</v>
      </c>
      <c r="C60" s="4" t="n">
        <v>1953.85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46056</v>
      </c>
      <c r="B61" s="4" t="n">
        <v>1997.3</v>
      </c>
      <c r="C61" s="4" t="n">
        <v>1998.54</v>
      </c>
      <c r="D61" s="118">
        <f>SUM(C60:C61)/2</f>
        <v/>
      </c>
      <c r="E61" s="177">
        <f>SUM(C59:C61)/3</f>
        <v/>
      </c>
      <c r="F61" s="133">
        <f>SUM(C58:C61)/4</f>
        <v/>
      </c>
      <c r="G61" s="99">
        <f>SUM(C57:C61)/5</f>
        <v/>
      </c>
      <c r="H61" s="133">
        <f>SUM(C56:C61)/6</f>
        <v/>
      </c>
      <c r="I61" s="133">
        <f>SUM(C55:C61)/7</f>
        <v/>
      </c>
      <c r="J61" s="121">
        <f>SUM(C54:C61)/8</f>
        <v/>
      </c>
      <c r="K61" s="121">
        <f>SUM(C53:C61)/9</f>
        <v/>
      </c>
      <c r="L61" s="99">
        <f>SUM(C52:C61)/10</f>
        <v/>
      </c>
      <c r="M61" s="100">
        <f>SUM(C51:C61)/11</f>
        <v/>
      </c>
      <c r="N61" s="134">
        <f>SUM(C50:C61)/12</f>
        <v/>
      </c>
      <c r="O61" s="135">
        <f>SUM(C49:C61)/13</f>
        <v/>
      </c>
      <c r="P61" s="124">
        <f>SUM(C48:C61)/14</f>
        <v/>
      </c>
      <c r="Q61" s="155">
        <f>SUM(C47:C61)/15</f>
        <v/>
      </c>
      <c r="R61" s="169">
        <f>SUM(C46:C61)/16</f>
        <v/>
      </c>
      <c r="S61" s="156">
        <f>SUM(C45:C61)/17</f>
        <v/>
      </c>
      <c r="T61" s="244">
        <f>SUM(C44:C61)/18</f>
        <v/>
      </c>
      <c r="U61" s="139">
        <f>SUM(C43:C61)/19</f>
        <v/>
      </c>
      <c r="V61" s="141">
        <f>SUM(C42:C61)/20</f>
        <v/>
      </c>
    </row>
    <row r="62">
      <c r="A62" s="280" t="n">
        <v>46057</v>
      </c>
      <c r="B62" s="4" t="n">
        <v>2025.8</v>
      </c>
      <c r="C62" s="4" t="n">
        <v>2022.88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46058</v>
      </c>
      <c r="B63" s="4" t="n">
        <v>1992.4</v>
      </c>
      <c r="C63" s="4" t="n">
        <v>2002.07</v>
      </c>
      <c r="D63" s="222">
        <f>SUM(C62:C63)/2</f>
        <v/>
      </c>
      <c r="E63" s="195">
        <f>SUM(C61:C63)/3</f>
        <v/>
      </c>
      <c r="F63" s="112">
        <f>SUM(C60:C63)/4</f>
        <v/>
      </c>
      <c r="G63" s="125">
        <f>SUM(C59:C63)/5</f>
        <v/>
      </c>
      <c r="H63" s="107">
        <f>SUM(C58:C63)/6</f>
        <v/>
      </c>
      <c r="I63" s="156">
        <f>SUM(C57:C63)/7</f>
        <v/>
      </c>
      <c r="J63" s="106">
        <f>SUM(C56:C63)/8</f>
        <v/>
      </c>
      <c r="K63" s="137">
        <f>SUM(C55:C63)/9</f>
        <v/>
      </c>
      <c r="L63" s="103">
        <f>SUM(C54:C63)/10</f>
        <v/>
      </c>
      <c r="M63" s="103">
        <f>SUM(C53:C63)/11</f>
        <v/>
      </c>
      <c r="N63" s="124">
        <f>SUM(C52:C63)/12</f>
        <v/>
      </c>
      <c r="O63" s="124">
        <f>SUM(C51:C63)/13</f>
        <v/>
      </c>
      <c r="P63" s="136">
        <f>SUM(C50:C63)/14</f>
        <v/>
      </c>
      <c r="Q63" s="137">
        <f>SUM(C49:C63)/15</f>
        <v/>
      </c>
      <c r="R63" s="169">
        <f>SUM(C48:C63)/16</f>
        <v/>
      </c>
      <c r="S63" s="106">
        <f>SUM(C47:C63)/17</f>
        <v/>
      </c>
      <c r="T63" s="107">
        <f>SUM(C46:C63)/18</f>
        <v/>
      </c>
      <c r="U63" s="125">
        <f>SUM(C45:C63)/19</f>
        <v/>
      </c>
      <c r="V63" s="127">
        <f>SUM(C44:C63)/20</f>
        <v/>
      </c>
    </row>
    <row r="64">
      <c r="A64" s="280" t="n">
        <v>46059</v>
      </c>
      <c r="B64" s="4" t="n">
        <v>2038.4</v>
      </c>
      <c r="C64" s="4" t="n">
        <v>2021.27</v>
      </c>
      <c r="D64" s="222">
        <f>SUM(C63:C64)/2</f>
        <v/>
      </c>
      <c r="E64" s="195">
        <f>SUM(C62:C64)/3</f>
        <v/>
      </c>
      <c r="F64" s="112">
        <f>SUM(C61:C64)/4</f>
        <v/>
      </c>
      <c r="G64" s="125">
        <f>SUM(C60:C64)/5</f>
        <v/>
      </c>
      <c r="H64" s="107">
        <f>SUM(C59:C64)/6</f>
        <v/>
      </c>
      <c r="I64" s="156">
        <f>SUM(C58:C64)/7</f>
        <v/>
      </c>
      <c r="J64" s="106">
        <f>SUM(C57:C64)/8</f>
        <v/>
      </c>
      <c r="K64" s="137">
        <f>SUM(C56:C64)/9</f>
        <v/>
      </c>
      <c r="L64" s="103">
        <f>SUM(C55:C64)/10</f>
        <v/>
      </c>
      <c r="M64" s="103">
        <f>SUM(C54:C64)/11</f>
        <v/>
      </c>
      <c r="N64" s="124">
        <f>SUM(C53:C64)/12</f>
        <v/>
      </c>
      <c r="O64" s="124">
        <f>SUM(C52:C64)/13</f>
        <v/>
      </c>
      <c r="P64" s="136">
        <f>SUM(C51:C64)/14</f>
        <v/>
      </c>
      <c r="Q64" s="137">
        <f>SUM(C50:C64)/15</f>
        <v/>
      </c>
      <c r="R64" s="169">
        <f>SUM(C49:C64)/16</f>
        <v/>
      </c>
      <c r="S64" s="106">
        <f>SUM(C48:C64)/17</f>
        <v/>
      </c>
      <c r="T64" s="107">
        <f>SUM(C47:C64)/18</f>
        <v/>
      </c>
      <c r="U64" s="125">
        <f>SUM(C46:C64)/19</f>
        <v/>
      </c>
      <c r="V64" s="127">
        <f>SUM(C45:C64)/20</f>
        <v/>
      </c>
    </row>
    <row r="65">
      <c r="A65" s="280" t="n">
        <v>46062</v>
      </c>
      <c r="B65" s="4" t="n">
        <v>2038.2</v>
      </c>
      <c r="C65" s="4" t="n">
        <v>2043.03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46063</v>
      </c>
      <c r="B66" s="4" t="n">
        <v>2011.3</v>
      </c>
      <c r="C66" s="4" t="n">
        <v>2028.51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46064</v>
      </c>
      <c r="B67" s="4" t="n">
        <v>2012.1</v>
      </c>
      <c r="C67" s="4" t="n">
        <v>2009.27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46065</v>
      </c>
      <c r="B68" s="4" t="n">
        <v>2014.5</v>
      </c>
      <c r="C68" s="4" t="n">
        <v>2018.03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46066</v>
      </c>
      <c r="B69" s="4" t="n">
        <v>2004.7</v>
      </c>
      <c r="C69" s="4" t="n">
        <v>2009.88</v>
      </c>
      <c r="D69" s="206">
        <f>SUM(C68:C69)/2</f>
        <v/>
      </c>
      <c r="E69" s="269">
        <f>SUM(C67:C69)/3</f>
        <v/>
      </c>
      <c r="F69" s="206">
        <f>SUM(C66:C69)/4</f>
        <v/>
      </c>
      <c r="G69" s="197">
        <f>SUM(C65:C69)/5</f>
        <v/>
      </c>
      <c r="H69" s="317">
        <f>SUM(C64:C69)/6</f>
        <v/>
      </c>
      <c r="I69" s="318">
        <f>SUM(C63:C69)/7</f>
        <v/>
      </c>
      <c r="J69" s="317">
        <f>SUM(C62:C69)/8</f>
        <v/>
      </c>
      <c r="K69" s="277">
        <f>SUM(C61:C69)/9</f>
        <v/>
      </c>
      <c r="L69" s="319">
        <f>SUM(C60:C69)/10</f>
        <v/>
      </c>
      <c r="M69" s="211">
        <f>SUM(C59:C69)/11</f>
        <v/>
      </c>
      <c r="N69" s="242">
        <f>SUM(C58:C69)/12</f>
        <v/>
      </c>
      <c r="O69" s="276">
        <f>SUM(C57:C69)/13</f>
        <v/>
      </c>
      <c r="P69" s="111">
        <f>SUM(C56:C69)/14</f>
        <v/>
      </c>
      <c r="Q69" s="110">
        <f>SUM(C55:C69)/15</f>
        <v/>
      </c>
      <c r="R69" s="109">
        <f>SUM(C54:C69)/16</f>
        <v/>
      </c>
      <c r="S69" s="127">
        <f>SUM(C53:C69)/17</f>
        <v/>
      </c>
      <c r="T69" s="244">
        <f>SUM(C52:C69)/18</f>
        <v/>
      </c>
      <c r="U69" s="127">
        <f>SUM(C51:C69)/19</f>
        <v/>
      </c>
      <c r="V69" s="109">
        <f>SUM(C50:C69)/20</f>
        <v/>
      </c>
    </row>
    <row r="70">
      <c r="A70" s="280" t="n">
        <v>46069</v>
      </c>
      <c r="B70" s="4" t="n">
        <v>2029.4</v>
      </c>
      <c r="C70" s="4" t="n">
        <v>2018.5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46070</v>
      </c>
      <c r="B71" s="4" t="n">
        <v>2020.3</v>
      </c>
      <c r="C71" s="4" t="n">
        <v>2025.42</v>
      </c>
      <c r="D71" s="85">
        <f>SUM(C70:C71)/2</f>
        <v/>
      </c>
      <c r="E71" s="68">
        <f>SUM(C69:C71)/3</f>
        <v/>
      </c>
      <c r="F71" s="78">
        <f>SUM(C68:C71)/4</f>
        <v/>
      </c>
      <c r="G71" s="203">
        <f>SUM(C67:C71)/5</f>
        <v/>
      </c>
      <c r="H71" s="203">
        <f>SUM(C66:C71)/6</f>
        <v/>
      </c>
      <c r="I71" s="69">
        <f>SUM(C65:C71)/7</f>
        <v/>
      </c>
      <c r="J71" s="204">
        <f>SUM(C64:C71)/8</f>
        <v/>
      </c>
      <c r="K71" s="56">
        <f>SUM(C63:C71)/9</f>
        <v/>
      </c>
      <c r="L71" s="205">
        <f>SUM(C62:C71)/10</f>
        <v/>
      </c>
      <c r="M71" s="90">
        <f>SUM(C61:C71)/11</f>
        <v/>
      </c>
      <c r="N71" s="206">
        <f>SUM(C60:C71)/12</f>
        <v/>
      </c>
      <c r="O71" s="198">
        <f>SUM(C59:C71)/13</f>
        <v/>
      </c>
      <c r="P71" s="207">
        <f>SUM(C58:C71)/14</f>
        <v/>
      </c>
      <c r="Q71" s="208">
        <f>SUM(C57:C71)/15</f>
        <v/>
      </c>
      <c r="R71" s="195">
        <f>SUM(C56:C71)/16</f>
        <v/>
      </c>
      <c r="S71" s="209">
        <f>SUM(C55:C71)/17</f>
        <v/>
      </c>
      <c r="T71" s="210">
        <f>SUM(C54:C71)/18</f>
        <v/>
      </c>
      <c r="U71" s="211">
        <f>SUM(C53:C71)/19</f>
        <v/>
      </c>
      <c r="V71" s="212">
        <f>SUM(C52:C71)/20</f>
        <v/>
      </c>
    </row>
    <row r="72">
      <c r="A72" s="280" t="n">
        <v>46071</v>
      </c>
      <c r="B72" s="4" t="n">
        <v>2021.8</v>
      </c>
      <c r="C72" s="4" t="n">
        <v>2022.25</v>
      </c>
      <c r="D72" s="242">
        <f>SUM(C71:C72)/2</f>
        <v/>
      </c>
      <c r="E72" s="276">
        <f>SUM(C70:C72)/3</f>
        <v/>
      </c>
      <c r="F72" s="273">
        <f>SUM(C69:C72)/4</f>
        <v/>
      </c>
      <c r="G72" s="277">
        <f>SUM(C68:C72)/5</f>
        <v/>
      </c>
      <c r="H72" s="219">
        <f>SUM(C67:C72)/6</f>
        <v/>
      </c>
      <c r="I72" s="195">
        <f>SUM(C66:C72)/7</f>
        <v/>
      </c>
      <c r="J72" s="220">
        <f>SUM(C65:C72)/8</f>
        <v/>
      </c>
      <c r="K72" s="220">
        <f>SUM(C64:C72)/9</f>
        <v/>
      </c>
      <c r="L72" s="220">
        <f>SUM(C63:C72)/10</f>
        <v/>
      </c>
      <c r="M72" s="219">
        <f>SUM(C62:C72)/11</f>
        <v/>
      </c>
      <c r="N72" s="278">
        <f>SUM(C61:C72)/12</f>
        <v/>
      </c>
      <c r="O72" s="273">
        <f>SUM(C60:C72)/13</f>
        <v/>
      </c>
      <c r="P72" s="279">
        <f>SUM(C59:C72)/14</f>
        <v/>
      </c>
      <c r="Q72" s="242">
        <f>SUM(C58:C72)/15</f>
        <v/>
      </c>
      <c r="R72" s="276">
        <f>SUM(C57:C72)/16</f>
        <v/>
      </c>
      <c r="S72" s="112">
        <f>SUM(C56:C72)/17</f>
        <v/>
      </c>
      <c r="T72" s="110">
        <f>SUM(C55:C72)/18</f>
        <v/>
      </c>
      <c r="U72" s="139">
        <f>SUM(C54:C72)/19</f>
        <v/>
      </c>
      <c r="V72" s="109">
        <f>SUM(C53:C72)/20</f>
        <v/>
      </c>
    </row>
    <row r="73">
      <c r="A73" s="280" t="n">
        <v>46072</v>
      </c>
      <c r="B73" s="4" t="n">
        <v>1988.6</v>
      </c>
      <c r="C73" s="4" t="n">
        <v>1998.05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46073</v>
      </c>
      <c r="B74" s="4" t="n">
        <v>1977.4</v>
      </c>
      <c r="C74" s="4" t="n">
        <v>1983.5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46076</v>
      </c>
      <c r="B75" s="4" t="n">
        <v>1997.3</v>
      </c>
      <c r="C75" s="4" t="n">
        <v>1994.12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46077</v>
      </c>
      <c r="B76" s="4" t="n">
        <v>1941</v>
      </c>
      <c r="C76" s="4" t="n">
        <v>1942.93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46078</v>
      </c>
      <c r="B77" s="4" t="n">
        <v>1913.4</v>
      </c>
      <c r="C77" s="4" t="n">
        <v>1925.26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>
      <c r="A78" s="280" t="n">
        <v>46079</v>
      </c>
      <c r="B78" s="4" t="n">
        <v>1929.6</v>
      </c>
      <c r="C78" s="4" t="n">
        <v>1920.91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46080</v>
      </c>
      <c r="B79" s="4" t="n">
        <v>1879.3</v>
      </c>
      <c r="C79" s="4" t="n">
        <v>1882.95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46083</v>
      </c>
      <c r="B80" s="4" t="n">
        <v>1873.2</v>
      </c>
      <c r="C80" s="4" t="n">
        <v>1875.71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46085</v>
      </c>
      <c r="B81" s="4" t="n">
        <v>1905.9</v>
      </c>
      <c r="C81" s="4" t="n">
        <v>1878.13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46086</v>
      </c>
      <c r="B82" s="4" t="n">
        <v>1907</v>
      </c>
      <c r="C82" s="4" t="n">
        <v>1910.48</v>
      </c>
      <c r="D82" s="96">
        <f>SUM(C81:C82)/2</f>
        <v/>
      </c>
      <c r="E82" s="97">
        <f>SUM(C80:C82)/3</f>
        <v/>
      </c>
      <c r="F82" s="98">
        <f>SUM(C79:C82)/4</f>
        <v/>
      </c>
      <c r="G82" s="99">
        <f>SUM(C78:C82)/5</f>
        <v/>
      </c>
      <c r="H82" s="100">
        <f>SUM(C77:C82)/6</f>
        <v/>
      </c>
      <c r="I82" s="101">
        <f>SUM(C76:C82)/7</f>
        <v/>
      </c>
      <c r="J82" s="102">
        <f>SUM(C75:C82)/8</f>
        <v/>
      </c>
      <c r="K82" s="103">
        <f>SUM(C74:C82)/9</f>
        <v/>
      </c>
      <c r="L82" s="104">
        <f>SUM(C73:C82)/10</f>
        <v/>
      </c>
      <c r="M82" s="105">
        <f>SUM(C72:C82)/11</f>
        <v/>
      </c>
      <c r="N82" s="106">
        <f>SUM(C71:C82)/12</f>
        <v/>
      </c>
      <c r="O82" s="107">
        <f>SUM(C70:C82)/13</f>
        <v/>
      </c>
      <c r="P82" s="108">
        <f>SUM(C69:C82)/14</f>
        <v/>
      </c>
      <c r="Q82" s="109">
        <f>SUM(C68:C82)/15</f>
        <v/>
      </c>
      <c r="R82" s="110">
        <f>SUM(C67:C82)/16</f>
        <v/>
      </c>
      <c r="S82" s="111">
        <f>SUM(C66:C82)/17</f>
        <v/>
      </c>
      <c r="T82" s="112">
        <f>SUM(C65:C82)/18</f>
        <v/>
      </c>
      <c r="U82" s="112">
        <f>SUM(C64:C82)/19</f>
        <v/>
      </c>
      <c r="V82" s="113">
        <f>SUM(C63:C82)/20</f>
        <v/>
      </c>
    </row>
    <row r="83">
      <c r="A83" s="280" t="n">
        <v>46087</v>
      </c>
      <c r="B83" s="4" t="n">
        <v>1870.8</v>
      </c>
      <c r="C83" s="4" t="n">
        <v>1882.33</v>
      </c>
      <c r="D83" s="115">
        <f>SUM(C82:C83)/2</f>
        <v/>
      </c>
      <c r="E83" s="163">
        <f>SUM(C81:C83)/3</f>
        <v/>
      </c>
      <c r="F83" s="172">
        <f>SUM(C80:C83)/4</f>
        <v/>
      </c>
      <c r="G83" s="182">
        <f>SUM(C79:C83)/5</f>
        <v/>
      </c>
      <c r="H83" s="153">
        <f>SUM(C78:C83)/6</f>
        <v/>
      </c>
      <c r="I83" s="174">
        <f>SUM(C77:C83)/7</f>
        <v/>
      </c>
      <c r="J83" s="146">
        <f>SUM(C76:C83)/8</f>
        <v/>
      </c>
      <c r="K83" s="154">
        <f>SUM(C75:C83)/9</f>
        <v/>
      </c>
      <c r="L83" s="243">
        <f>SUM(C74:C83)/10</f>
        <v/>
      </c>
      <c r="M83" s="103">
        <f>SUM(C73:C83)/11</f>
        <v/>
      </c>
      <c r="N83" s="137">
        <f>SUM(C72:C83)/12</f>
        <v/>
      </c>
      <c r="O83" s="169">
        <f>SUM(C71:C83)/13</f>
        <v/>
      </c>
      <c r="P83" s="105">
        <f>SUM(C70:C83)/14</f>
        <v/>
      </c>
      <c r="Q83" s="107">
        <f>SUM(C69:C83)/15</f>
        <v/>
      </c>
      <c r="R83" s="244">
        <f>SUM(C68:C83)/16</f>
        <v/>
      </c>
      <c r="S83" s="109">
        <f>SUM(C67:C83)/17</f>
        <v/>
      </c>
      <c r="T83" s="110">
        <f>SUM(C66:C83)/18</f>
        <v/>
      </c>
      <c r="U83" s="110">
        <f>SUM(C65:C83)/19</f>
        <v/>
      </c>
      <c r="V83" s="140">
        <f>SUM(C64:C83)/20</f>
        <v/>
      </c>
    </row>
    <row r="84">
      <c r="A84" s="280" t="n">
        <v>46090</v>
      </c>
      <c r="B84" s="4" t="n">
        <v>1866.7</v>
      </c>
      <c r="C84" s="4" t="n">
        <v>1853.09</v>
      </c>
      <c r="D84" s="114">
        <f>SUM(C83:C84)/2</f>
        <v/>
      </c>
      <c r="E84" s="115">
        <f>SUM(C82:C84)/3</f>
        <v/>
      </c>
      <c r="F84" s="116">
        <f>SUM(C81:C84)/4</f>
        <v/>
      </c>
      <c r="G84" s="117">
        <f>SUM(C80:C84)/5</f>
        <v/>
      </c>
      <c r="H84" s="118">
        <f>SUM(C79:C84)/6</f>
        <v/>
      </c>
      <c r="I84" s="119">
        <f>SUM(C78:C84)/7</f>
        <v/>
      </c>
      <c r="J84" s="120">
        <f>SUM(C77:C84)/8</f>
        <v/>
      </c>
      <c r="K84" s="121">
        <f>SUM(C76:C84)/9</f>
        <v/>
      </c>
      <c r="L84" s="122">
        <f>SUM(C75:C84)/10</f>
        <v/>
      </c>
      <c r="M84" s="123">
        <f>SUM(C74:C84)/11</f>
        <v/>
      </c>
      <c r="N84" s="101">
        <f>SUM(C73:C84)/12</f>
        <v/>
      </c>
      <c r="O84" s="102">
        <f>SUM(C72:C84)/13</f>
        <v/>
      </c>
      <c r="P84" s="124">
        <f>SUM(C71:C84)/14</f>
        <v/>
      </c>
      <c r="Q84" s="103">
        <f>SUM(C70:C84)/15</f>
        <v/>
      </c>
      <c r="R84" s="104">
        <f>SUM(C69:C84)/16</f>
        <v/>
      </c>
      <c r="S84" s="106">
        <f>SUM(C68:C84)/17</f>
        <v/>
      </c>
      <c r="T84" s="125">
        <f>SUM(C67:C84)/18</f>
        <v/>
      </c>
      <c r="U84" s="126">
        <f>SUM(C66:C84)/19</f>
        <v/>
      </c>
      <c r="V84" s="127">
        <f>SUM(C65:C84)/20</f>
        <v/>
      </c>
    </row>
    <row r="85">
      <c r="A85" s="280" t="n">
        <v>46091</v>
      </c>
      <c r="B85" s="4" t="n">
        <v>1850.4</v>
      </c>
      <c r="C85" s="4" t="n">
        <v>1853.06</v>
      </c>
      <c r="D85" s="115">
        <f>SUM(C84:C85)/2</f>
        <v/>
      </c>
      <c r="E85" s="128">
        <f>SUM(C83:C85)/3</f>
        <v/>
      </c>
      <c r="F85" s="129">
        <f>SUM(C82:C85)/4</f>
        <v/>
      </c>
      <c r="G85" s="130">
        <f>SUM(C81:C85)/5</f>
        <v/>
      </c>
      <c r="H85" s="131">
        <f>SUM(C80:C85)/6</f>
        <v/>
      </c>
      <c r="I85" s="132">
        <f>SUM(C79:C85)/7</f>
        <v/>
      </c>
      <c r="J85" s="133">
        <f>SUM(C78:C85)/8</f>
        <v/>
      </c>
      <c r="K85" s="122">
        <f>SUM(C77:C85)/9</f>
        <v/>
      </c>
      <c r="L85" s="134">
        <f>SUM(C76:C85)/10</f>
        <v/>
      </c>
      <c r="M85" s="135">
        <f>SUM(C75:C85)/11</f>
        <v/>
      </c>
      <c r="N85" s="136">
        <f>SUM(C74:C85)/12</f>
        <v/>
      </c>
      <c r="O85" s="137">
        <f>SUM(C73:C85)/13</f>
        <v/>
      </c>
      <c r="P85" s="105">
        <f>SUM(C72:C85)/14</f>
        <v/>
      </c>
      <c r="Q85" s="107">
        <f>SUM(C71:C85)/15</f>
        <v/>
      </c>
      <c r="R85" s="138">
        <f>SUM(C70:C85)/16</f>
        <v/>
      </c>
      <c r="S85" s="126">
        <f>SUM(C69:C85)/17</f>
        <v/>
      </c>
      <c r="T85" s="139">
        <f>SUM(C68:C85)/18</f>
        <v/>
      </c>
      <c r="U85" s="140">
        <f>SUM(C67:C85)/19</f>
        <v/>
      </c>
      <c r="V85" s="141">
        <f>SUM(C66:C85)/20</f>
        <v/>
      </c>
    </row>
    <row r="86">
      <c r="A86" s="280" t="n">
        <v>46092</v>
      </c>
      <c r="B86" s="4" t="n">
        <v>1807</v>
      </c>
      <c r="C86" s="4" t="n">
        <v>1818.77</v>
      </c>
      <c r="D86" s="115">
        <f>SUM(C85:C86)/2</f>
        <v/>
      </c>
      <c r="E86" s="142">
        <f>SUM(C84:C86)/3</f>
        <v/>
      </c>
      <c r="F86" s="117">
        <f>SUM(C83:C86)/4</f>
        <v/>
      </c>
      <c r="G86" s="143">
        <f>SUM(C82:C86)/5</f>
        <v/>
      </c>
      <c r="H86" s="144">
        <f>SUM(C81:C86)/6</f>
        <v/>
      </c>
      <c r="I86" s="145">
        <f>SUM(C80:C86)/7</f>
        <v/>
      </c>
      <c r="J86" s="120">
        <f>SUM(C79:C86)/8</f>
        <v/>
      </c>
      <c r="K86" s="99">
        <f>SUM(C78:C86)/9</f>
        <v/>
      </c>
      <c r="L86" s="146">
        <f>SUM(C77:C86)/10</f>
        <v/>
      </c>
      <c r="M86" s="135">
        <f>SUM(C76:C86)/11</f>
        <v/>
      </c>
      <c r="N86" s="124">
        <f>SUM(C75:C86)/12</f>
        <v/>
      </c>
      <c r="O86" s="137">
        <f>SUM(C74:C86)/13</f>
        <v/>
      </c>
      <c r="P86" s="105">
        <f>SUM(C73:C86)/14</f>
        <v/>
      </c>
      <c r="Q86" s="107">
        <f>SUM(C72:C86)/15</f>
        <v/>
      </c>
      <c r="R86" s="125">
        <f>SUM(C71:C86)/16</f>
        <v/>
      </c>
      <c r="S86" s="126">
        <f>SUM(C70:C86)/17</f>
        <v/>
      </c>
      <c r="T86" s="109">
        <f>SUM(C69:C86)/18</f>
        <v/>
      </c>
      <c r="U86" s="147">
        <f>SUM(C68:C86)/19</f>
        <v/>
      </c>
      <c r="V86" s="141">
        <f>SUM(C67:C86)/20</f>
        <v/>
      </c>
    </row>
    <row r="87">
      <c r="A87" s="280" t="n">
        <v>46093</v>
      </c>
      <c r="B87" s="4" t="n">
        <v>1801.3</v>
      </c>
      <c r="C87" s="4" t="n">
        <v>1801.93</v>
      </c>
      <c r="D87" s="96">
        <f>SUM(C86:C87)/2</f>
        <v/>
      </c>
      <c r="E87" s="115">
        <f>SUM(C85:C87)/3</f>
        <v/>
      </c>
      <c r="F87" s="148">
        <f>SUM(C84:C87)/4</f>
        <v/>
      </c>
      <c r="G87" s="149">
        <f>SUM(C83:C87)/5</f>
        <v/>
      </c>
      <c r="H87" s="150">
        <f>SUM(C82:C87)/6</f>
        <v/>
      </c>
      <c r="I87" s="151">
        <f>SUM(C81:C87)/7</f>
        <v/>
      </c>
      <c r="J87" s="152">
        <f>SUM(C80:C87)/8</f>
        <v/>
      </c>
      <c r="K87" s="119">
        <f>SUM(C79:C87)/9</f>
        <v/>
      </c>
      <c r="L87" s="153">
        <f>SUM(C78:C87)/10</f>
        <v/>
      </c>
      <c r="M87" s="99">
        <f>SUM(C77:C87)/11</f>
        <v/>
      </c>
      <c r="N87" s="146">
        <f>SUM(C76:C87)/12</f>
        <v/>
      </c>
      <c r="O87" s="154">
        <f>SUM(C75:C87)/13</f>
        <v/>
      </c>
      <c r="P87" s="102">
        <f>SUM(C74:C87)/14</f>
        <v/>
      </c>
      <c r="Q87" s="155">
        <f>SUM(C73:C87)/15</f>
        <v/>
      </c>
      <c r="R87" s="104">
        <f>SUM(C72:C87)/16</f>
        <v/>
      </c>
      <c r="S87" s="105">
        <f>SUM(C71:C87)/17</f>
        <v/>
      </c>
      <c r="T87" s="156">
        <f>SUM(C70:C87)/18</f>
        <v/>
      </c>
      <c r="U87" s="125">
        <f>SUM(C69:C87)/19</f>
        <v/>
      </c>
      <c r="V87" s="109">
        <f>SUM(C68:C87)/20</f>
        <v/>
      </c>
    </row>
    <row r="88">
      <c r="A88" s="280" t="n">
        <v>46094</v>
      </c>
      <c r="B88" s="4" t="n">
        <v>1803.4</v>
      </c>
      <c r="C88" s="4" t="n">
        <v>1804.58</v>
      </c>
      <c r="D88" s="115">
        <f>SUM(C87:C88)/2</f>
        <v/>
      </c>
      <c r="E88" s="116">
        <f>SUM(C86:C88)/3</f>
        <v/>
      </c>
      <c r="F88" s="96">
        <f>SUM(C85:C88)/4</f>
        <v/>
      </c>
      <c r="G88" s="157">
        <f>SUM(C84:C88)/5</f>
        <v/>
      </c>
      <c r="H88" s="158">
        <f>SUM(C83:C88)/6</f>
        <v/>
      </c>
      <c r="I88" s="159">
        <f>SUM(C82:C88)/7</f>
        <v/>
      </c>
      <c r="J88" s="160">
        <f>SUM(C81:C88)/8</f>
        <v/>
      </c>
      <c r="K88" s="161">
        <f>SUM(C80:C88)/9</f>
        <v/>
      </c>
      <c r="L88" s="162">
        <f>SUM(C79:C88)/10</f>
        <v/>
      </c>
      <c r="M88" s="121">
        <f>SUM(C78:C88)/11</f>
        <v/>
      </c>
      <c r="N88" s="100">
        <f>SUM(C77:C88)/12</f>
        <v/>
      </c>
      <c r="O88" s="134">
        <f>SUM(C76:C88)/13</f>
        <v/>
      </c>
      <c r="P88" s="135">
        <f>SUM(C75:C88)/14</f>
        <v/>
      </c>
      <c r="Q88" s="136">
        <f>SUM(C74:C88)/15</f>
        <v/>
      </c>
      <c r="R88" s="137">
        <f>SUM(C73:C88)/16</f>
        <v/>
      </c>
      <c r="S88" s="105">
        <f>SUM(C72:C88)/17</f>
        <v/>
      </c>
      <c r="T88" s="107">
        <f>SUM(C71:C88)/18</f>
        <v/>
      </c>
      <c r="U88" s="138">
        <f>SUM(C70:C88)/19</f>
        <v/>
      </c>
      <c r="V88" s="127">
        <f>SUM(C69:C88)/20</f>
        <v/>
      </c>
    </row>
    <row r="89">
      <c r="A89" s="280" t="n">
        <v>46097</v>
      </c>
      <c r="B89" s="4" t="n">
        <v>1788.8</v>
      </c>
      <c r="C89" s="4" t="n">
        <v>1787.38</v>
      </c>
      <c r="D89" s="115">
        <f>SUM(C88:C89)/2</f>
        <v/>
      </c>
      <c r="E89" s="163">
        <f>SUM(C87:C89)/3</f>
        <v/>
      </c>
      <c r="F89" s="150">
        <f>SUM(C86:C89)/4</f>
        <v/>
      </c>
      <c r="G89" s="117">
        <f>SUM(C85:C89)/5</f>
        <v/>
      </c>
      <c r="H89" s="97">
        <f>SUM(C84:C89)/6</f>
        <v/>
      </c>
      <c r="I89" s="118">
        <f>SUM(C83:C89)/7</f>
        <v/>
      </c>
      <c r="J89" s="164">
        <f>SUM(C82:C89)/8</f>
        <v/>
      </c>
      <c r="K89" s="165">
        <f>SUM(C81:C89)/9</f>
        <v/>
      </c>
      <c r="L89" s="166">
        <f>SUM(C80:C89)/10</f>
        <v/>
      </c>
      <c r="M89" s="167">
        <f>SUM(C79:C89)/11</f>
        <v/>
      </c>
      <c r="N89" s="134">
        <f>SUM(C78:C89)/12</f>
        <v/>
      </c>
      <c r="O89" s="168">
        <f>SUM(C77:C89)/13</f>
        <v/>
      </c>
      <c r="P89" s="155">
        <f>SUM(C76:C89)/14</f>
        <v/>
      </c>
      <c r="Q89" s="169">
        <f>SUM(C75:C89)/15</f>
        <v/>
      </c>
      <c r="R89" s="106">
        <f>SUM(C74:C89)/16</f>
        <v/>
      </c>
      <c r="S89" s="125">
        <f>SUM(C73:C89)/17</f>
        <v/>
      </c>
      <c r="T89" s="127">
        <f>SUM(C72:C89)/18</f>
        <v/>
      </c>
      <c r="U89" s="109">
        <f>SUM(C71:C89)/19</f>
        <v/>
      </c>
      <c r="V89" s="110">
        <f>SUM(C70:C89)/20</f>
        <v/>
      </c>
    </row>
    <row r="90">
      <c r="A90" s="280" t="n">
        <v>46098</v>
      </c>
      <c r="B90" s="4" t="n">
        <v>1827</v>
      </c>
      <c r="C90" s="4" t="n">
        <v>1822.01</v>
      </c>
      <c r="D90" s="115">
        <f>SUM(C89:C90)/2</f>
        <v/>
      </c>
      <c r="E90" s="116">
        <f>SUM(C88:C90)/3</f>
        <v/>
      </c>
      <c r="F90" s="175">
        <f>SUM(C87:C90)/4</f>
        <v/>
      </c>
      <c r="G90" s="271">
        <f>SUM(C86:C90)/5</f>
        <v/>
      </c>
      <c r="H90" s="172">
        <f>SUM(C85:C90)/6</f>
        <v/>
      </c>
      <c r="I90" s="176">
        <f>SUM(C84:C90)/7</f>
        <v/>
      </c>
      <c r="J90" s="161">
        <f>SUM(C83:C90)/8</f>
        <v/>
      </c>
      <c r="K90" s="165">
        <f>SUM(C82:C90)/9</f>
        <v/>
      </c>
      <c r="L90" s="162">
        <f>SUM(C81:C90)/10</f>
        <v/>
      </c>
      <c r="M90" s="133">
        <f>SUM(C80:C90)/11</f>
        <v/>
      </c>
      <c r="N90" s="146">
        <f>SUM(C79:C90)/12</f>
        <v/>
      </c>
      <c r="O90" s="135">
        <f>SUM(C78:C90)/13</f>
        <v/>
      </c>
      <c r="P90" s="124">
        <f>SUM(C77:C90)/14</f>
        <v/>
      </c>
      <c r="Q90" s="137">
        <f>SUM(C76:C90)/15</f>
        <v/>
      </c>
      <c r="R90" s="105">
        <f>SUM(C75:C90)/16</f>
        <v/>
      </c>
      <c r="S90" s="107">
        <f>SUM(C74:C90)/17</f>
        <v/>
      </c>
      <c r="T90" s="244">
        <f>SUM(C73:C90)/18</f>
        <v/>
      </c>
      <c r="U90" s="109">
        <f>SUM(C72:C90)/19</f>
        <v/>
      </c>
      <c r="V90" s="110">
        <f>SUM(C71:C90)/20</f>
        <v/>
      </c>
    </row>
    <row r="91">
      <c r="A91" s="280" t="n">
        <v>46099</v>
      </c>
      <c r="B91" s="4" t="n">
        <v>1855.4</v>
      </c>
      <c r="C91" s="4" t="n">
        <v>1856.46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46100</v>
      </c>
      <c r="B92" s="4" t="n">
        <v>1827</v>
      </c>
      <c r="C92" s="4" t="n">
        <v>1837.38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>
      <c r="A93" s="280" t="n">
        <v>46101</v>
      </c>
      <c r="B93" s="4" t="n">
        <v>1846.1</v>
      </c>
      <c r="C93" s="4" t="n">
        <v>1848.15</v>
      </c>
      <c r="D93" s="148">
        <f>SUM(C92:C93)/2</f>
        <v/>
      </c>
      <c r="E93" s="170">
        <f>SUM(C91:C93)/3</f>
        <v/>
      </c>
      <c r="F93" s="171">
        <f>SUM(C90:C93)/4</f>
        <v/>
      </c>
      <c r="G93" s="96">
        <f>SUM(C89:C93)/5</f>
        <v/>
      </c>
      <c r="H93" s="148">
        <f>SUM(C88:C93)/6</f>
        <v/>
      </c>
      <c r="I93" s="129">
        <f>SUM(C87:C93)/7</f>
        <v/>
      </c>
      <c r="J93" s="150">
        <f>SUM(C86:C93)/8</f>
        <v/>
      </c>
      <c r="K93" s="117">
        <f>SUM(C85:C93)/9</f>
        <v/>
      </c>
      <c r="L93" s="172">
        <f>SUM(C84:C93)/10</f>
        <v/>
      </c>
      <c r="M93" s="173">
        <f>SUM(C83:C93)/11</f>
        <v/>
      </c>
      <c r="N93" s="118">
        <f>SUM(C82:C93)/12</f>
        <v/>
      </c>
      <c r="O93" s="164">
        <f>SUM(C81:C93)/13</f>
        <v/>
      </c>
      <c r="P93" s="132">
        <f>SUM(C80:C93)/14</f>
        <v/>
      </c>
      <c r="Q93" s="166">
        <f>SUM(C79:C93)/15</f>
        <v/>
      </c>
      <c r="R93" s="174">
        <f>SUM(C78:C93)/16</f>
        <v/>
      </c>
      <c r="S93" s="100">
        <f>SUM(C77:C93)/17</f>
        <v/>
      </c>
      <c r="T93" s="134">
        <f>SUM(C76:C93)/18</f>
        <v/>
      </c>
      <c r="U93" s="135">
        <f>SUM(C75:C93)/19</f>
        <v/>
      </c>
      <c r="V93" s="124">
        <f>SUM(C74:C93)/20</f>
        <v/>
      </c>
    </row>
    <row r="94">
      <c r="A94" s="280" t="n">
        <v>46104</v>
      </c>
      <c r="B94" s="4" t="n">
        <v>1795.9</v>
      </c>
      <c r="C94" s="4" t="n">
        <v>1801.84</v>
      </c>
      <c r="D94" s="115">
        <f>SUM(C93:C94)/2</f>
        <v/>
      </c>
      <c r="E94" s="148">
        <f>SUM(C92:C94)/3</f>
        <v/>
      </c>
      <c r="F94" s="128">
        <f>SUM(C91:C94)/4</f>
        <v/>
      </c>
      <c r="G94" s="148">
        <f>SUM(C90:C94)/5</f>
        <v/>
      </c>
      <c r="H94" s="148">
        <f>SUM(C89:C94)/6</f>
        <v/>
      </c>
      <c r="I94" s="128">
        <f>SUM(C88:C94)/7</f>
        <v/>
      </c>
      <c r="J94" s="175">
        <f>SUM(C87:C94)/8</f>
        <v/>
      </c>
      <c r="K94" s="117">
        <f>SUM(C86:C94)/9</f>
        <v/>
      </c>
      <c r="L94" s="143">
        <f>SUM(C85:C94)/10</f>
        <v/>
      </c>
      <c r="M94" s="97">
        <f>SUM(C84:C94)/11</f>
        <v/>
      </c>
      <c r="N94" s="176">
        <f>SUM(C83:C94)/12</f>
        <v/>
      </c>
      <c r="O94" s="152">
        <f>SUM(C82:C94)/13</f>
        <v/>
      </c>
      <c r="P94" s="145">
        <f>SUM(C81:C94)/14</f>
        <v/>
      </c>
      <c r="Q94" s="177">
        <f>SUM(C80:C94)/15</f>
        <v/>
      </c>
      <c r="R94" s="166">
        <f>SUM(C79:C94)/16</f>
        <v/>
      </c>
      <c r="S94" s="99">
        <f>SUM(C78:C94)/17</f>
        <v/>
      </c>
      <c r="T94" s="100">
        <f>SUM(C77:C94)/18</f>
        <v/>
      </c>
      <c r="U94" s="134">
        <f>SUM(C76:C94)/19</f>
        <v/>
      </c>
      <c r="V94" s="135">
        <f>SUM(C75:C94)/20</f>
        <v/>
      </c>
    </row>
    <row r="95">
      <c r="A95" s="280" t="n">
        <v>46105</v>
      </c>
      <c r="B95" s="4" t="n">
        <v>1802.1</v>
      </c>
      <c r="C95" s="4" t="n">
        <v>1801.04</v>
      </c>
      <c r="D95" s="115">
        <f>SUM(C94:C95)/2</f>
        <v/>
      </c>
      <c r="E95" s="178">
        <f>SUM(C93:C95)/3</f>
        <v/>
      </c>
      <c r="F95" s="129">
        <f>SUM(C92:C95)/4</f>
        <v/>
      </c>
      <c r="G95" s="175">
        <f>SUM(C91:C95)/5</f>
        <v/>
      </c>
      <c r="H95" s="149">
        <f>SUM(C90:C95)/6</f>
        <v/>
      </c>
      <c r="I95" s="149">
        <f>SUM(C89:C95)/7</f>
        <v/>
      </c>
      <c r="J95" s="117">
        <f>SUM(C88:C95)/8</f>
        <v/>
      </c>
      <c r="K95" s="159">
        <f>SUM(C87:C95)/9</f>
        <v/>
      </c>
      <c r="L95" s="179">
        <f>SUM(C86:C95)/10</f>
        <v/>
      </c>
      <c r="M95" s="173">
        <f>SUM(C85:C95)/11</f>
        <v/>
      </c>
      <c r="N95" s="152">
        <f>SUM(C84:C95)/12</f>
        <v/>
      </c>
      <c r="O95" s="145">
        <f>SUM(C83:C95)/13</f>
        <v/>
      </c>
      <c r="P95" s="165">
        <f>SUM(C82:C95)/14</f>
        <v/>
      </c>
      <c r="Q95" s="162">
        <f>SUM(C81:C95)/15</f>
        <v/>
      </c>
      <c r="R95" s="153">
        <f>SUM(C80:C95)/16</f>
        <v/>
      </c>
      <c r="S95" s="99">
        <f>SUM(C79:C95)/17</f>
        <v/>
      </c>
      <c r="T95" s="146">
        <f>SUM(C78:C95)/18</f>
        <v/>
      </c>
      <c r="U95" s="154">
        <f>SUM(C77:C95)/19</f>
        <v/>
      </c>
      <c r="V95" s="102">
        <f>SUM(C76:C95)/20</f>
        <v/>
      </c>
    </row>
    <row r="96">
      <c r="A96" s="280" t="n">
        <v>46106</v>
      </c>
      <c r="B96" s="4" t="n">
        <v>1834.9</v>
      </c>
      <c r="C96" s="4" t="n">
        <v>1829.51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46108</v>
      </c>
      <c r="B97" s="4" t="n">
        <v>1843.9</v>
      </c>
      <c r="C97" s="4" t="n">
        <v>1839.42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46111</v>
      </c>
      <c r="B98" s="4" t="n">
        <v>1782.4</v>
      </c>
      <c r="C98" s="4" t="n">
        <v>1790.45</v>
      </c>
      <c r="D98" s="150">
        <f>SUM(C97:C98)/2</f>
        <v/>
      </c>
      <c r="E98" s="180">
        <f>SUM(C96:C98)/3</f>
        <v/>
      </c>
      <c r="F98" s="148">
        <f>SUM(C95:C98)/4</f>
        <v/>
      </c>
      <c r="G98" s="128">
        <f>SUM(C94:C98)/5</f>
        <v/>
      </c>
      <c r="H98" s="129">
        <f>SUM(C93:C98)/6</f>
        <v/>
      </c>
      <c r="I98" s="150">
        <f>SUM(C92:C98)/7</f>
        <v/>
      </c>
      <c r="J98" s="117">
        <f>SUM(C91:C98)/8</f>
        <v/>
      </c>
      <c r="K98" s="130">
        <f>SUM(C90:C98)/9</f>
        <v/>
      </c>
      <c r="L98" s="158">
        <f>SUM(C89:C98)/10</f>
        <v/>
      </c>
      <c r="M98" s="159">
        <f>SUM(C88:C98)/11</f>
        <v/>
      </c>
      <c r="N98" s="97">
        <f>SUM(C87:C98)/12</f>
        <v/>
      </c>
      <c r="O98" s="173">
        <f>SUM(C86:C98)/13</f>
        <v/>
      </c>
      <c r="P98" s="131">
        <f>SUM(C85:C98)/14</f>
        <v/>
      </c>
      <c r="Q98" s="181">
        <f>SUM(C84:C98)/15</f>
        <v/>
      </c>
      <c r="R98" s="182">
        <f>SUM(C83:C98)/16</f>
        <v/>
      </c>
      <c r="S98" s="165">
        <f>SUM(C82:C98)/17</f>
        <v/>
      </c>
      <c r="T98" s="162">
        <f>SUM(C81:C98)/18</f>
        <v/>
      </c>
      <c r="U98" s="153">
        <f>SUM(C80:C98)/19</f>
        <v/>
      </c>
      <c r="V98" s="174">
        <f>SUM(C79:C98)/20</f>
        <v/>
      </c>
    </row>
    <row r="99">
      <c r="A99" s="280" t="n">
        <v>46113</v>
      </c>
      <c r="B99" s="4" t="n">
        <v>1781.9</v>
      </c>
      <c r="C99" s="4" t="n">
        <v>1792.26</v>
      </c>
      <c r="D99" s="115">
        <f>SUM(C98:C99)/2</f>
        <v/>
      </c>
      <c r="E99" s="148">
        <f>SUM(C97:C99)/3</f>
        <v/>
      </c>
      <c r="F99" s="148">
        <f>SUM(C96:C99)/4</f>
        <v/>
      </c>
      <c r="G99" s="96">
        <f>SUM(C95:C99)/5</f>
        <v/>
      </c>
      <c r="H99" s="148">
        <f>SUM(C94:C99)/6</f>
        <v/>
      </c>
      <c r="I99" s="163">
        <f>SUM(C93:C99)/7</f>
        <v/>
      </c>
      <c r="J99" s="183">
        <f>SUM(C92:C99)/8</f>
        <v/>
      </c>
      <c r="K99" s="149">
        <f>SUM(C91:C99)/9</f>
        <v/>
      </c>
      <c r="L99" s="150">
        <f>SUM(C90:C99)/10</f>
        <v/>
      </c>
      <c r="M99" s="150">
        <f>SUM(C89:C99)/11</f>
        <v/>
      </c>
      <c r="N99" s="130">
        <f>SUM(C88:C99)/12</f>
        <v/>
      </c>
      <c r="O99" s="159">
        <f>SUM(C87:C99)/13</f>
        <v/>
      </c>
      <c r="P99" s="184">
        <f>SUM(C86:C99)/14</f>
        <v/>
      </c>
      <c r="Q99" s="160">
        <f>SUM(C85:C99)/15</f>
        <v/>
      </c>
      <c r="R99" s="118">
        <f>SUM(C84:C99)/16</f>
        <v/>
      </c>
      <c r="S99" s="164">
        <f>SUM(C83:C99)/17</f>
        <v/>
      </c>
      <c r="T99" s="182">
        <f>SUM(C82:C99)/18</f>
        <v/>
      </c>
      <c r="U99" s="119">
        <f>SUM(C81:C99)/19</f>
        <v/>
      </c>
      <c r="V99" s="120">
        <f>SUM(C80:C99)/20</f>
        <v/>
      </c>
    </row>
    <row r="100">
      <c r="A100" s="280" t="n">
        <v>46114</v>
      </c>
      <c r="B100" s="49" t="n">
        <v>1789.7</v>
      </c>
      <c r="C100" s="50" t="n">
        <v>1768.04</v>
      </c>
      <c r="D100" s="115">
        <f>SUM(C99:C100)/2</f>
        <v/>
      </c>
      <c r="E100" s="185">
        <f>SUM(C98:C100)/3</f>
        <v/>
      </c>
      <c r="F100" s="148">
        <f>SUM(C97:C100)/4</f>
        <v/>
      </c>
      <c r="G100" s="148">
        <f>SUM(C96:C100)/5</f>
        <v/>
      </c>
      <c r="H100" s="171">
        <f>SUM(C95:C100)/6</f>
        <v/>
      </c>
      <c r="I100" s="148">
        <f>SUM(C94:C100)/7</f>
        <v/>
      </c>
      <c r="J100" s="163">
        <f>SUM(C93:C100)/8</f>
        <v/>
      </c>
      <c r="K100" s="183">
        <f>SUM(C92:C100)/9</f>
        <v/>
      </c>
      <c r="L100" s="149">
        <f>SUM(C91:C100)/10</f>
        <v/>
      </c>
      <c r="M100" s="150">
        <f>SUM(C90:C100)/11</f>
        <v/>
      </c>
      <c r="N100" s="150">
        <f>SUM(C89:C100)/12</f>
        <v/>
      </c>
      <c r="O100" s="130">
        <f>SUM(C88:C100)/13</f>
        <v/>
      </c>
      <c r="P100" s="159">
        <f>SUM(C87:C100)/14</f>
        <v/>
      </c>
      <c r="Q100" s="97">
        <f>SUM(C86:C100)/15</f>
        <v/>
      </c>
      <c r="R100" s="144">
        <f>SUM(C85:C100)/16</f>
        <v/>
      </c>
      <c r="S100" s="118">
        <f>SUM(C84:C100)/17</f>
        <v/>
      </c>
      <c r="T100" s="186">
        <f>SUM(C83:C100)/18</f>
        <v/>
      </c>
      <c r="U100" s="145">
        <f>SUM(C82:C100)/19</f>
        <v/>
      </c>
      <c r="V100" s="165">
        <f>SUM(C81:C100)/20</f>
        <v/>
      </c>
    </row>
    <row r="101">
      <c r="A101" s="280" t="n">
        <v>46118</v>
      </c>
      <c r="B101" s="49" t="n">
        <v>1792.8</v>
      </c>
      <c r="C101" s="49" t="n">
        <v>1783.8</v>
      </c>
      <c r="D101" s="115">
        <f>SUM(C100:C101)/2</f>
        <v/>
      </c>
      <c r="E101" s="185">
        <f>SUM(C99:C101)/3</f>
        <v/>
      </c>
      <c r="F101" s="148">
        <f>SUM(C98:C101)/4</f>
        <v/>
      </c>
      <c r="G101" s="148">
        <f>SUM(C97:C101)/5</f>
        <v/>
      </c>
      <c r="H101" s="171">
        <f>SUM(C96:C101)/6</f>
        <v/>
      </c>
      <c r="I101" s="148">
        <f>SUM(C95:C101)/7</f>
        <v/>
      </c>
      <c r="J101" s="163">
        <f>SUM(C94:C101)/8</f>
        <v/>
      </c>
      <c r="K101" s="183">
        <f>SUM(C93:C101)/9</f>
        <v/>
      </c>
      <c r="L101" s="149">
        <f>SUM(C92:C101)/10</f>
        <v/>
      </c>
      <c r="M101" s="150">
        <f>SUM(C91:C101)/11</f>
        <v/>
      </c>
      <c r="N101" s="150">
        <f>SUM(C90:C101)/12</f>
        <v/>
      </c>
      <c r="O101" s="130">
        <f>SUM(C89:C101)/13</f>
        <v/>
      </c>
      <c r="P101" s="159">
        <f>SUM(C88:C101)/14</f>
        <v/>
      </c>
      <c r="Q101" s="97">
        <f>SUM(C87:C101)/15</f>
        <v/>
      </c>
      <c r="R101" s="144">
        <f>SUM(C86:C101)/16</f>
        <v/>
      </c>
      <c r="S101" s="118">
        <f>SUM(C85:C101)/17</f>
        <v/>
      </c>
      <c r="T101" s="186">
        <f>SUM(C84:C101)/18</f>
        <v/>
      </c>
      <c r="U101" s="145">
        <f>SUM(C83:C101)/19</f>
        <v/>
      </c>
      <c r="V101" s="165">
        <f>SUM(C82:C101)/20</f>
        <v/>
      </c>
    </row>
    <row r="102">
      <c r="A102" s="280" t="n">
        <v>46119</v>
      </c>
      <c r="B102" s="4" t="n">
        <v>1830.3</v>
      </c>
      <c r="C102" s="4" t="n">
        <v>1816.81</v>
      </c>
      <c r="D102" s="115">
        <f>SUM(C101:C102)/2</f>
        <v/>
      </c>
      <c r="E102" s="185">
        <f>SUM(C100:C102)/3</f>
        <v/>
      </c>
      <c r="F102" s="148">
        <f>SUM(C99:C102)/4</f>
        <v/>
      </c>
      <c r="G102" s="148">
        <f>SUM(C98:C102)/5</f>
        <v/>
      </c>
      <c r="H102" s="171">
        <f>SUM(C97:C102)/6</f>
        <v/>
      </c>
      <c r="I102" s="148">
        <f>SUM(C96:C102)/7</f>
        <v/>
      </c>
      <c r="J102" s="163">
        <f>SUM(C95:C102)/8</f>
        <v/>
      </c>
      <c r="K102" s="183">
        <f>SUM(C94:C102)/9</f>
        <v/>
      </c>
      <c r="L102" s="149">
        <f>SUM(C93:C102)/10</f>
        <v/>
      </c>
      <c r="M102" s="150">
        <f>SUM(C92:C102)/11</f>
        <v/>
      </c>
      <c r="N102" s="150">
        <f>SUM(C91:C102)/12</f>
        <v/>
      </c>
      <c r="O102" s="130">
        <f>SUM(C90:C102)/13</f>
        <v/>
      </c>
      <c r="P102" s="159">
        <f>SUM(C89:C102)/14</f>
        <v/>
      </c>
      <c r="Q102" s="97">
        <f>SUM(C88:C102)/15</f>
        <v/>
      </c>
      <c r="R102" s="144">
        <f>SUM(C87:C102)/16</f>
        <v/>
      </c>
      <c r="S102" s="118">
        <f>SUM(C86:C102)/17</f>
        <v/>
      </c>
      <c r="T102" s="186">
        <f>SUM(C85:C102)/18</f>
        <v/>
      </c>
      <c r="U102" s="145">
        <f>SUM(C84:C102)/19</f>
        <v/>
      </c>
      <c r="V102" s="165">
        <f>SUM(C83:C102)/20</f>
        <v/>
      </c>
    </row>
    <row r="103">
      <c r="A103" s="280" t="n">
        <v>46120</v>
      </c>
      <c r="B103" s="4" t="n">
        <v>1861.6</v>
      </c>
      <c r="C103" s="4" t="n">
        <v>1858.27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46121</v>
      </c>
      <c r="B104" s="4" t="n">
        <v>1859.4</v>
      </c>
      <c r="C104" s="4" t="n">
        <v>1856.62</v>
      </c>
      <c r="D104" s="164">
        <f>SUM(C103:C104)/2</f>
        <v/>
      </c>
      <c r="E104" s="184">
        <f>SUM(C102:C104)/3</f>
        <v/>
      </c>
      <c r="F104" s="281">
        <f>SUM(C101:C104)/4</f>
        <v/>
      </c>
      <c r="G104" s="282">
        <f>SUM(C100:C104)/5</f>
        <v/>
      </c>
      <c r="H104" s="129">
        <f>SUM(C99:C104)/6</f>
        <v/>
      </c>
      <c r="I104" s="129">
        <f>SUM(C98:C104)/7</f>
        <v/>
      </c>
      <c r="J104" s="175">
        <f>SUM(C97:C104)/8</f>
        <v/>
      </c>
      <c r="K104" s="183">
        <f>SUM(C96:C104)/9</f>
        <v/>
      </c>
      <c r="L104" s="129">
        <f>SUM(C95:C104)/10</f>
        <v/>
      </c>
      <c r="M104" s="157">
        <f>SUM(C94:C104)/11</f>
        <v/>
      </c>
      <c r="N104" s="175">
        <f>SUM(C93:C104)/12</f>
        <v/>
      </c>
      <c r="O104" s="282">
        <f>SUM(C92:C104)/13</f>
        <v/>
      </c>
      <c r="P104" s="150">
        <f>SUM(C91:C104)/14</f>
        <v/>
      </c>
      <c r="Q104" s="117">
        <f>SUM(C90:C104)/15</f>
        <v/>
      </c>
      <c r="R104" s="117">
        <f>SUM(C89:C104)/16</f>
        <v/>
      </c>
      <c r="S104" s="143">
        <f>SUM(C88:C104)/17</f>
        <v/>
      </c>
      <c r="T104" s="159">
        <f>SUM(C87:C104)/18</f>
        <v/>
      </c>
      <c r="U104" s="97">
        <f>SUM(C86:C104)/19</f>
        <v/>
      </c>
      <c r="V104" s="144">
        <f>SUM(C85:C104)/20</f>
        <v/>
      </c>
    </row>
    <row r="105">
      <c r="A105" s="280" t="n">
        <v>46122</v>
      </c>
      <c r="B105" s="4" t="n">
        <v>1870</v>
      </c>
      <c r="C105" s="4" t="n">
        <v>1867.46</v>
      </c>
      <c r="D105" s="164">
        <f>SUM(C104:C105)/2</f>
        <v/>
      </c>
      <c r="E105" s="184">
        <f>SUM(C103:C105)/3</f>
        <v/>
      </c>
      <c r="F105" s="281">
        <f>SUM(C102:C105)/4</f>
        <v/>
      </c>
      <c r="G105" s="282">
        <f>SUM(C101:C105)/5</f>
        <v/>
      </c>
      <c r="H105" s="129">
        <f>SUM(C100:C105)/6</f>
        <v/>
      </c>
      <c r="I105" s="129">
        <f>SUM(C99:C105)/7</f>
        <v/>
      </c>
      <c r="J105" s="175">
        <f>SUM(C98:C105)/8</f>
        <v/>
      </c>
      <c r="K105" s="183">
        <f>SUM(C97:C105)/9</f>
        <v/>
      </c>
      <c r="L105" s="129">
        <f>SUM(C96:C105)/10</f>
        <v/>
      </c>
      <c r="M105" s="157">
        <f>SUM(C95:C105)/11</f>
        <v/>
      </c>
      <c r="N105" s="175">
        <f>SUM(C94:C105)/12</f>
        <v/>
      </c>
      <c r="O105" s="282">
        <f>SUM(C93:C105)/13</f>
        <v/>
      </c>
      <c r="P105" s="150">
        <f>SUM(C92:C105)/14</f>
        <v/>
      </c>
      <c r="Q105" s="117">
        <f>SUM(C91:C105)/15</f>
        <v/>
      </c>
      <c r="R105" s="117">
        <f>SUM(C90:C105)/16</f>
        <v/>
      </c>
      <c r="S105" s="143">
        <f>SUM(C89:C105)/17</f>
        <v/>
      </c>
      <c r="T105" s="159">
        <f>SUM(C88:C105)/18</f>
        <v/>
      </c>
      <c r="U105" s="97">
        <f>SUM(C87:C105)/19</f>
        <v/>
      </c>
      <c r="V105" s="144">
        <f>SUM(C86:C105)/20</f>
        <v/>
      </c>
    </row>
    <row r="106">
      <c r="A106" s="280" t="n">
        <v>46125</v>
      </c>
      <c r="B106" s="4" t="n">
        <v>1870.9</v>
      </c>
      <c r="C106" s="4" t="n">
        <v>1872.16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46127</v>
      </c>
      <c r="B107" s="4" t="n">
        <v>1855.7</v>
      </c>
      <c r="C107" s="4" t="n">
        <v>1863.81</v>
      </c>
      <c r="D107" s="122">
        <f>SUM(C106:C107)/2</f>
        <v/>
      </c>
      <c r="E107" s="122">
        <f>SUM(C105:C107)/3</f>
        <v/>
      </c>
      <c r="F107" s="100">
        <f>SUM(C104:C107)/4</f>
        <v/>
      </c>
      <c r="G107" s="166">
        <f>SUM(C103:C107)/5</f>
        <v/>
      </c>
      <c r="H107" s="165">
        <f>SUM(C102:C107)/6</f>
        <v/>
      </c>
      <c r="I107" s="181">
        <f>SUM(C101:C107)/7</f>
        <v/>
      </c>
      <c r="J107" s="176">
        <f>SUM(C100:C107)/8</f>
        <v/>
      </c>
      <c r="K107" s="184">
        <f>SUM(C99:C107)/9</f>
        <v/>
      </c>
      <c r="L107" s="172">
        <f>SUM(C98:C107)/10</f>
        <v/>
      </c>
      <c r="M107" s="97">
        <f>SUM(C97:C107)/11</f>
        <v/>
      </c>
      <c r="N107" s="172">
        <f>SUM(C96:C107)/12</f>
        <v/>
      </c>
      <c r="O107" s="271">
        <f>SUM(C95:C107)/13</f>
        <v/>
      </c>
      <c r="P107" s="271">
        <f>SUM(C94:C107)/14</f>
        <v/>
      </c>
      <c r="Q107" s="271">
        <f>SUM(C93:C107)/15</f>
        <v/>
      </c>
      <c r="R107" s="151">
        <f>SUM(C92:C107)/16</f>
        <v/>
      </c>
      <c r="S107" s="172">
        <f>SUM(C91:C107)/17</f>
        <v/>
      </c>
      <c r="T107" s="172">
        <f>SUM(C90:C107)/18</f>
        <v/>
      </c>
      <c r="U107" s="172">
        <f>SUM(C89:C107)/19</f>
        <v/>
      </c>
      <c r="V107" s="97">
        <f>SUM(C88:C107)/20</f>
        <v/>
      </c>
    </row>
    <row r="108">
      <c r="A108" s="280" t="n">
        <v>46128</v>
      </c>
      <c r="B108" s="4" t="n">
        <v>1840.6</v>
      </c>
      <c r="C108" s="4" t="n">
        <v>1838.42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46129</v>
      </c>
      <c r="B109" s="4" t="n">
        <v>1846.9</v>
      </c>
      <c r="C109" s="4" t="n">
        <v>1841.18</v>
      </c>
      <c r="D109" s="34">
        <f>SUM(C108:C109)/2</f>
        <v/>
      </c>
      <c r="E109" s="34">
        <f>SUM(C107:C109)/3</f>
        <v/>
      </c>
      <c r="F109" s="34">
        <f>SUM(C106:C109)/4</f>
        <v/>
      </c>
      <c r="G109" s="34">
        <f>SUM(C105:C109)/5</f>
        <v/>
      </c>
      <c r="H109" s="34">
        <f>SUM(C104:C109)/6</f>
        <v/>
      </c>
      <c r="I109" s="34">
        <f>SUM(C103:C109)/7</f>
        <v/>
      </c>
      <c r="J109" s="37">
        <f>SUM(C102:C109)/8</f>
        <v/>
      </c>
      <c r="K109" s="34">
        <f>SUM(C101:C109)/9</f>
        <v/>
      </c>
      <c r="L109" s="34">
        <f>SUM(C100:C109)/10</f>
        <v/>
      </c>
      <c r="M109" s="34">
        <f>SUM(C99:C109)/11</f>
        <v/>
      </c>
      <c r="N109" s="34">
        <f>SUM(C98:C109)/12</f>
        <v/>
      </c>
      <c r="O109" s="34">
        <f>SUM(C97:C109)/13</f>
        <v/>
      </c>
      <c r="P109" s="34">
        <f>SUM(C96:C109)/14</f>
        <v/>
      </c>
      <c r="Q109" s="34">
        <f>SUM(C95:C109)/15</f>
        <v/>
      </c>
      <c r="R109" s="4">
        <f>SUM(C94:C109)/16</f>
        <v/>
      </c>
      <c r="S109" s="4">
        <f>SUM(C93:C109)/17</f>
        <v/>
      </c>
      <c r="T109" s="4">
        <f>SUM(C92:C109)/18</f>
        <v/>
      </c>
      <c r="U109" s="4">
        <f>SUM(C91:C109)/19</f>
        <v/>
      </c>
      <c r="V109" s="4">
        <f>SUM(C90:C109)/20</f>
        <v/>
      </c>
    </row>
    <row r="110">
      <c r="A110" s="280" t="n">
        <v>46132</v>
      </c>
      <c r="B110" s="4" t="n">
        <v>1846.1</v>
      </c>
      <c r="C110" s="4" t="n">
        <v>1851.19</v>
      </c>
      <c r="D110" s="104">
        <f>SUM(C109:C110)/2</f>
        <v/>
      </c>
      <c r="E110" s="137">
        <f>SUM(C108:C110)/3</f>
        <v/>
      </c>
      <c r="F110" s="102">
        <f>SUM(C107:C110)/4</f>
        <v/>
      </c>
      <c r="G110" s="243">
        <f>SUM(C106:C110)/5</f>
        <v/>
      </c>
      <c r="H110" s="135">
        <f>SUM(C105:C110)/6</f>
        <v/>
      </c>
      <c r="I110" s="154">
        <f>SUM(C104:C110)/7</f>
        <v/>
      </c>
      <c r="J110" s="100">
        <f>SUM(C103:C110)/8</f>
        <v/>
      </c>
      <c r="K110" s="133">
        <f>SUM(C102:C110)/9</f>
        <v/>
      </c>
      <c r="L110" s="162">
        <f>SUM(C101:C110)/10</f>
        <v/>
      </c>
      <c r="M110" s="132">
        <f>SUM(C100:C110)/11</f>
        <v/>
      </c>
      <c r="N110" s="145">
        <f>SUM(C99:C110)/12</f>
        <v/>
      </c>
      <c r="O110" s="164">
        <f>SUM(C98:C110)/13</f>
        <v/>
      </c>
      <c r="P110" s="186">
        <f>SUM(C97:C110)/14</f>
        <v/>
      </c>
      <c r="Q110" s="152">
        <f>SUM(C96:C110)/15</f>
        <v/>
      </c>
      <c r="R110" s="176">
        <f>SUM(C95:C110)/16</f>
        <v/>
      </c>
      <c r="S110" s="176">
        <f>SUM(C94:C110)/17</f>
        <v/>
      </c>
      <c r="T110" s="176">
        <f>SUM(C93:C110)/18</f>
        <v/>
      </c>
      <c r="U110" s="131">
        <f>SUM(C92:C110)/19</f>
        <v/>
      </c>
      <c r="V110" s="118">
        <f>SUM(C91:C110)/20</f>
        <v/>
      </c>
    </row>
    <row r="111">
      <c r="A111" s="280" t="n">
        <v>46133</v>
      </c>
      <c r="B111" s="4" t="n">
        <v>1855</v>
      </c>
      <c r="C111" s="4" t="n">
        <v>1859.36</v>
      </c>
      <c r="D111" s="34">
        <f>SUM(C110:C111)/2</f>
        <v/>
      </c>
      <c r="E111" s="34">
        <f>SUM(C109:C111)/3</f>
        <v/>
      </c>
      <c r="F111" s="34">
        <f>SUM(C108:C111)/4</f>
        <v/>
      </c>
      <c r="G111" s="34">
        <f>SUM(C107:C111)/5</f>
        <v/>
      </c>
      <c r="H111" s="34">
        <f>SUM(C106:C111)/6</f>
        <v/>
      </c>
      <c r="I111" s="34">
        <f>SUM(C105:C111)/7</f>
        <v/>
      </c>
      <c r="J111" s="37">
        <f>SUM(C104:C111)/8</f>
        <v/>
      </c>
      <c r="K111" s="34">
        <f>SUM(C103:C111)/9</f>
        <v/>
      </c>
      <c r="L111" s="34">
        <f>SUM(C102:C111)/10</f>
        <v/>
      </c>
      <c r="M111" s="34">
        <f>SUM(C101:C111)/11</f>
        <v/>
      </c>
      <c r="N111" s="34">
        <f>SUM(C100:C111)/12</f>
        <v/>
      </c>
      <c r="O111" s="34">
        <f>SUM(C99:C111)/13</f>
        <v/>
      </c>
      <c r="P111" s="34">
        <f>SUM(C98:C111)/14</f>
        <v/>
      </c>
      <c r="Q111" s="34">
        <f>SUM(C97:C111)/15</f>
        <v/>
      </c>
      <c r="R111" s="4">
        <f>SUM(C96:C111)/16</f>
        <v/>
      </c>
      <c r="S111" s="4">
        <f>SUM(C95:C111)/17</f>
        <v/>
      </c>
      <c r="T111" s="4">
        <f>SUM(C94:C111)/18</f>
        <v/>
      </c>
      <c r="U111" s="4">
        <f>SUM(C93:C111)/19</f>
        <v/>
      </c>
      <c r="V111" s="4">
        <f>SUM(C92:C111)/20</f>
        <v/>
      </c>
    </row>
    <row r="112">
      <c r="A112" s="280" t="n">
        <v>46134</v>
      </c>
      <c r="B112" s="4" t="n">
        <v>1829</v>
      </c>
      <c r="C112" s="4" t="n">
        <v>1837.43</v>
      </c>
      <c r="D112" s="34">
        <f>SUM(C111:C112)/2</f>
        <v/>
      </c>
      <c r="E112" s="34">
        <f>SUM(C110:C112)/3</f>
        <v/>
      </c>
      <c r="F112" s="34">
        <f>SUM(C109:C112)/4</f>
        <v/>
      </c>
      <c r="G112" s="34">
        <f>SUM(C108:C112)/5</f>
        <v/>
      </c>
      <c r="H112" s="34">
        <f>SUM(C107:C112)/6</f>
        <v/>
      </c>
      <c r="I112" s="34">
        <f>SUM(C106:C112)/7</f>
        <v/>
      </c>
      <c r="J112" s="37">
        <f>SUM(C105:C112)/8</f>
        <v/>
      </c>
      <c r="K112" s="34">
        <f>SUM(C104:C112)/9</f>
        <v/>
      </c>
      <c r="L112" s="34">
        <f>SUM(C103:C112)/10</f>
        <v/>
      </c>
      <c r="M112" s="34">
        <f>SUM(C102:C112)/11</f>
        <v/>
      </c>
      <c r="N112" s="34">
        <f>SUM(C101:C112)/12</f>
        <v/>
      </c>
      <c r="O112" s="34">
        <f>SUM(C100:C112)/13</f>
        <v/>
      </c>
      <c r="P112" s="34">
        <f>SUM(C99:C112)/14</f>
        <v/>
      </c>
      <c r="Q112" s="34">
        <f>SUM(C98:C112)/15</f>
        <v/>
      </c>
      <c r="R112" s="4">
        <f>SUM(C97:C112)/16</f>
        <v/>
      </c>
      <c r="S112" s="4">
        <f>SUM(C96:C112)/17</f>
        <v/>
      </c>
      <c r="T112" s="4">
        <f>SUM(C95:C112)/18</f>
        <v/>
      </c>
      <c r="U112" s="4">
        <f>SUM(C94:C112)/19</f>
        <v/>
      </c>
      <c r="V112" s="4">
        <f>SUM(C93:C112)/20</f>
        <v/>
      </c>
    </row>
    <row r="113">
      <c r="A113" s="280" t="n">
        <v>46135</v>
      </c>
      <c r="B113" s="4" t="n">
        <v>1841.2</v>
      </c>
      <c r="C113" s="4" t="n">
        <v>1835.31</v>
      </c>
      <c r="D113" s="34">
        <f>SUM(C112:C113)/2</f>
        <v/>
      </c>
      <c r="E113" s="34">
        <f>SUM(C111:C113)/3</f>
        <v/>
      </c>
      <c r="F113" s="34">
        <f>SUM(C110:C113)/4</f>
        <v/>
      </c>
      <c r="G113" s="34">
        <f>SUM(C109:C113)/5</f>
        <v/>
      </c>
      <c r="H113" s="34">
        <f>SUM(C108:C113)/6</f>
        <v/>
      </c>
      <c r="I113" s="34">
        <f>SUM(C107:C113)/7</f>
        <v/>
      </c>
      <c r="J113" s="37">
        <f>SUM(C106:C113)/8</f>
        <v/>
      </c>
      <c r="K113" s="34">
        <f>SUM(C105:C113)/9</f>
        <v/>
      </c>
      <c r="L113" s="34">
        <f>SUM(C104:C113)/10</f>
        <v/>
      </c>
      <c r="M113" s="34">
        <f>SUM(C103:C113)/11</f>
        <v/>
      </c>
      <c r="N113" s="34">
        <f>SUM(C102:C113)/12</f>
        <v/>
      </c>
      <c r="O113" s="34">
        <f>SUM(C101:C113)/13</f>
        <v/>
      </c>
      <c r="P113" s="34">
        <f>SUM(C100:C113)/14</f>
        <v/>
      </c>
      <c r="Q113" s="34">
        <f>SUM(C99:C113)/15</f>
        <v/>
      </c>
      <c r="R113" s="4">
        <f>SUM(C98:C113)/16</f>
        <v/>
      </c>
      <c r="S113" s="4">
        <f>SUM(C97:C113)/17</f>
        <v/>
      </c>
      <c r="T113" s="4">
        <f>SUM(C96:C113)/18</f>
        <v/>
      </c>
      <c r="U113" s="4">
        <f>SUM(C95:C113)/19</f>
        <v/>
      </c>
      <c r="V113" s="4">
        <f>SUM(C94:C113)/20</f>
        <v/>
      </c>
    </row>
    <row r="114">
      <c r="A114" s="280" t="n">
        <v>46136</v>
      </c>
      <c r="B114" s="4" t="n">
        <v>1814.5</v>
      </c>
      <c r="C114" s="4" t="n">
        <v>1817.42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>
      <c r="A115" s="280" t="n">
        <v>46137</v>
      </c>
      <c r="B115" s="4" t="n"/>
      <c r="C115" s="4" t="n"/>
    </row>
    <row r="116">
      <c r="A116" s="280" t="n">
        <v>46138</v>
      </c>
      <c r="B116" s="4" t="n"/>
      <c r="C116" s="4" t="n"/>
    </row>
    <row r="117">
      <c r="A117" s="280" t="n">
        <v>46139</v>
      </c>
      <c r="B117" s="4" t="n"/>
      <c r="C117" s="4" t="n"/>
    </row>
    <row r="118">
      <c r="A118" s="280" t="n">
        <v>46140</v>
      </c>
      <c r="B118" s="4" t="n"/>
      <c r="C118" s="4" t="n"/>
    </row>
    <row r="119">
      <c r="A119" s="280" t="n">
        <v>46141</v>
      </c>
      <c r="B119" s="4" t="n"/>
      <c r="C119" s="4" t="n"/>
    </row>
    <row r="120">
      <c r="A120" s="280" t="n">
        <v>46142</v>
      </c>
      <c r="B120" s="4" t="n"/>
      <c r="C120" s="4" t="n"/>
    </row>
    <row r="121">
      <c r="A121" s="280" t="n">
        <v>46143</v>
      </c>
      <c r="B121" s="4" t="n"/>
      <c r="C121" s="4" t="n"/>
    </row>
    <row r="122">
      <c r="A122" s="280" t="n">
        <v>46144</v>
      </c>
      <c r="B122" s="4" t="n"/>
      <c r="C122" s="4" t="n"/>
    </row>
  </sheetData>
  <conditionalFormatting sqref="B39:C122">
    <cfRule type="expression" priority="1" dxfId="0">
      <formula>C39&gt;=B39</formula>
    </cfRule>
    <cfRule type="expression" priority="2" dxfId="1">
      <formula>B39&gt;=C39</formula>
    </cfRule>
  </conditionalFormatting>
  <conditionalFormatting sqref="D9:V10 D12:V12 D14:V14 D17:V19 D21:V21 D24:V25 D28:V30 D32:V60 D62:V62 D65:V68 D70:V70 D73:V81 D91:V92 D96:V97 D103:V103 D106:V106 D108:V109 D111:V11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8">
    <cfRule type="expression" priority="4" dxfId="0">
      <formula>C2&gt;B2</formula>
    </cfRule>
    <cfRule type="expression" priority="5" dxfId="1">
      <formula>B2&gt;C2</formula>
    </cfRule>
  </conditionalFormatting>
  <conditionalFormatting sqref="D2:V3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57" customWidth="1" style="326" min="2" max="2"/>
    <col width="11.14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TITAN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3879.2</v>
      </c>
      <c r="C2" s="4" t="n">
        <v>3869.16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3933.1</v>
      </c>
      <c r="C3" s="4" t="n">
        <v>3913.99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3902.4</v>
      </c>
      <c r="C4" s="4" t="n">
        <v>3926.19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3904.2</v>
      </c>
      <c r="C5" s="4" t="n">
        <v>3906.36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3874.3</v>
      </c>
      <c r="C6" s="4" t="n">
        <v>3885.15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3855.1</v>
      </c>
      <c r="C7" s="4" t="n">
        <v>3872.41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3897.7</v>
      </c>
      <c r="C8" s="4" t="n">
        <v>3893.73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3903.3</v>
      </c>
      <c r="C9" s="4" t="n">
        <v>3907.76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3907.7</v>
      </c>
      <c r="C10" s="4" t="n">
        <v>3913.89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3894.9</v>
      </c>
      <c r="C11" s="4" t="n">
        <v>3884.58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3885.8</v>
      </c>
      <c r="C12" s="4" t="n">
        <v>3883.61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3817.8</v>
      </c>
      <c r="C13" s="4" t="n">
        <v>3834.25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3800.4</v>
      </c>
      <c r="C14" s="4" t="n">
        <v>3806.66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3813.3</v>
      </c>
      <c r="C15" s="4" t="n">
        <v>3815.44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3767</v>
      </c>
      <c r="C16" s="4" t="n">
        <v>3792.21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3849</v>
      </c>
      <c r="C17" s="4" t="n">
        <v>3834.45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3845.7</v>
      </c>
      <c r="C18" s="4" t="n">
        <v>3843.06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3844.8</v>
      </c>
      <c r="C19" s="4" t="n">
        <v>3830.08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3880.2</v>
      </c>
      <c r="C20" s="4" t="n">
        <v>3875.31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3866.2</v>
      </c>
      <c r="C21" s="4" t="n">
        <v>3863.41</v>
      </c>
      <c r="D21" s="90">
        <f>SUM(C20:C21)/2</f>
        <v/>
      </c>
      <c r="E21" s="61">
        <f>SUM(C19:C21)/3</f>
        <v/>
      </c>
      <c r="F21" s="226">
        <f>SUM(C18:C21)/4</f>
        <v/>
      </c>
      <c r="G21" s="62">
        <f>SUM(C17:C21)/5</f>
        <v/>
      </c>
      <c r="H21" s="89">
        <f>SUM(C16:C21)/6</f>
        <v/>
      </c>
      <c r="I21" s="73">
        <f>SUM(C15:C21)/7</f>
        <v/>
      </c>
      <c r="J21" s="73">
        <f>SUM(C14:C21)/8</f>
        <v/>
      </c>
      <c r="K21" s="58">
        <f>SUM(C13:C21)/9</f>
        <v/>
      </c>
      <c r="L21" s="88">
        <f>SUM(C12:C21)/10</f>
        <v/>
      </c>
      <c r="M21" s="82">
        <f>SUM(C11:C21)/11</f>
        <v/>
      </c>
      <c r="N21" s="87">
        <f>SUM(C10:C21)/12</f>
        <v/>
      </c>
      <c r="O21" s="205">
        <f>SUM(C9:C21)/13</f>
        <v/>
      </c>
      <c r="P21" s="72">
        <f>SUM(C8:C21)/14</f>
        <v/>
      </c>
      <c r="Q21" s="72">
        <f>SUM(C7:C21)/15</f>
        <v/>
      </c>
      <c r="R21" s="82">
        <f>SUM(C6:C21)/16</f>
        <v/>
      </c>
      <c r="S21" s="72">
        <f>SUM(C5:C21)/17</f>
        <v/>
      </c>
      <c r="T21" s="82">
        <f>SUM(C4:C21)/18</f>
        <v/>
      </c>
      <c r="U21" s="57">
        <f>SUM(C3:C21)/19</f>
        <v/>
      </c>
      <c r="V21" s="57">
        <f>SUM(C2:C21)/20</f>
        <v/>
      </c>
    </row>
    <row r="22">
      <c r="A22" s="280" t="n">
        <v>46007</v>
      </c>
      <c r="B22" s="4" t="n">
        <v>3929.5</v>
      </c>
      <c r="C22" s="4" t="n">
        <v>3904.79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3907.9</v>
      </c>
      <c r="C23" s="4" t="n">
        <v>3913.17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3919.3</v>
      </c>
      <c r="C24" s="4" t="n">
        <v>3909.91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3930.1</v>
      </c>
      <c r="C25" s="4" t="n">
        <v>3937.88</v>
      </c>
      <c r="D25" s="208">
        <f>SUM(C24:C25)/2</f>
        <v/>
      </c>
      <c r="E25" s="198">
        <f>SUM(C23:C25)/3</f>
        <v/>
      </c>
      <c r="F25" s="269">
        <f>SUM(C22:C25)/4</f>
        <v/>
      </c>
      <c r="G25" s="91">
        <f>SUM(C21:C25)/5</f>
        <v/>
      </c>
      <c r="H25" s="226">
        <f>SUM(C20:C25)/6</f>
        <v/>
      </c>
      <c r="I25" s="199">
        <f>SUM(C19:C25)/7</f>
        <v/>
      </c>
      <c r="J25" s="199">
        <f>SUM(C18:C25)/8</f>
        <v/>
      </c>
      <c r="K25" s="91">
        <f>SUM(C17:C25)/9</f>
        <v/>
      </c>
      <c r="L25" s="62">
        <f>SUM(C16:C25)/10</f>
        <v/>
      </c>
      <c r="M25" s="59">
        <f>SUM(C15:C25)/11</f>
        <v/>
      </c>
      <c r="N25" s="59">
        <f>SUM(C14:C25)/12</f>
        <v/>
      </c>
      <c r="O25" s="63">
        <f>SUM(C13:C25)/13</f>
        <v/>
      </c>
      <c r="P25" s="73">
        <f>SUM(C12:C25)/14</f>
        <v/>
      </c>
      <c r="Q25" s="65">
        <f>SUM(C11:C25)/15</f>
        <v/>
      </c>
      <c r="R25" s="66">
        <f>SUM(C10:C25)/16</f>
        <v/>
      </c>
      <c r="S25" s="57">
        <f>SUM(C9:C25)/17</f>
        <v/>
      </c>
      <c r="T25" s="88">
        <f>SUM(C8:C25)/18</f>
        <v/>
      </c>
      <c r="U25" s="66">
        <f>SUM(C7:C25)/19</f>
        <v/>
      </c>
      <c r="V25" s="66">
        <f>SUM(C6:C25)/20</f>
        <v/>
      </c>
    </row>
    <row r="26">
      <c r="A26" s="280" t="n">
        <v>46013</v>
      </c>
      <c r="B26" s="4" t="n">
        <v>3933.8</v>
      </c>
      <c r="C26" s="4" t="n">
        <v>3935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3925.8</v>
      </c>
      <c r="C27" s="4" t="n">
        <v>3937.51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3909.3</v>
      </c>
      <c r="C28" s="4" t="n">
        <v>3912.45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3992</v>
      </c>
      <c r="C29" s="4" t="n">
        <v>3980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3983.7</v>
      </c>
      <c r="C30" s="4" t="n">
        <v>4006.23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3974.1</v>
      </c>
      <c r="C31" s="4" t="n">
        <v>3978.61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4051.5</v>
      </c>
      <c r="C32" s="4" t="n">
        <v>4047.55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4049.3</v>
      </c>
      <c r="C33" s="4" t="n">
        <v>4052.32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4051.7</v>
      </c>
      <c r="C34" s="4" t="n">
        <v>4038.18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4079.7</v>
      </c>
      <c r="C35" s="4" t="n">
        <v>4078.83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46028</v>
      </c>
      <c r="B36" s="4" t="n">
        <v>4111.8</v>
      </c>
      <c r="C36" s="4" t="n">
        <v>4100.58</v>
      </c>
      <c r="D36" s="94">
        <f>SUM(C35:C36)/2</f>
        <v/>
      </c>
      <c r="E36" s="95">
        <f>SUM(C34:C36)/3</f>
        <v/>
      </c>
      <c r="F36" s="203">
        <f>SUM(C33:C36)/4</f>
        <v/>
      </c>
      <c r="G36" s="93">
        <f>SUM(C32:C36)/5</f>
        <v/>
      </c>
      <c r="H36" s="56">
        <f>SUM(C31:C36)/6</f>
        <v/>
      </c>
      <c r="I36" s="86">
        <f>SUM(C30:C36)/7</f>
        <v/>
      </c>
      <c r="J36" s="86">
        <f>SUM(C29:C36)/8</f>
        <v/>
      </c>
      <c r="K36" s="86">
        <f>SUM(C28:C36)/9</f>
        <v/>
      </c>
      <c r="L36" s="86">
        <f>SUM(C27:C36)/10</f>
        <v/>
      </c>
      <c r="M36" s="81">
        <f>SUM(C26:C36)/11</f>
        <v/>
      </c>
      <c r="N36" s="82">
        <f>SUM(C25:C36)/12</f>
        <v/>
      </c>
      <c r="O36" s="57">
        <f>SUM(C24:C36)/13</f>
        <v/>
      </c>
      <c r="P36" s="88">
        <f>SUM(C23:C36)/14</f>
        <v/>
      </c>
      <c r="Q36" s="66">
        <f>SUM(C22:C36)/15</f>
        <v/>
      </c>
      <c r="R36" s="66">
        <f>SUM(C21:C36)/16</f>
        <v/>
      </c>
      <c r="S36" s="202">
        <f>SUM(C20:C36)/17</f>
        <v/>
      </c>
      <c r="T36" s="58">
        <f>SUM(C19:C36)/18</f>
        <v/>
      </c>
      <c r="U36" s="64">
        <f>SUM(C18:C36)/19</f>
        <v/>
      </c>
      <c r="V36" s="58">
        <f>SUM(C17:C36)/20</f>
        <v/>
      </c>
    </row>
    <row r="37">
      <c r="A37" s="280" t="n">
        <v>46029</v>
      </c>
      <c r="B37" s="4" t="n">
        <v>4273.2</v>
      </c>
      <c r="C37" s="4" t="n">
        <v>4275.22</v>
      </c>
      <c r="D37" s="75">
        <f>SUM(C36:C37)/2</f>
        <v/>
      </c>
      <c r="E37" s="95">
        <f>SUM(C35:C37)/3</f>
        <v/>
      </c>
      <c r="F37" s="75">
        <f>SUM(C34:C37)/4</f>
        <v/>
      </c>
      <c r="G37" s="217">
        <f>SUM(C33:C37)/5</f>
        <v/>
      </c>
      <c r="H37" s="69">
        <f>SUM(C32:C37)/6</f>
        <v/>
      </c>
      <c r="I37" s="204">
        <f>SUM(C31:C37)/7</f>
        <v/>
      </c>
      <c r="J37" s="56">
        <f>SUM(C30:C37)/8</f>
        <v/>
      </c>
      <c r="K37" s="56">
        <f>SUM(C29:C37)/9</f>
        <v/>
      </c>
      <c r="L37" s="56">
        <f>SUM(C28:C37)/10</f>
        <v/>
      </c>
      <c r="M37" s="56">
        <f>SUM(C27:C37)/11</f>
        <v/>
      </c>
      <c r="N37" s="205">
        <f>SUM(C26:C37)/12</f>
        <v/>
      </c>
      <c r="O37" s="72">
        <f>SUM(C25:C37)/13</f>
        <v/>
      </c>
      <c r="P37" s="82">
        <f>SUM(C24:C37)/14</f>
        <v/>
      </c>
      <c r="Q37" s="57">
        <f>SUM(C23:C37)/15</f>
        <v/>
      </c>
      <c r="R37" s="57">
        <f>SUM(C22:C37)/16</f>
        <v/>
      </c>
      <c r="S37" s="57">
        <f>SUM(C21:C37)/17</f>
        <v/>
      </c>
      <c r="T37" s="88">
        <f>SUM(C20:C37)/18</f>
        <v/>
      </c>
      <c r="U37" s="202">
        <f>SUM(C19:C37)/19</f>
        <v/>
      </c>
      <c r="V37" s="65">
        <f>SUM(C18:C37)/20</f>
        <v/>
      </c>
    </row>
    <row r="38">
      <c r="A38" s="280" t="n">
        <v>46030</v>
      </c>
      <c r="B38" s="4" t="n">
        <v>4249</v>
      </c>
      <c r="C38" s="4" t="n">
        <v>4270.85</v>
      </c>
      <c r="D38" s="69">
        <f>SUM(C37:C38)/2</f>
        <v/>
      </c>
      <c r="E38" s="201">
        <f>SUM(C36:C38)/3</f>
        <v/>
      </c>
      <c r="F38" s="203">
        <f>SUM(C35:C38)/4</f>
        <v/>
      </c>
      <c r="G38" s="217">
        <f>SUM(C34:C38)/5</f>
        <v/>
      </c>
      <c r="H38" s="201">
        <f>SUM(C33:C38)/6</f>
        <v/>
      </c>
      <c r="I38" s="70">
        <f>SUM(C32:C38)/7</f>
        <v/>
      </c>
      <c r="J38" s="204">
        <f>SUM(C31:C38)/8</f>
        <v/>
      </c>
      <c r="K38" s="56">
        <f>SUM(C30:C38)/9</f>
        <v/>
      </c>
      <c r="L38" s="56">
        <f>SUM(C29:C38)/10</f>
        <v/>
      </c>
      <c r="M38" s="56">
        <f>SUM(C28:C38)/11</f>
        <v/>
      </c>
      <c r="N38" s="56">
        <f>SUM(C27:C38)/12</f>
        <v/>
      </c>
      <c r="O38" s="86">
        <f>SUM(C26:C38)/13</f>
        <v/>
      </c>
      <c r="P38" s="72">
        <f>SUM(C25:C38)/14</f>
        <v/>
      </c>
      <c r="Q38" s="82">
        <f>SUM(C24:C38)/15</f>
        <v/>
      </c>
      <c r="R38" s="57">
        <f>SUM(C23:C38)/16</f>
        <v/>
      </c>
      <c r="S38" s="57">
        <f>SUM(C22:C38)/17</f>
        <v/>
      </c>
      <c r="T38" s="57">
        <f>SUM(C21:C38)/18</f>
        <v/>
      </c>
      <c r="U38" s="88">
        <f>SUM(C20:C38)/19</f>
        <v/>
      </c>
      <c r="V38" s="66">
        <f>SUM(C19:C38)/20</f>
        <v/>
      </c>
    </row>
    <row r="39">
      <c r="A39" s="280" t="n">
        <v>46031</v>
      </c>
      <c r="B39" s="4" t="n">
        <v>4201.8</v>
      </c>
      <c r="C39" s="4" t="n">
        <v>4214.65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4231.6</v>
      </c>
      <c r="C40" s="4" t="n">
        <v>4194.15</v>
      </c>
      <c r="D40" s="157">
        <f>SUM(C39:C40)/2</f>
        <v/>
      </c>
      <c r="E40" s="175">
        <f>SUM(C38:C40)/3</f>
        <v/>
      </c>
      <c r="F40" s="175">
        <f>SUM(C37:C40)/4</f>
        <v/>
      </c>
      <c r="G40" s="175">
        <f>SUM(C36:C40)/5</f>
        <v/>
      </c>
      <c r="H40" s="180">
        <f>SUM(C35:C40)/6</f>
        <v/>
      </c>
      <c r="I40" s="128">
        <f>SUM(C34:C40)/7</f>
        <v/>
      </c>
      <c r="J40" s="163">
        <f>SUM(C33:C40)/8</f>
        <v/>
      </c>
      <c r="K40" s="128">
        <f>SUM(C32:C40)/9</f>
        <v/>
      </c>
      <c r="L40" s="157">
        <f>SUM(C31:C40)/10</f>
        <v/>
      </c>
      <c r="M40" s="150">
        <f>SUM(C30:C40)/11</f>
        <v/>
      </c>
      <c r="N40" s="158">
        <f>SUM(C29:C40)/12</f>
        <v/>
      </c>
      <c r="O40" s="159">
        <f>SUM(C28:C40)/13</f>
        <v/>
      </c>
      <c r="P40" s="172">
        <f>SUM(C27:C40)/14</f>
        <v/>
      </c>
      <c r="Q40" s="172">
        <f>SUM(C26:C40)/15</f>
        <v/>
      </c>
      <c r="R40" s="97">
        <f>SUM(C25:C40)/16</f>
        <v/>
      </c>
      <c r="S40" s="179">
        <f>SUM(C24:C40)/17</f>
        <v/>
      </c>
      <c r="T40" s="173">
        <f>SUM(C23:C40)/18</f>
        <v/>
      </c>
      <c r="U40" s="131">
        <f>SUM(C22:C40)/19</f>
        <v/>
      </c>
      <c r="V40" s="118">
        <f>SUM(C21:C40)/20</f>
        <v/>
      </c>
    </row>
    <row r="41">
      <c r="A41" s="280" t="n">
        <v>46035</v>
      </c>
      <c r="B41" s="4" t="n">
        <v>4239.2</v>
      </c>
      <c r="C41" s="4" t="n">
        <v>4245.02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4221.5</v>
      </c>
      <c r="C42" s="4" t="n">
        <v>4244.05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4196.9</v>
      </c>
      <c r="C43" s="4" t="n">
        <v>4211.01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4144.1</v>
      </c>
      <c r="C44" s="4" t="n">
        <v>4155.77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4075.5</v>
      </c>
      <c r="C45" s="4" t="n">
        <v>4101.88</v>
      </c>
      <c r="D45" s="210">
        <f>SUM(C44:C45)/2</f>
        <v/>
      </c>
      <c r="E45" s="278">
        <f>SUM(C43:C45)/3</f>
        <v/>
      </c>
      <c r="F45" s="240">
        <f>SUM(C42:C45)/4</f>
        <v/>
      </c>
      <c r="G45" s="240">
        <f>SUM(C41:C45)/5</f>
        <v/>
      </c>
      <c r="H45" s="277">
        <f>SUM(C40:C45)/6</f>
        <v/>
      </c>
      <c r="I45" s="219">
        <f>SUM(C39:C45)/7</f>
        <v/>
      </c>
      <c r="J45" s="318">
        <f>SUM(C38:C45)/8</f>
        <v/>
      </c>
      <c r="K45" s="208">
        <f>SUM(C37:C45)/9</f>
        <v/>
      </c>
      <c r="L45" s="224">
        <f>SUM(C36:C45)/10</f>
        <v/>
      </c>
      <c r="M45" s="91">
        <f>SUM(C35:C45)/11</f>
        <v/>
      </c>
      <c r="N45" s="62">
        <f>SUM(C34:C45)/12</f>
        <v/>
      </c>
      <c r="O45" s="59">
        <f>SUM(C33:C45)/13</f>
        <v/>
      </c>
      <c r="P45" s="90">
        <f>SUM(C32:C45)/14</f>
        <v/>
      </c>
      <c r="Q45" s="90">
        <f>SUM(C31:C45)/15</f>
        <v/>
      </c>
      <c r="R45" s="90">
        <f>SUM(C30:C45)/16</f>
        <v/>
      </c>
      <c r="S45" s="59">
        <f>SUM(C29:C45)/17</f>
        <v/>
      </c>
      <c r="T45" s="63">
        <f>SUM(C28:C45)/18</f>
        <v/>
      </c>
      <c r="U45" s="89">
        <f>SUM(C27:C45)/19</f>
        <v/>
      </c>
      <c r="V45" s="63">
        <f>SUM(C26:C45)/20</f>
        <v/>
      </c>
    </row>
    <row r="46">
      <c r="A46" s="280" t="n">
        <v>46043</v>
      </c>
      <c r="B46" s="4" t="n">
        <v>4079.2</v>
      </c>
      <c r="C46" s="4" t="n">
        <v>4079.31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4018.6</v>
      </c>
      <c r="C47" s="4" t="n">
        <v>4026.5</v>
      </c>
      <c r="D47" s="61">
        <f>SUM(C46:C47)/2</f>
        <v/>
      </c>
      <c r="E47" s="64">
        <f>SUM(C45:C47)/3</f>
        <v/>
      </c>
      <c r="F47" s="56">
        <f>SUM(C44:C47)/4</f>
        <v/>
      </c>
      <c r="G47" s="86">
        <f>SUM(C43:C47)/5</f>
        <v/>
      </c>
      <c r="H47" s="82">
        <f>SUM(C42:C47)/6</f>
        <v/>
      </c>
      <c r="I47" s="58">
        <f>SUM(C41:C47)/7</f>
        <v/>
      </c>
      <c r="J47" s="73">
        <f>SUM(C40:C47)/8</f>
        <v/>
      </c>
      <c r="K47" s="73">
        <f>SUM(C39:C47)/9</f>
        <v/>
      </c>
      <c r="L47" s="202">
        <f>SUM(C38:C47)/10</f>
        <v/>
      </c>
      <c r="M47" s="88">
        <f>SUM(C37:C47)/11</f>
        <v/>
      </c>
      <c r="N47" s="57">
        <f>SUM(C36:C47)/12</f>
        <v/>
      </c>
      <c r="O47" s="57">
        <f>SUM(C35:C47)/13</f>
        <v/>
      </c>
      <c r="P47" s="66">
        <f>SUM(C34:C47)/14</f>
        <v/>
      </c>
      <c r="Q47" s="73">
        <f>SUM(C33:C47)/15</f>
        <v/>
      </c>
      <c r="R47" s="62">
        <f>SUM(C32:C47)/16</f>
        <v/>
      </c>
      <c r="S47" s="200">
        <f>SUM(C31:C47)/17</f>
        <v/>
      </c>
      <c r="T47" s="207">
        <f>SUM(C30:C47)/18</f>
        <v/>
      </c>
      <c r="U47" s="194">
        <f>SUM(C29:C47)/19</f>
        <v/>
      </c>
      <c r="V47" s="196">
        <f>SUM(C28:C47)/20</f>
        <v/>
      </c>
    </row>
    <row r="48">
      <c r="A48" s="280" t="n">
        <v>46045</v>
      </c>
      <c r="B48" s="4" t="n">
        <v>4021.8</v>
      </c>
      <c r="C48" s="4" t="n">
        <v>4037.23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3997</v>
      </c>
      <c r="C49" s="4" t="n">
        <v>3993.26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3975.2</v>
      </c>
      <c r="C50" s="4" t="n">
        <v>3983.12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3939.7</v>
      </c>
      <c r="C51" s="4" t="n">
        <v>3900.14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3977.4</v>
      </c>
      <c r="C52" s="4" t="n">
        <v>3966.08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3985.3</v>
      </c>
      <c r="C53" s="4" t="n">
        <v>4022.89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3953.2</v>
      </c>
      <c r="C54" s="4" t="n">
        <v>3934.73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4068.6</v>
      </c>
      <c r="C55" s="4" t="n">
        <v>4080.43</v>
      </c>
      <c r="D55" s="118">
        <f>SUM(C54:C55)/2</f>
        <v/>
      </c>
      <c r="E55" s="177">
        <f>SUM(C53:C55)/3</f>
        <v/>
      </c>
      <c r="F55" s="133">
        <f>SUM(C52:C55)/4</f>
        <v/>
      </c>
      <c r="G55" s="99">
        <f>SUM(C51:C55)/5</f>
        <v/>
      </c>
      <c r="H55" s="133">
        <f>SUM(C50:C55)/6</f>
        <v/>
      </c>
      <c r="I55" s="133">
        <f>SUM(C49:C55)/7</f>
        <v/>
      </c>
      <c r="J55" s="121">
        <f>SUM(C48:C55)/8</f>
        <v/>
      </c>
      <c r="K55" s="121">
        <f>SUM(C47:C55)/9</f>
        <v/>
      </c>
      <c r="L55" s="99">
        <f>SUM(C46:C55)/10</f>
        <v/>
      </c>
      <c r="M55" s="100">
        <f>SUM(C45:C55)/11</f>
        <v/>
      </c>
      <c r="N55" s="134">
        <f>SUM(C44:C55)/12</f>
        <v/>
      </c>
      <c r="O55" s="135">
        <f>SUM(C43:C55)/13</f>
        <v/>
      </c>
      <c r="P55" s="124">
        <f>SUM(C42:C55)/14</f>
        <v/>
      </c>
      <c r="Q55" s="155">
        <f>SUM(C41:C55)/15</f>
        <v/>
      </c>
      <c r="R55" s="169">
        <f>SUM(C40:C55)/16</f>
        <v/>
      </c>
      <c r="S55" s="156">
        <f>SUM(C39:C55)/17</f>
        <v/>
      </c>
      <c r="T55" s="244">
        <f>SUM(C38:C55)/18</f>
        <v/>
      </c>
      <c r="U55" s="139">
        <f>SUM(C37:C55)/19</f>
        <v/>
      </c>
      <c r="V55" s="141">
        <f>SUM(C36:C55)/20</f>
        <v/>
      </c>
    </row>
    <row r="56">
      <c r="A56" s="280" t="n">
        <v>46057</v>
      </c>
      <c r="B56" s="4" t="n">
        <v>4144</v>
      </c>
      <c r="C56" s="4" t="n">
        <v>4131.61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4097.6</v>
      </c>
      <c r="C57" s="4" t="n">
        <v>4091.05</v>
      </c>
      <c r="D57" s="222">
        <f>SUM(C56:C57)/2</f>
        <v/>
      </c>
      <c r="E57" s="195">
        <f>SUM(C55:C57)/3</f>
        <v/>
      </c>
      <c r="F57" s="112">
        <f>SUM(C54:C57)/4</f>
        <v/>
      </c>
      <c r="G57" s="125">
        <f>SUM(C53:C57)/5</f>
        <v/>
      </c>
      <c r="H57" s="107">
        <f>SUM(C52:C57)/6</f>
        <v/>
      </c>
      <c r="I57" s="156">
        <f>SUM(C51:C57)/7</f>
        <v/>
      </c>
      <c r="J57" s="106">
        <f>SUM(C50:C57)/8</f>
        <v/>
      </c>
      <c r="K57" s="137">
        <f>SUM(C49:C57)/9</f>
        <v/>
      </c>
      <c r="L57" s="103">
        <f>SUM(C48:C57)/10</f>
        <v/>
      </c>
      <c r="M57" s="103">
        <f>SUM(C47:C57)/11</f>
        <v/>
      </c>
      <c r="N57" s="124">
        <f>SUM(C46:C57)/12</f>
        <v/>
      </c>
      <c r="O57" s="124">
        <f>SUM(C45:C57)/13</f>
        <v/>
      </c>
      <c r="P57" s="136">
        <f>SUM(C44:C57)/14</f>
        <v/>
      </c>
      <c r="Q57" s="137">
        <f>SUM(C43:C57)/15</f>
        <v/>
      </c>
      <c r="R57" s="169">
        <f>SUM(C42:C57)/16</f>
        <v/>
      </c>
      <c r="S57" s="106">
        <f>SUM(C41:C57)/17</f>
        <v/>
      </c>
      <c r="T57" s="107">
        <f>SUM(C40:C57)/18</f>
        <v/>
      </c>
      <c r="U57" s="125">
        <f>SUM(C39:C57)/19</f>
        <v/>
      </c>
      <c r="V57" s="127">
        <f>SUM(C38:C57)/20</f>
        <v/>
      </c>
    </row>
    <row r="58">
      <c r="A58" s="280" t="n">
        <v>46059</v>
      </c>
      <c r="B58" s="4" t="n">
        <v>4141</v>
      </c>
      <c r="C58" s="4" t="n">
        <v>4122.53</v>
      </c>
      <c r="D58" s="222">
        <f>SUM(C57:C58)/2</f>
        <v/>
      </c>
      <c r="E58" s="195">
        <f>SUM(C56:C58)/3</f>
        <v/>
      </c>
      <c r="F58" s="112">
        <f>SUM(C55:C58)/4</f>
        <v/>
      </c>
      <c r="G58" s="125">
        <f>SUM(C54:C58)/5</f>
        <v/>
      </c>
      <c r="H58" s="107">
        <f>SUM(C53:C58)/6</f>
        <v/>
      </c>
      <c r="I58" s="156">
        <f>SUM(C52:C58)/7</f>
        <v/>
      </c>
      <c r="J58" s="106">
        <f>SUM(C51:C58)/8</f>
        <v/>
      </c>
      <c r="K58" s="137">
        <f>SUM(C50:C58)/9</f>
        <v/>
      </c>
      <c r="L58" s="103">
        <f>SUM(C49:C58)/10</f>
        <v/>
      </c>
      <c r="M58" s="103">
        <f>SUM(C48:C58)/11</f>
        <v/>
      </c>
      <c r="N58" s="124">
        <f>SUM(C47:C58)/12</f>
        <v/>
      </c>
      <c r="O58" s="124">
        <f>SUM(C46:C58)/13</f>
        <v/>
      </c>
      <c r="P58" s="136">
        <f>SUM(C45:C58)/14</f>
        <v/>
      </c>
      <c r="Q58" s="137">
        <f>SUM(C44:C58)/15</f>
        <v/>
      </c>
      <c r="R58" s="169">
        <f>SUM(C43:C58)/16</f>
        <v/>
      </c>
      <c r="S58" s="106">
        <f>SUM(C42:C58)/17</f>
        <v/>
      </c>
      <c r="T58" s="107">
        <f>SUM(C41:C58)/18</f>
        <v/>
      </c>
      <c r="U58" s="125">
        <f>SUM(C40:C58)/19</f>
        <v/>
      </c>
      <c r="V58" s="127">
        <f>SUM(C39:C58)/20</f>
        <v/>
      </c>
    </row>
    <row r="59">
      <c r="A59" s="280" t="n">
        <v>46062</v>
      </c>
      <c r="B59" s="4" t="n">
        <v>4257.8</v>
      </c>
      <c r="C59" s="4" t="n">
        <v>4223.3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4269.1</v>
      </c>
      <c r="C60" s="4" t="n">
        <v>4281.93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4249.1</v>
      </c>
      <c r="C61" s="4" t="n">
        <v>4287.64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4275.8</v>
      </c>
      <c r="C62" s="4" t="n">
        <v>4245.21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4179.2</v>
      </c>
      <c r="C63" s="4" t="n">
        <v>4215.92</v>
      </c>
      <c r="D63" s="206">
        <f>SUM(C62:C63)/2</f>
        <v/>
      </c>
      <c r="E63" s="269">
        <f>SUM(C61:C63)/3</f>
        <v/>
      </c>
      <c r="F63" s="206">
        <f>SUM(C60:C63)/4</f>
        <v/>
      </c>
      <c r="G63" s="197">
        <f>SUM(C59:C63)/5</f>
        <v/>
      </c>
      <c r="H63" s="317">
        <f>SUM(C58:C63)/6</f>
        <v/>
      </c>
      <c r="I63" s="318">
        <f>SUM(C57:C63)/7</f>
        <v/>
      </c>
      <c r="J63" s="317">
        <f>SUM(C56:C63)/8</f>
        <v/>
      </c>
      <c r="K63" s="277">
        <f>SUM(C55:C63)/9</f>
        <v/>
      </c>
      <c r="L63" s="319">
        <f>SUM(C54:C63)/10</f>
        <v/>
      </c>
      <c r="M63" s="211">
        <f>SUM(C53:C63)/11</f>
        <v/>
      </c>
      <c r="N63" s="242">
        <f>SUM(C52:C63)/12</f>
        <v/>
      </c>
      <c r="O63" s="276">
        <f>SUM(C51:C63)/13</f>
        <v/>
      </c>
      <c r="P63" s="111">
        <f>SUM(C50:C63)/14</f>
        <v/>
      </c>
      <c r="Q63" s="110">
        <f>SUM(C49:C63)/15</f>
        <v/>
      </c>
      <c r="R63" s="109">
        <f>SUM(C48:C63)/16</f>
        <v/>
      </c>
      <c r="S63" s="127">
        <f>SUM(C47:C63)/17</f>
        <v/>
      </c>
      <c r="T63" s="244">
        <f>SUM(C46:C63)/18</f>
        <v/>
      </c>
      <c r="U63" s="127">
        <f>SUM(C45:C63)/19</f>
        <v/>
      </c>
      <c r="V63" s="109">
        <f>SUM(C44:C63)/20</f>
        <v/>
      </c>
    </row>
    <row r="64">
      <c r="A64" s="280" t="n">
        <v>46069</v>
      </c>
      <c r="B64" s="4" t="n">
        <v>4181.1</v>
      </c>
      <c r="C64" s="4" t="n">
        <v>4170.39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4236.4</v>
      </c>
      <c r="C65" s="4" t="n">
        <v>4222.65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4248.6</v>
      </c>
      <c r="C66" s="4" t="n">
        <v>4244.49</v>
      </c>
      <c r="D66" s="242">
        <f>SUM(C65:C66)/2</f>
        <v/>
      </c>
      <c r="E66" s="276">
        <f>SUM(C64:C66)/3</f>
        <v/>
      </c>
      <c r="F66" s="273">
        <f>SUM(C63:C66)/4</f>
        <v/>
      </c>
      <c r="G66" s="277">
        <f>SUM(C62:C66)/5</f>
        <v/>
      </c>
      <c r="H66" s="219">
        <f>SUM(C61:C66)/6</f>
        <v/>
      </c>
      <c r="I66" s="195">
        <f>SUM(C60:C66)/7</f>
        <v/>
      </c>
      <c r="J66" s="220">
        <f>SUM(C59:C66)/8</f>
        <v/>
      </c>
      <c r="K66" s="220">
        <f>SUM(C58:C66)/9</f>
        <v/>
      </c>
      <c r="L66" s="220">
        <f>SUM(C57:C66)/10</f>
        <v/>
      </c>
      <c r="M66" s="219">
        <f>SUM(C56:C66)/11</f>
        <v/>
      </c>
      <c r="N66" s="278">
        <f>SUM(C55:C66)/12</f>
        <v/>
      </c>
      <c r="O66" s="273">
        <f>SUM(C54:C66)/13</f>
        <v/>
      </c>
      <c r="P66" s="279">
        <f>SUM(C53:C66)/14</f>
        <v/>
      </c>
      <c r="Q66" s="242">
        <f>SUM(C52:C66)/15</f>
        <v/>
      </c>
      <c r="R66" s="276">
        <f>SUM(C51:C66)/16</f>
        <v/>
      </c>
      <c r="S66" s="112">
        <f>SUM(C50:C66)/17</f>
        <v/>
      </c>
      <c r="T66" s="110">
        <f>SUM(C49:C66)/18</f>
        <v/>
      </c>
      <c r="U66" s="139">
        <f>SUM(C48:C66)/19</f>
        <v/>
      </c>
      <c r="V66" s="109">
        <f>SUM(C47:C66)/20</f>
        <v/>
      </c>
    </row>
    <row r="67">
      <c r="A67" s="280" t="n">
        <v>46072</v>
      </c>
      <c r="B67" s="4" t="n">
        <v>4198.2</v>
      </c>
      <c r="C67" s="4" t="n">
        <v>4225.07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4236.4</v>
      </c>
      <c r="C68" s="4" t="n">
        <v>4239.49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4272.7</v>
      </c>
      <c r="C69" s="4" t="n">
        <v>4265.62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4294.5</v>
      </c>
      <c r="C70" s="4" t="n">
        <v>4277.12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4325</v>
      </c>
      <c r="C71" s="4" t="n">
        <v>4322.01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4342.6</v>
      </c>
      <c r="C72" s="4" t="n">
        <v>4334.21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4327.5</v>
      </c>
      <c r="C73" s="4" t="n">
        <v>4329.08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4270.3</v>
      </c>
      <c r="C74" s="4" t="n">
        <v>4266.05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4204.4</v>
      </c>
      <c r="C75" s="4" t="n">
        <v>4171.47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4275.2</v>
      </c>
      <c r="C76" s="4" t="n">
        <v>4242.21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4244.6</v>
      </c>
      <c r="C77" s="4" t="n">
        <v>4263.99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4159.2</v>
      </c>
      <c r="C78" s="4" t="n">
        <v>4147.53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4220.1</v>
      </c>
      <c r="C79" s="4" t="n">
        <v>4211.02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4140.3</v>
      </c>
      <c r="C80" s="4" t="n">
        <v>4166.35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4129.6</v>
      </c>
      <c r="C81" s="4" t="n">
        <v>4114.48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4073.2</v>
      </c>
      <c r="C82" s="4" t="n">
        <v>4090.48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4090.8</v>
      </c>
      <c r="C83" s="4" t="n">
        <v>4076.95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4090.5</v>
      </c>
      <c r="C84" s="4" t="n">
        <v>4075.47</v>
      </c>
      <c r="D84" s="115">
        <f>SUM(C83:C84)/2</f>
        <v/>
      </c>
      <c r="E84" s="116">
        <f>SUM(C82:C84)/3</f>
        <v/>
      </c>
      <c r="F84" s="175">
        <f>SUM(C81:C84)/4</f>
        <v/>
      </c>
      <c r="G84" s="271">
        <f>SUM(C80:C84)/5</f>
        <v/>
      </c>
      <c r="H84" s="172">
        <f>SUM(C79:C84)/6</f>
        <v/>
      </c>
      <c r="I84" s="176">
        <f>SUM(C78:C84)/7</f>
        <v/>
      </c>
      <c r="J84" s="161">
        <f>SUM(C77:C84)/8</f>
        <v/>
      </c>
      <c r="K84" s="165">
        <f>SUM(C76:C84)/9</f>
        <v/>
      </c>
      <c r="L84" s="162">
        <f>SUM(C75:C84)/10</f>
        <v/>
      </c>
      <c r="M84" s="133">
        <f>SUM(C74:C84)/11</f>
        <v/>
      </c>
      <c r="N84" s="146">
        <f>SUM(C73:C84)/12</f>
        <v/>
      </c>
      <c r="O84" s="135">
        <f>SUM(C72:C84)/13</f>
        <v/>
      </c>
      <c r="P84" s="124">
        <f>SUM(C71:C84)/14</f>
        <v/>
      </c>
      <c r="Q84" s="137">
        <f>SUM(C70:C84)/15</f>
        <v/>
      </c>
      <c r="R84" s="105">
        <f>SUM(C69:C84)/16</f>
        <v/>
      </c>
      <c r="S84" s="107">
        <f>SUM(C68:C84)/17</f>
        <v/>
      </c>
      <c r="T84" s="244">
        <f>SUM(C67:C84)/18</f>
        <v/>
      </c>
      <c r="U84" s="109">
        <f>SUM(C66:C84)/19</f>
        <v/>
      </c>
      <c r="V84" s="110">
        <f>SUM(C65:C84)/20</f>
        <v/>
      </c>
    </row>
    <row r="85">
      <c r="A85" s="280" t="n">
        <v>46099</v>
      </c>
      <c r="B85" s="4" t="n">
        <v>4145.5</v>
      </c>
      <c r="C85" s="4" t="n">
        <v>4126.23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4037.9</v>
      </c>
      <c r="C86" s="4" t="n">
        <v>4062.26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4106.6</v>
      </c>
      <c r="C87" s="4" t="n">
        <v>4116.26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3853.1</v>
      </c>
      <c r="C88" s="4" t="n">
        <v>3895.76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3899.5</v>
      </c>
      <c r="C89" s="4" t="n">
        <v>3906.33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4039.3</v>
      </c>
      <c r="C90" s="4" t="n">
        <v>4036.88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3981.5</v>
      </c>
      <c r="C91" s="4" t="n">
        <v>3995.81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3951.4</v>
      </c>
      <c r="C92" s="4" t="n">
        <v>3950.15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4065.5</v>
      </c>
      <c r="C93" s="4" t="n">
        <v>4069.47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4097.2</v>
      </c>
      <c r="C94" s="50" t="n">
        <v>4048.55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4246.1</v>
      </c>
      <c r="C95" s="49" t="n">
        <v>4209.05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4230.6</v>
      </c>
      <c r="C96" s="4" t="n">
        <v>4217.01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4492.5</v>
      </c>
      <c r="C97" s="4" t="n">
        <v>4449.2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4439.8</v>
      </c>
      <c r="C98" s="4" t="n">
        <v>4447.49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4505</v>
      </c>
      <c r="C99" s="4" t="n">
        <v>4474</v>
      </c>
      <c r="D99" s="164">
        <f>SUM(C98:C99)/2</f>
        <v/>
      </c>
      <c r="E99" s="184">
        <f>SUM(C97:C99)/3</f>
        <v/>
      </c>
      <c r="F99" s="281">
        <f>SUM(C96:C99)/4</f>
        <v/>
      </c>
      <c r="G99" s="282">
        <f>SUM(C95:C99)/5</f>
        <v/>
      </c>
      <c r="H99" s="129">
        <f>SUM(C94:C99)/6</f>
        <v/>
      </c>
      <c r="I99" s="129">
        <f>SUM(C93:C99)/7</f>
        <v/>
      </c>
      <c r="J99" s="175">
        <f>SUM(C92:C99)/8</f>
        <v/>
      </c>
      <c r="K99" s="183">
        <f>SUM(C91:C99)/9</f>
        <v/>
      </c>
      <c r="L99" s="129">
        <f>SUM(C90:C99)/10</f>
        <v/>
      </c>
      <c r="M99" s="157">
        <f>SUM(C89:C99)/11</f>
        <v/>
      </c>
      <c r="N99" s="175">
        <f>SUM(C88:C99)/12</f>
        <v/>
      </c>
      <c r="O99" s="282">
        <f>SUM(C87:C99)/13</f>
        <v/>
      </c>
      <c r="P99" s="150">
        <f>SUM(C86:C99)/14</f>
        <v/>
      </c>
      <c r="Q99" s="117">
        <f>SUM(C85:C99)/15</f>
        <v/>
      </c>
      <c r="R99" s="117">
        <f>SUM(C84:C99)/16</f>
        <v/>
      </c>
      <c r="S99" s="143">
        <f>SUM(C83:C99)/17</f>
        <v/>
      </c>
      <c r="T99" s="159">
        <f>SUM(C82:C99)/18</f>
        <v/>
      </c>
      <c r="U99" s="97">
        <f>SUM(C81:C99)/19</f>
        <v/>
      </c>
      <c r="V99" s="144">
        <f>SUM(C80:C99)/20</f>
        <v/>
      </c>
    </row>
    <row r="100">
      <c r="A100" s="280" t="n">
        <v>46125</v>
      </c>
      <c r="B100" s="4" t="n">
        <v>4439.3</v>
      </c>
      <c r="C100" s="4" t="n">
        <v>4459.33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4522.2</v>
      </c>
      <c r="C101" s="4" t="n">
        <v>4504.58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4461.4</v>
      </c>
      <c r="C102" s="4" t="n">
        <v>4477.11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4525.9</v>
      </c>
      <c r="C103" s="4" t="n">
        <v>4460.06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4513</v>
      </c>
      <c r="C104" s="4" t="n">
        <v>4500.19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4479.7</v>
      </c>
      <c r="C105" s="4" t="n">
        <v>4492.98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4454.6</v>
      </c>
      <c r="C106" s="4" t="n">
        <v>4464.56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4456.5</v>
      </c>
      <c r="C107" s="4" t="n">
        <v>4442.74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4410</v>
      </c>
      <c r="C108" s="4" t="n">
        <v>4401.44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2:V24 D26:V54 D56:V56 D59:V62 D64:V64 D67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8.71" customWidth="1" style="326" min="2" max="2"/>
    <col width="10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GODREJPROPERTIES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2150.8</v>
      </c>
      <c r="C2" s="4" t="n">
        <v>2159.02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2130.4</v>
      </c>
      <c r="C3" s="4" t="n">
        <v>2130.23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2123.8</v>
      </c>
      <c r="C4" s="4" t="n">
        <v>2127.04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2090.9</v>
      </c>
      <c r="C5" s="4" t="n">
        <v>2102.7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2046.4</v>
      </c>
      <c r="C6" s="4" t="n">
        <v>2054.41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2094</v>
      </c>
      <c r="C7" s="4" t="n">
        <v>2076.23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2114.4</v>
      </c>
      <c r="C8" s="4" t="n">
        <v>2105.83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2096.3</v>
      </c>
      <c r="C9" s="4" t="n">
        <v>2104.59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2114.6</v>
      </c>
      <c r="C10" s="4" t="n">
        <v>2110.39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2096.5</v>
      </c>
      <c r="C11" s="4" t="n">
        <v>2102.41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2097.7</v>
      </c>
      <c r="C12" s="4" t="n">
        <v>2095.73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2067.8</v>
      </c>
      <c r="C13" s="4" t="n">
        <v>2070.24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2079.6</v>
      </c>
      <c r="C14" s="4" t="n">
        <v>2082.11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2082.4</v>
      </c>
      <c r="C15" s="4" t="n">
        <v>2090.06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1975.1</v>
      </c>
      <c r="C16" s="4" t="n">
        <v>1989.33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2043</v>
      </c>
      <c r="C17" s="4" t="n">
        <v>2023.49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2014.3</v>
      </c>
      <c r="C18" s="4" t="n">
        <v>2019.84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2035.6</v>
      </c>
      <c r="C19" s="4" t="n">
        <v>2024.66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2075.1</v>
      </c>
      <c r="C20" s="4" t="n">
        <v>2058.93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2067.8</v>
      </c>
      <c r="C21" s="4" t="n">
        <v>2057.4</v>
      </c>
      <c r="D21" s="90">
        <f>SUM(C20:C21)/2</f>
        <v/>
      </c>
      <c r="E21" s="61">
        <f>SUM(C19:C21)/3</f>
        <v/>
      </c>
      <c r="F21" s="226">
        <f>SUM(C18:C21)/4</f>
        <v/>
      </c>
      <c r="G21" s="62">
        <f>SUM(C17:C21)/5</f>
        <v/>
      </c>
      <c r="H21" s="89">
        <f>SUM(C16:C21)/6</f>
        <v/>
      </c>
      <c r="I21" s="73">
        <f>SUM(C15:C21)/7</f>
        <v/>
      </c>
      <c r="J21" s="73">
        <f>SUM(C14:C21)/8</f>
        <v/>
      </c>
      <c r="K21" s="58">
        <f>SUM(C13:C21)/9</f>
        <v/>
      </c>
      <c r="L21" s="88">
        <f>SUM(C12:C21)/10</f>
        <v/>
      </c>
      <c r="M21" s="82">
        <f>SUM(C11:C21)/11</f>
        <v/>
      </c>
      <c r="N21" s="87">
        <f>SUM(C10:C21)/12</f>
        <v/>
      </c>
      <c r="O21" s="205">
        <f>SUM(C9:C21)/13</f>
        <v/>
      </c>
      <c r="P21" s="72">
        <f>SUM(C8:C21)/14</f>
        <v/>
      </c>
      <c r="Q21" s="72">
        <f>SUM(C7:C21)/15</f>
        <v/>
      </c>
      <c r="R21" s="82">
        <f>SUM(C6:C21)/16</f>
        <v/>
      </c>
      <c r="S21" s="72">
        <f>SUM(C5:C21)/17</f>
        <v/>
      </c>
      <c r="T21" s="82">
        <f>SUM(C4:C21)/18</f>
        <v/>
      </c>
      <c r="U21" s="57">
        <f>SUM(C3:C21)/19</f>
        <v/>
      </c>
      <c r="V21" s="57">
        <f>SUM(C2:C21)/20</f>
        <v/>
      </c>
    </row>
    <row r="22">
      <c r="A22" s="280" t="n">
        <v>46007</v>
      </c>
      <c r="B22" s="4" t="n">
        <v>2023.6</v>
      </c>
      <c r="C22" s="4" t="n">
        <v>2033.11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2014.9</v>
      </c>
      <c r="C23" s="4" t="n">
        <v>2020.23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1999.8</v>
      </c>
      <c r="C24" s="4" t="n">
        <v>2003.43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2044.8</v>
      </c>
      <c r="C25" s="4" t="n">
        <v>2026.37</v>
      </c>
      <c r="D25" s="208">
        <f>SUM(C24:C25)/2</f>
        <v/>
      </c>
      <c r="E25" s="198">
        <f>SUM(C23:C25)/3</f>
        <v/>
      </c>
      <c r="F25" s="269">
        <f>SUM(C22:C25)/4</f>
        <v/>
      </c>
      <c r="G25" s="91">
        <f>SUM(C21:C25)/5</f>
        <v/>
      </c>
      <c r="H25" s="226">
        <f>SUM(C20:C25)/6</f>
        <v/>
      </c>
      <c r="I25" s="199">
        <f>SUM(C19:C25)/7</f>
        <v/>
      </c>
      <c r="J25" s="199">
        <f>SUM(C18:C25)/8</f>
        <v/>
      </c>
      <c r="K25" s="91">
        <f>SUM(C17:C25)/9</f>
        <v/>
      </c>
      <c r="L25" s="62">
        <f>SUM(C16:C25)/10</f>
        <v/>
      </c>
      <c r="M25" s="59">
        <f>SUM(C15:C25)/11</f>
        <v/>
      </c>
      <c r="N25" s="59">
        <f>SUM(C14:C25)/12</f>
        <v/>
      </c>
      <c r="O25" s="63">
        <f>SUM(C13:C25)/13</f>
        <v/>
      </c>
      <c r="P25" s="73">
        <f>SUM(C12:C25)/14</f>
        <v/>
      </c>
      <c r="Q25" s="65">
        <f>SUM(C11:C25)/15</f>
        <v/>
      </c>
      <c r="R25" s="66">
        <f>SUM(C10:C25)/16</f>
        <v/>
      </c>
      <c r="S25" s="57">
        <f>SUM(C9:C25)/17</f>
        <v/>
      </c>
      <c r="T25" s="88">
        <f>SUM(C8:C25)/18</f>
        <v/>
      </c>
      <c r="U25" s="66">
        <f>SUM(C7:C25)/19</f>
        <v/>
      </c>
      <c r="V25" s="66">
        <f>SUM(C6:C25)/20</f>
        <v/>
      </c>
    </row>
    <row r="26">
      <c r="A26" s="280" t="n">
        <v>46013</v>
      </c>
      <c r="B26" s="4" t="n">
        <v>2030.4</v>
      </c>
      <c r="C26" s="4" t="n">
        <v>2040.8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2019.5</v>
      </c>
      <c r="C27" s="4" t="n">
        <v>2025.04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2006.1</v>
      </c>
      <c r="C28" s="4" t="n">
        <v>2019.76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2002.6</v>
      </c>
      <c r="C29" s="4" t="n">
        <v>2005.77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1997.8</v>
      </c>
      <c r="C30" s="4" t="n">
        <v>2001.23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1977.7</v>
      </c>
      <c r="C31" s="4" t="n">
        <v>1981.31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2004.4</v>
      </c>
      <c r="C32" s="4" t="n">
        <v>2003.06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2015.3</v>
      </c>
      <c r="C33" s="4" t="n">
        <v>2016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2068.5</v>
      </c>
      <c r="C34" s="4" t="n">
        <v>2055.93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2124.2</v>
      </c>
      <c r="C35" s="4" t="n">
        <v>2099.8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46028</v>
      </c>
      <c r="B36" s="4" t="n">
        <v>2127.9</v>
      </c>
      <c r="C36" s="4" t="n">
        <v>2124.54</v>
      </c>
      <c r="D36" s="94">
        <f>SUM(C35:C36)/2</f>
        <v/>
      </c>
      <c r="E36" s="95">
        <f>SUM(C34:C36)/3</f>
        <v/>
      </c>
      <c r="F36" s="203">
        <f>SUM(C33:C36)/4</f>
        <v/>
      </c>
      <c r="G36" s="93">
        <f>SUM(C32:C36)/5</f>
        <v/>
      </c>
      <c r="H36" s="56">
        <f>SUM(C31:C36)/6</f>
        <v/>
      </c>
      <c r="I36" s="86">
        <f>SUM(C30:C36)/7</f>
        <v/>
      </c>
      <c r="J36" s="86">
        <f>SUM(C29:C36)/8</f>
        <v/>
      </c>
      <c r="K36" s="86">
        <f>SUM(C28:C36)/9</f>
        <v/>
      </c>
      <c r="L36" s="86">
        <f>SUM(C27:C36)/10</f>
        <v/>
      </c>
      <c r="M36" s="81">
        <f>SUM(C26:C36)/11</f>
        <v/>
      </c>
      <c r="N36" s="82">
        <f>SUM(C25:C36)/12</f>
        <v/>
      </c>
      <c r="O36" s="57">
        <f>SUM(C24:C36)/13</f>
        <v/>
      </c>
      <c r="P36" s="88">
        <f>SUM(C23:C36)/14</f>
        <v/>
      </c>
      <c r="Q36" s="66">
        <f>SUM(C22:C36)/15</f>
        <v/>
      </c>
      <c r="R36" s="66">
        <f>SUM(C21:C36)/16</f>
        <v/>
      </c>
      <c r="S36" s="202">
        <f>SUM(C20:C36)/17</f>
        <v/>
      </c>
      <c r="T36" s="58">
        <f>SUM(C19:C36)/18</f>
        <v/>
      </c>
      <c r="U36" s="64">
        <f>SUM(C18:C36)/19</f>
        <v/>
      </c>
      <c r="V36" s="58">
        <f>SUM(C17:C36)/20</f>
        <v/>
      </c>
    </row>
    <row r="37">
      <c r="A37" s="280" t="n">
        <v>46029</v>
      </c>
      <c r="B37" s="4" t="n">
        <v>2138.2</v>
      </c>
      <c r="C37" s="4" t="n">
        <v>2131.73</v>
      </c>
      <c r="D37" s="75">
        <f>SUM(C36:C37)/2</f>
        <v/>
      </c>
      <c r="E37" s="95">
        <f>SUM(C35:C37)/3</f>
        <v/>
      </c>
      <c r="F37" s="75">
        <f>SUM(C34:C37)/4</f>
        <v/>
      </c>
      <c r="G37" s="217">
        <f>SUM(C33:C37)/5</f>
        <v/>
      </c>
      <c r="H37" s="69">
        <f>SUM(C32:C37)/6</f>
        <v/>
      </c>
      <c r="I37" s="204">
        <f>SUM(C31:C37)/7</f>
        <v/>
      </c>
      <c r="J37" s="56">
        <f>SUM(C30:C37)/8</f>
        <v/>
      </c>
      <c r="K37" s="56">
        <f>SUM(C29:C37)/9</f>
        <v/>
      </c>
      <c r="L37" s="56">
        <f>SUM(C28:C37)/10</f>
        <v/>
      </c>
      <c r="M37" s="56">
        <f>SUM(C27:C37)/11</f>
        <v/>
      </c>
      <c r="N37" s="205">
        <f>SUM(C26:C37)/12</f>
        <v/>
      </c>
      <c r="O37" s="72">
        <f>SUM(C25:C37)/13</f>
        <v/>
      </c>
      <c r="P37" s="82">
        <f>SUM(C24:C37)/14</f>
        <v/>
      </c>
      <c r="Q37" s="57">
        <f>SUM(C23:C37)/15</f>
        <v/>
      </c>
      <c r="R37" s="57">
        <f>SUM(C22:C37)/16</f>
        <v/>
      </c>
      <c r="S37" s="57">
        <f>SUM(C21:C37)/17</f>
        <v/>
      </c>
      <c r="T37" s="88">
        <f>SUM(C20:C37)/18</f>
        <v/>
      </c>
      <c r="U37" s="202">
        <f>SUM(C19:C37)/19</f>
        <v/>
      </c>
      <c r="V37" s="65">
        <f>SUM(C18:C37)/20</f>
        <v/>
      </c>
    </row>
    <row r="38">
      <c r="A38" s="280" t="n">
        <v>46030</v>
      </c>
      <c r="B38" s="4" t="n">
        <v>2095.1</v>
      </c>
      <c r="C38" s="4" t="n">
        <v>2123.82</v>
      </c>
      <c r="D38" s="69">
        <f>SUM(C37:C38)/2</f>
        <v/>
      </c>
      <c r="E38" s="201">
        <f>SUM(C36:C38)/3</f>
        <v/>
      </c>
      <c r="F38" s="203">
        <f>SUM(C35:C38)/4</f>
        <v/>
      </c>
      <c r="G38" s="217">
        <f>SUM(C34:C38)/5</f>
        <v/>
      </c>
      <c r="H38" s="201">
        <f>SUM(C33:C38)/6</f>
        <v/>
      </c>
      <c r="I38" s="70">
        <f>SUM(C32:C38)/7</f>
        <v/>
      </c>
      <c r="J38" s="204">
        <f>SUM(C31:C38)/8</f>
        <v/>
      </c>
      <c r="K38" s="56">
        <f>SUM(C30:C38)/9</f>
        <v/>
      </c>
      <c r="L38" s="56">
        <f>SUM(C29:C38)/10</f>
        <v/>
      </c>
      <c r="M38" s="56">
        <f>SUM(C28:C38)/11</f>
        <v/>
      </c>
      <c r="N38" s="56">
        <f>SUM(C27:C38)/12</f>
        <v/>
      </c>
      <c r="O38" s="86">
        <f>SUM(C26:C38)/13</f>
        <v/>
      </c>
      <c r="P38" s="72">
        <f>SUM(C25:C38)/14</f>
        <v/>
      </c>
      <c r="Q38" s="82">
        <f>SUM(C24:C38)/15</f>
        <v/>
      </c>
      <c r="R38" s="57">
        <f>SUM(C23:C38)/16</f>
        <v/>
      </c>
      <c r="S38" s="57">
        <f>SUM(C22:C38)/17</f>
        <v/>
      </c>
      <c r="T38" s="57">
        <f>SUM(C21:C38)/18</f>
        <v/>
      </c>
      <c r="U38" s="88">
        <f>SUM(C20:C38)/19</f>
        <v/>
      </c>
      <c r="V38" s="66">
        <f>SUM(C19:C38)/20</f>
        <v/>
      </c>
    </row>
    <row r="39">
      <c r="A39" s="280" t="n">
        <v>46031</v>
      </c>
      <c r="B39" s="4" t="n">
        <v>1991.5</v>
      </c>
      <c r="C39" s="4" t="n">
        <v>2008.96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1930.8</v>
      </c>
      <c r="C40" s="4" t="n">
        <v>1936.81</v>
      </c>
      <c r="D40" s="157">
        <f>SUM(C39:C40)/2</f>
        <v/>
      </c>
      <c r="E40" s="175">
        <f>SUM(C38:C40)/3</f>
        <v/>
      </c>
      <c r="F40" s="175">
        <f>SUM(C37:C40)/4</f>
        <v/>
      </c>
      <c r="G40" s="175">
        <f>SUM(C36:C40)/5</f>
        <v/>
      </c>
      <c r="H40" s="180">
        <f>SUM(C35:C40)/6</f>
        <v/>
      </c>
      <c r="I40" s="128">
        <f>SUM(C34:C40)/7</f>
        <v/>
      </c>
      <c r="J40" s="163">
        <f>SUM(C33:C40)/8</f>
        <v/>
      </c>
      <c r="K40" s="128">
        <f>SUM(C32:C40)/9</f>
        <v/>
      </c>
      <c r="L40" s="157">
        <f>SUM(C31:C40)/10</f>
        <v/>
      </c>
      <c r="M40" s="150">
        <f>SUM(C30:C40)/11</f>
        <v/>
      </c>
      <c r="N40" s="158">
        <f>SUM(C29:C40)/12</f>
        <v/>
      </c>
      <c r="O40" s="159">
        <f>SUM(C28:C40)/13</f>
        <v/>
      </c>
      <c r="P40" s="172">
        <f>SUM(C27:C40)/14</f>
        <v/>
      </c>
      <c r="Q40" s="172">
        <f>SUM(C26:C40)/15</f>
        <v/>
      </c>
      <c r="R40" s="97">
        <f>SUM(C25:C40)/16</f>
        <v/>
      </c>
      <c r="S40" s="179">
        <f>SUM(C24:C40)/17</f>
        <v/>
      </c>
      <c r="T40" s="173">
        <f>SUM(C23:C40)/18</f>
        <v/>
      </c>
      <c r="U40" s="131">
        <f>SUM(C22:C40)/19</f>
        <v/>
      </c>
      <c r="V40" s="118">
        <f>SUM(C21:C40)/20</f>
        <v/>
      </c>
    </row>
    <row r="41">
      <c r="A41" s="280" t="n">
        <v>46035</v>
      </c>
      <c r="B41" s="4" t="n">
        <v>1878.8</v>
      </c>
      <c r="C41" s="4" t="n">
        <v>1890.23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1871.4</v>
      </c>
      <c r="C42" s="4" t="n">
        <v>1862.92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1889</v>
      </c>
      <c r="C43" s="4" t="n">
        <v>1910.07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1797.8</v>
      </c>
      <c r="C44" s="4" t="n">
        <v>1819.46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46042</v>
      </c>
      <c r="B45" s="4" t="n">
        <v>1694.7</v>
      </c>
      <c r="C45" s="4" t="n">
        <v>1744.14</v>
      </c>
      <c r="D45" s="210">
        <f>SUM(C44:C45)/2</f>
        <v/>
      </c>
      <c r="E45" s="278">
        <f>SUM(C43:C45)/3</f>
        <v/>
      </c>
      <c r="F45" s="240">
        <f>SUM(C42:C45)/4</f>
        <v/>
      </c>
      <c r="G45" s="240">
        <f>SUM(C41:C45)/5</f>
        <v/>
      </c>
      <c r="H45" s="277">
        <f>SUM(C40:C45)/6</f>
        <v/>
      </c>
      <c r="I45" s="219">
        <f>SUM(C39:C45)/7</f>
        <v/>
      </c>
      <c r="J45" s="318">
        <f>SUM(C38:C45)/8</f>
        <v/>
      </c>
      <c r="K45" s="208">
        <f>SUM(C37:C45)/9</f>
        <v/>
      </c>
      <c r="L45" s="224">
        <f>SUM(C36:C45)/10</f>
        <v/>
      </c>
      <c r="M45" s="91">
        <f>SUM(C35:C45)/11</f>
        <v/>
      </c>
      <c r="N45" s="62">
        <f>SUM(C34:C45)/12</f>
        <v/>
      </c>
      <c r="O45" s="59">
        <f>SUM(C33:C45)/13</f>
        <v/>
      </c>
      <c r="P45" s="90">
        <f>SUM(C32:C45)/14</f>
        <v/>
      </c>
      <c r="Q45" s="90">
        <f>SUM(C31:C45)/15</f>
        <v/>
      </c>
      <c r="R45" s="90">
        <f>SUM(C30:C45)/16</f>
        <v/>
      </c>
      <c r="S45" s="59">
        <f>SUM(C29:C45)/17</f>
        <v/>
      </c>
      <c r="T45" s="63">
        <f>SUM(C28:C45)/18</f>
        <v/>
      </c>
      <c r="U45" s="89">
        <f>SUM(C27:C45)/19</f>
        <v/>
      </c>
      <c r="V45" s="63">
        <f>SUM(C26:C45)/20</f>
        <v/>
      </c>
    </row>
    <row r="46">
      <c r="A46" s="280" t="n">
        <v>46043</v>
      </c>
      <c r="B46" s="4" t="n">
        <v>1644.4</v>
      </c>
      <c r="C46" s="4" t="n">
        <v>1654.12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1620.4</v>
      </c>
      <c r="C47" s="4" t="n">
        <v>1626.39</v>
      </c>
      <c r="D47" s="61">
        <f>SUM(C46:C47)/2</f>
        <v/>
      </c>
      <c r="E47" s="64">
        <f>SUM(C45:C47)/3</f>
        <v/>
      </c>
      <c r="F47" s="56">
        <f>SUM(C44:C47)/4</f>
        <v/>
      </c>
      <c r="G47" s="86">
        <f>SUM(C43:C47)/5</f>
        <v/>
      </c>
      <c r="H47" s="82">
        <f>SUM(C42:C47)/6</f>
        <v/>
      </c>
      <c r="I47" s="58">
        <f>SUM(C41:C47)/7</f>
        <v/>
      </c>
      <c r="J47" s="73">
        <f>SUM(C40:C47)/8</f>
        <v/>
      </c>
      <c r="K47" s="73">
        <f>SUM(C39:C47)/9</f>
        <v/>
      </c>
      <c r="L47" s="202">
        <f>SUM(C38:C47)/10</f>
        <v/>
      </c>
      <c r="M47" s="88">
        <f>SUM(C37:C47)/11</f>
        <v/>
      </c>
      <c r="N47" s="57">
        <f>SUM(C36:C47)/12</f>
        <v/>
      </c>
      <c r="O47" s="57">
        <f>SUM(C35:C47)/13</f>
        <v/>
      </c>
      <c r="P47" s="66">
        <f>SUM(C34:C47)/14</f>
        <v/>
      </c>
      <c r="Q47" s="73">
        <f>SUM(C33:C47)/15</f>
        <v/>
      </c>
      <c r="R47" s="62">
        <f>SUM(C32:C47)/16</f>
        <v/>
      </c>
      <c r="S47" s="200">
        <f>SUM(C31:C47)/17</f>
        <v/>
      </c>
      <c r="T47" s="207">
        <f>SUM(C30:C47)/18</f>
        <v/>
      </c>
      <c r="U47" s="194">
        <f>SUM(C29:C47)/19</f>
        <v/>
      </c>
      <c r="V47" s="196">
        <f>SUM(C28:C47)/20</f>
        <v/>
      </c>
    </row>
    <row r="48">
      <c r="A48" s="280" t="n">
        <v>46045</v>
      </c>
      <c r="B48" s="4" t="n">
        <v>1541.2</v>
      </c>
      <c r="C48" s="4" t="n">
        <v>1574.76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1517.9</v>
      </c>
      <c r="C49" s="4" t="n">
        <v>1502.82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1550.3</v>
      </c>
      <c r="C50" s="4" t="n">
        <v>1534.09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1566.5</v>
      </c>
      <c r="C51" s="4" t="n">
        <v>1562.93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1576.8</v>
      </c>
      <c r="C52" s="4" t="n">
        <v>1572.43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46054</v>
      </c>
      <c r="B53" s="4" t="n">
        <v>1516.8</v>
      </c>
      <c r="C53" s="4" t="n">
        <v>1522.77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1560.1</v>
      </c>
      <c r="C54" s="4" t="n">
        <v>1533.55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1699.4</v>
      </c>
      <c r="C55" s="4" t="n">
        <v>1690.82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1711.7</v>
      </c>
      <c r="C56" s="4" t="n">
        <v>1699.14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1689.8</v>
      </c>
      <c r="C57" s="4" t="n">
        <v>1679.78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1699.8</v>
      </c>
      <c r="C58" s="4" t="n">
        <v>1683.49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1801.4</v>
      </c>
      <c r="C59" s="4" t="n">
        <v>1796.87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1820.8</v>
      </c>
      <c r="C60" s="4" t="n">
        <v>1820.14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1852.1</v>
      </c>
      <c r="C61" s="4" t="n">
        <v>1829.31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1821.7</v>
      </c>
      <c r="C62" s="4" t="n">
        <v>1822.35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1806.6</v>
      </c>
      <c r="C63" s="4" t="n">
        <v>1769.21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46069</v>
      </c>
      <c r="B64" s="4" t="n">
        <v>1832.7</v>
      </c>
      <c r="C64" s="4" t="n">
        <v>1821.54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1845.1</v>
      </c>
      <c r="C65" s="4" t="n">
        <v>1837.91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46071</v>
      </c>
      <c r="B66" s="4" t="n">
        <v>1885.1</v>
      </c>
      <c r="C66" s="4" t="n">
        <v>1868.53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46072</v>
      </c>
      <c r="B67" s="4" t="n">
        <v>1824.2</v>
      </c>
      <c r="C67" s="4" t="n">
        <v>1854.83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1825.7</v>
      </c>
      <c r="C68" s="4" t="n">
        <v>1815.53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1829.7</v>
      </c>
      <c r="C69" s="4" t="n">
        <v>1822.05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1770.7</v>
      </c>
      <c r="C70" s="4" t="n">
        <v>1778.81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1797.8</v>
      </c>
      <c r="C71" s="4" t="n">
        <v>1800.65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1797.8</v>
      </c>
      <c r="C72" s="4" t="n">
        <v>1789.78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1731</v>
      </c>
      <c r="C73" s="4" t="n">
        <v>1750.03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1733.5</v>
      </c>
      <c r="C74" s="4" t="n">
        <v>1710.25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1693.7</v>
      </c>
      <c r="C75" s="4" t="n">
        <v>1680.43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1743.8</v>
      </c>
      <c r="C76" s="4" t="n">
        <v>1723.49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1667.3</v>
      </c>
      <c r="C77" s="4" t="n">
        <v>1681.39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1645.6</v>
      </c>
      <c r="C78" s="4" t="n">
        <v>1636.65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1675.4</v>
      </c>
      <c r="C79" s="4" t="n">
        <v>1672.34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1651.1</v>
      </c>
      <c r="C80" s="4" t="n">
        <v>1664.68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1616.3</v>
      </c>
      <c r="C81" s="4" t="n">
        <v>1621.65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1577.4</v>
      </c>
      <c r="C82" s="4" t="n">
        <v>1582.89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1560</v>
      </c>
      <c r="C83" s="4" t="n">
        <v>1565.94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1584.2</v>
      </c>
      <c r="C84" s="4" t="n">
        <v>1570.79</v>
      </c>
      <c r="D84" s="115">
        <f>SUM(C83:C84)/2</f>
        <v/>
      </c>
      <c r="E84" s="116">
        <f>SUM(C82:C84)/3</f>
        <v/>
      </c>
      <c r="F84" s="175">
        <f>SUM(C81:C84)/4</f>
        <v/>
      </c>
      <c r="G84" s="271">
        <f>SUM(C80:C84)/5</f>
        <v/>
      </c>
      <c r="H84" s="172">
        <f>SUM(C79:C84)/6</f>
        <v/>
      </c>
      <c r="I84" s="176">
        <f>SUM(C78:C84)/7</f>
        <v/>
      </c>
      <c r="J84" s="161">
        <f>SUM(C77:C84)/8</f>
        <v/>
      </c>
      <c r="K84" s="165">
        <f>SUM(C76:C84)/9</f>
        <v/>
      </c>
      <c r="L84" s="162">
        <f>SUM(C75:C84)/10</f>
        <v/>
      </c>
      <c r="M84" s="133">
        <f>SUM(C74:C84)/11</f>
        <v/>
      </c>
      <c r="N84" s="146">
        <f>SUM(C73:C84)/12</f>
        <v/>
      </c>
      <c r="O84" s="135">
        <f>SUM(C72:C84)/13</f>
        <v/>
      </c>
      <c r="P84" s="124">
        <f>SUM(C71:C84)/14</f>
        <v/>
      </c>
      <c r="Q84" s="137">
        <f>SUM(C70:C84)/15</f>
        <v/>
      </c>
      <c r="R84" s="105">
        <f>SUM(C69:C84)/16</f>
        <v/>
      </c>
      <c r="S84" s="107">
        <f>SUM(C68:C84)/17</f>
        <v/>
      </c>
      <c r="T84" s="244">
        <f>SUM(C67:C84)/18</f>
        <v/>
      </c>
      <c r="U84" s="109">
        <f>SUM(C66:C84)/19</f>
        <v/>
      </c>
      <c r="V84" s="110">
        <f>SUM(C65:C84)/20</f>
        <v/>
      </c>
    </row>
    <row r="85">
      <c r="A85" s="280" t="n">
        <v>46099</v>
      </c>
      <c r="B85" s="4" t="n">
        <v>1643</v>
      </c>
      <c r="C85" s="4" t="n">
        <v>1622.81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1552.1</v>
      </c>
      <c r="C86" s="4" t="n">
        <v>1569.75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1549.5</v>
      </c>
      <c r="C87" s="4" t="n">
        <v>1566.85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1497.2</v>
      </c>
      <c r="C88" s="4" t="n">
        <v>1499.37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1540.5</v>
      </c>
      <c r="C89" s="4" t="n">
        <v>1536.71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1564.9</v>
      </c>
      <c r="C90" s="4" t="n">
        <v>1574.49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1505.2</v>
      </c>
      <c r="C91" s="4" t="n">
        <v>1510.47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1471.3</v>
      </c>
      <c r="C92" s="4" t="n">
        <v>1477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1508.1</v>
      </c>
      <c r="C93" s="4" t="n">
        <v>1517.54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1508.3</v>
      </c>
      <c r="C94" s="50" t="n">
        <v>1465.87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1584.7</v>
      </c>
      <c r="C95" s="49" t="n">
        <v>1563.02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1605</v>
      </c>
      <c r="C96" s="4" t="n">
        <v>1591.35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1702.2</v>
      </c>
      <c r="C97" s="4" t="n">
        <v>1702.8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1695.5</v>
      </c>
      <c r="C98" s="4" t="n">
        <v>1696.56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1716.5</v>
      </c>
      <c r="C99" s="4" t="n">
        <v>1727.85</v>
      </c>
      <c r="D99" s="164">
        <f>SUM(C98:C99)/2</f>
        <v/>
      </c>
      <c r="E99" s="184">
        <f>SUM(C97:C99)/3</f>
        <v/>
      </c>
      <c r="F99" s="281">
        <f>SUM(C96:C99)/4</f>
        <v/>
      </c>
      <c r="G99" s="282">
        <f>SUM(C95:C99)/5</f>
        <v/>
      </c>
      <c r="H99" s="129">
        <f>SUM(C94:C99)/6</f>
        <v/>
      </c>
      <c r="I99" s="129">
        <f>SUM(C93:C99)/7</f>
        <v/>
      </c>
      <c r="J99" s="175">
        <f>SUM(C92:C99)/8</f>
        <v/>
      </c>
      <c r="K99" s="183">
        <f>SUM(C91:C99)/9</f>
        <v/>
      </c>
      <c r="L99" s="129">
        <f>SUM(C90:C99)/10</f>
        <v/>
      </c>
      <c r="M99" s="157">
        <f>SUM(C89:C99)/11</f>
        <v/>
      </c>
      <c r="N99" s="175">
        <f>SUM(C88:C99)/12</f>
        <v/>
      </c>
      <c r="O99" s="282">
        <f>SUM(C87:C99)/13</f>
        <v/>
      </c>
      <c r="P99" s="150">
        <f>SUM(C86:C99)/14</f>
        <v/>
      </c>
      <c r="Q99" s="117">
        <f>SUM(C85:C99)/15</f>
        <v/>
      </c>
      <c r="R99" s="117">
        <f>SUM(C84:C99)/16</f>
        <v/>
      </c>
      <c r="S99" s="143">
        <f>SUM(C83:C99)/17</f>
        <v/>
      </c>
      <c r="T99" s="159">
        <f>SUM(C82:C99)/18</f>
        <v/>
      </c>
      <c r="U99" s="97">
        <f>SUM(C81:C99)/19</f>
        <v/>
      </c>
      <c r="V99" s="144">
        <f>SUM(C80:C99)/20</f>
        <v/>
      </c>
    </row>
    <row r="100">
      <c r="A100" s="280" t="n">
        <v>46125</v>
      </c>
      <c r="B100" s="4" t="n">
        <v>1706.8</v>
      </c>
      <c r="C100" s="4" t="n">
        <v>1695.08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1739.9</v>
      </c>
      <c r="C101" s="4" t="n">
        <v>1733.48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1747.4</v>
      </c>
      <c r="C102" s="4" t="n">
        <v>1745.39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1758.8</v>
      </c>
      <c r="C103" s="4" t="n">
        <v>1755.12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1759.7</v>
      </c>
      <c r="C104" s="4" t="n">
        <v>1756.48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1805</v>
      </c>
      <c r="C105" s="4" t="n">
        <v>1810.91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1832.2</v>
      </c>
      <c r="C106" s="4" t="n">
        <v>1821.24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1791</v>
      </c>
      <c r="C107" s="4" t="n">
        <v>1811.12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1769.4</v>
      </c>
      <c r="C108" s="4" t="n">
        <v>1791.49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2:V24 D2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3.29" customWidth="1" style="326" min="2" max="2"/>
    <col width="10.43" customWidth="1" style="326" min="3" max="3"/>
    <col width="9" customWidth="1" style="326" min="4" max="5"/>
    <col width="9.140000000000001" customWidth="1" style="326" min="6" max="6"/>
    <col width="9" customWidth="1" style="326" min="7" max="7"/>
    <col width="9.140000000000001" customWidth="1" style="326" min="8" max="8"/>
    <col width="8.859999999999999" customWidth="1" style="326" min="9" max="9"/>
    <col width="8.43" customWidth="1" style="326" min="10" max="10"/>
    <col width="8.57" customWidth="1" style="326" min="11" max="11"/>
    <col width="9.140000000000001" customWidth="1" style="326" min="12" max="12"/>
    <col width="9" customWidth="1" style="326" min="13" max="13"/>
    <col width="8.859999999999999" customWidth="1" style="326" min="14" max="14"/>
    <col width="9" customWidth="1" style="326" min="15" max="15"/>
    <col width="8.57" customWidth="1" style="326" min="16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GRASIM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2762</v>
      </c>
      <c r="C2" s="4" t="n">
        <v>2769.97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2744.7</v>
      </c>
      <c r="C3" s="4" t="n">
        <v>2752.55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2748.6</v>
      </c>
      <c r="C4" s="4" t="n">
        <v>2755.35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2734.8</v>
      </c>
      <c r="C5" s="4" t="n">
        <v>2738.8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2688.7</v>
      </c>
      <c r="C6" s="4" t="n">
        <v>2698.08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2686.8</v>
      </c>
      <c r="C7" s="4" t="n">
        <v>2691.38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2744</v>
      </c>
      <c r="C8" s="4" t="n">
        <v>2730.11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2740</v>
      </c>
      <c r="C9" s="4" t="n">
        <v>2730.58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2739.4</v>
      </c>
      <c r="C10" s="4" t="n">
        <v>2738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2731.5</v>
      </c>
      <c r="C11" s="4" t="n">
        <v>2731.3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2735</v>
      </c>
      <c r="C12" s="4" t="n">
        <v>2731.82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2720.3</v>
      </c>
      <c r="C13" s="4" t="n">
        <v>2725.2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2730.4</v>
      </c>
      <c r="C14" s="4" t="n">
        <v>2728.22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2747</v>
      </c>
      <c r="C15" s="4" t="n">
        <v>2741.49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2744.2</v>
      </c>
      <c r="C16" s="4" t="n">
        <v>2748.96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2746</v>
      </c>
      <c r="C17" s="4" t="n">
        <v>2753.69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2746.8</v>
      </c>
      <c r="C18" s="4" t="n">
        <v>2757.53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2797.8</v>
      </c>
      <c r="C19" s="4" t="n">
        <v>2785.16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2836.7</v>
      </c>
      <c r="C20" s="4" t="n">
        <v>2827.52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46006</v>
      </c>
      <c r="B21" s="4" t="n">
        <v>2821</v>
      </c>
      <c r="C21" s="4" t="n">
        <v>2825.75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46007</v>
      </c>
      <c r="B22" s="4" t="n">
        <v>2799.1</v>
      </c>
      <c r="C22" s="4" t="n">
        <v>2810.16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2806.6</v>
      </c>
      <c r="C23" s="4" t="n">
        <v>2792.04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2807.6</v>
      </c>
      <c r="C24" s="4" t="n">
        <v>2805.5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2812.5</v>
      </c>
      <c r="C25" s="4" t="n">
        <v>2815.72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46013</v>
      </c>
      <c r="B26" s="4" t="n">
        <v>2809.7</v>
      </c>
      <c r="C26" s="4" t="n">
        <v>2818.42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2829.8</v>
      </c>
      <c r="C27" s="4" t="n">
        <v>2831.19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2826.9</v>
      </c>
      <c r="C28" s="4" t="n">
        <v>2837.58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2817.7</v>
      </c>
      <c r="C29" s="4" t="n">
        <v>2825.97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2842.4</v>
      </c>
      <c r="C30" s="4" t="n">
        <v>2837.61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2841.7</v>
      </c>
      <c r="C31" s="4" t="n">
        <v>2843.52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2829</v>
      </c>
      <c r="C32" s="4" t="n">
        <v>2838.79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2851.7</v>
      </c>
      <c r="C33" s="4" t="n">
        <v>2838.13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2856.4</v>
      </c>
      <c r="C34" s="4" t="n">
        <v>2860.18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2848.9</v>
      </c>
      <c r="C35" s="4" t="n">
        <v>2868.04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46028</v>
      </c>
      <c r="B36" s="4" t="n">
        <v>2865.3</v>
      </c>
      <c r="C36" s="4" t="n">
        <v>2862.12</v>
      </c>
      <c r="D36" s="94">
        <f>SUM(C35:C36)/2</f>
        <v/>
      </c>
      <c r="E36" s="95">
        <f>SUM(C34:C36)/3</f>
        <v/>
      </c>
      <c r="F36" s="203">
        <f>SUM(C33:C36)/4</f>
        <v/>
      </c>
      <c r="G36" s="93">
        <f>SUM(C32:C36)/5</f>
        <v/>
      </c>
      <c r="H36" s="56">
        <f>SUM(C31:C36)/6</f>
        <v/>
      </c>
      <c r="I36" s="86">
        <f>SUM(C30:C36)/7</f>
        <v/>
      </c>
      <c r="J36" s="86">
        <f>SUM(C29:C36)/8</f>
        <v/>
      </c>
      <c r="K36" s="86">
        <f>SUM(C28:C36)/9</f>
        <v/>
      </c>
      <c r="L36" s="86">
        <f>SUM(C27:C36)/10</f>
        <v/>
      </c>
      <c r="M36" s="81">
        <f>SUM(C26:C36)/11</f>
        <v/>
      </c>
      <c r="N36" s="82">
        <f>SUM(C25:C36)/12</f>
        <v/>
      </c>
      <c r="O36" s="57">
        <f>SUM(C24:C36)/13</f>
        <v/>
      </c>
      <c r="P36" s="88">
        <f>SUM(C23:C36)/14</f>
        <v/>
      </c>
      <c r="Q36" s="66">
        <f>SUM(C22:C36)/15</f>
        <v/>
      </c>
      <c r="R36" s="66">
        <f>SUM(C21:C36)/16</f>
        <v/>
      </c>
      <c r="S36" s="202">
        <f>SUM(C20:C36)/17</f>
        <v/>
      </c>
      <c r="T36" s="58">
        <f>SUM(C19:C36)/18</f>
        <v/>
      </c>
      <c r="U36" s="64">
        <f>SUM(C18:C36)/19</f>
        <v/>
      </c>
      <c r="V36" s="58">
        <f>SUM(C17:C36)/20</f>
        <v/>
      </c>
    </row>
    <row r="37">
      <c r="A37" s="280" t="n">
        <v>46029</v>
      </c>
      <c r="B37" s="4" t="n">
        <v>2837.1</v>
      </c>
      <c r="C37" s="4" t="n">
        <v>2843.64</v>
      </c>
      <c r="D37" s="75">
        <f>SUM(C36:C37)/2</f>
        <v/>
      </c>
      <c r="E37" s="95">
        <f>SUM(C35:C37)/3</f>
        <v/>
      </c>
      <c r="F37" s="75">
        <f>SUM(C34:C37)/4</f>
        <v/>
      </c>
      <c r="G37" s="217">
        <f>SUM(C33:C37)/5</f>
        <v/>
      </c>
      <c r="H37" s="69">
        <f>SUM(C32:C37)/6</f>
        <v/>
      </c>
      <c r="I37" s="204">
        <f>SUM(C31:C37)/7</f>
        <v/>
      </c>
      <c r="J37" s="56">
        <f>SUM(C30:C37)/8</f>
        <v/>
      </c>
      <c r="K37" s="56">
        <f>SUM(C29:C37)/9</f>
        <v/>
      </c>
      <c r="L37" s="56">
        <f>SUM(C28:C37)/10</f>
        <v/>
      </c>
      <c r="M37" s="56">
        <f>SUM(C27:C37)/11</f>
        <v/>
      </c>
      <c r="N37" s="205">
        <f>SUM(C26:C37)/12</f>
        <v/>
      </c>
      <c r="O37" s="72">
        <f>SUM(C25:C37)/13</f>
        <v/>
      </c>
      <c r="P37" s="82">
        <f>SUM(C24:C37)/14</f>
        <v/>
      </c>
      <c r="Q37" s="57">
        <f>SUM(C23:C37)/15</f>
        <v/>
      </c>
      <c r="R37" s="57">
        <f>SUM(C22:C37)/16</f>
        <v/>
      </c>
      <c r="S37" s="57">
        <f>SUM(C21:C37)/17</f>
        <v/>
      </c>
      <c r="T37" s="88">
        <f>SUM(C20:C37)/18</f>
        <v/>
      </c>
      <c r="U37" s="202">
        <f>SUM(C19:C37)/19</f>
        <v/>
      </c>
      <c r="V37" s="65">
        <f>SUM(C18:C37)/20</f>
        <v/>
      </c>
    </row>
    <row r="38">
      <c r="A38" s="280" t="n">
        <v>46030</v>
      </c>
      <c r="B38" s="4" t="n">
        <v>2792</v>
      </c>
      <c r="C38" s="4" t="n">
        <v>2800.95</v>
      </c>
      <c r="D38" s="69">
        <f>SUM(C37:C38)/2</f>
        <v/>
      </c>
      <c r="E38" s="201">
        <f>SUM(C36:C38)/3</f>
        <v/>
      </c>
      <c r="F38" s="203">
        <f>SUM(C35:C38)/4</f>
        <v/>
      </c>
      <c r="G38" s="217">
        <f>SUM(C34:C38)/5</f>
        <v/>
      </c>
      <c r="H38" s="201">
        <f>SUM(C33:C38)/6</f>
        <v/>
      </c>
      <c r="I38" s="70">
        <f>SUM(C32:C38)/7</f>
        <v/>
      </c>
      <c r="J38" s="204">
        <f>SUM(C31:C38)/8</f>
        <v/>
      </c>
      <c r="K38" s="56">
        <f>SUM(C30:C38)/9</f>
        <v/>
      </c>
      <c r="L38" s="56">
        <f>SUM(C29:C38)/10</f>
        <v/>
      </c>
      <c r="M38" s="56">
        <f>SUM(C28:C38)/11</f>
        <v/>
      </c>
      <c r="N38" s="56">
        <f>SUM(C27:C38)/12</f>
        <v/>
      </c>
      <c r="O38" s="86">
        <f>SUM(C26:C38)/13</f>
        <v/>
      </c>
      <c r="P38" s="72">
        <f>SUM(C25:C38)/14</f>
        <v/>
      </c>
      <c r="Q38" s="82">
        <f>SUM(C24:C38)/15</f>
        <v/>
      </c>
      <c r="R38" s="57">
        <f>SUM(C23:C38)/16</f>
        <v/>
      </c>
      <c r="S38" s="57">
        <f>SUM(C22:C38)/17</f>
        <v/>
      </c>
      <c r="T38" s="57">
        <f>SUM(C21:C38)/18</f>
        <v/>
      </c>
      <c r="U38" s="88">
        <f>SUM(C20:C38)/19</f>
        <v/>
      </c>
      <c r="V38" s="66">
        <f>SUM(C19:C38)/20</f>
        <v/>
      </c>
    </row>
    <row r="39">
      <c r="A39" s="280" t="n">
        <v>46031</v>
      </c>
      <c r="B39" s="4" t="n">
        <v>2776.9</v>
      </c>
      <c r="C39" s="4" t="n">
        <v>2782.29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2806.7</v>
      </c>
      <c r="C40" s="4" t="n">
        <v>2776.87</v>
      </c>
      <c r="D40" s="157">
        <f>SUM(C39:C40)/2</f>
        <v/>
      </c>
      <c r="E40" s="175">
        <f>SUM(C38:C40)/3</f>
        <v/>
      </c>
      <c r="F40" s="175">
        <f>SUM(C37:C40)/4</f>
        <v/>
      </c>
      <c r="G40" s="175">
        <f>SUM(C36:C40)/5</f>
        <v/>
      </c>
      <c r="H40" s="180">
        <f>SUM(C35:C40)/6</f>
        <v/>
      </c>
      <c r="I40" s="128">
        <f>SUM(C34:C40)/7</f>
        <v/>
      </c>
      <c r="J40" s="163">
        <f>SUM(C33:C40)/8</f>
        <v/>
      </c>
      <c r="K40" s="128">
        <f>SUM(C32:C40)/9</f>
        <v/>
      </c>
      <c r="L40" s="157">
        <f>SUM(C31:C40)/10</f>
        <v/>
      </c>
      <c r="M40" s="150">
        <f>SUM(C30:C40)/11</f>
        <v/>
      </c>
      <c r="N40" s="158">
        <f>SUM(C29:C40)/12</f>
        <v/>
      </c>
      <c r="O40" s="159">
        <f>SUM(C28:C40)/13</f>
        <v/>
      </c>
      <c r="P40" s="172">
        <f>SUM(C27:C40)/14</f>
        <v/>
      </c>
      <c r="Q40" s="172">
        <f>SUM(C26:C40)/15</f>
        <v/>
      </c>
      <c r="R40" s="97">
        <f>SUM(C25:C40)/16</f>
        <v/>
      </c>
      <c r="S40" s="179">
        <f>SUM(C24:C40)/17</f>
        <v/>
      </c>
      <c r="T40" s="173">
        <f>SUM(C23:C40)/18</f>
        <v/>
      </c>
      <c r="U40" s="131">
        <f>SUM(C22:C40)/19</f>
        <v/>
      </c>
      <c r="V40" s="118">
        <f>SUM(C21:C40)/20</f>
        <v/>
      </c>
    </row>
    <row r="41">
      <c r="A41" s="280" t="n">
        <v>46035</v>
      </c>
      <c r="B41" s="4" t="n">
        <v>2774.2</v>
      </c>
      <c r="C41" s="4" t="n">
        <v>2781.42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2795.8</v>
      </c>
      <c r="C42" s="4" t="n">
        <v>2796.78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2809.6</v>
      </c>
      <c r="C43" s="4" t="n">
        <v>2808.34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2780</v>
      </c>
      <c r="C44" s="4" t="n">
        <v>2795.69</v>
      </c>
      <c r="D44" s="220">
        <f>SUM(C43:C44)/2</f>
        <v/>
      </c>
      <c r="E44" s="220">
        <f>SUM(C42:C44)/3</f>
        <v/>
      </c>
      <c r="F44" s="222">
        <f>SUM(C41:C44)/4</f>
        <v/>
      </c>
      <c r="G44" s="220">
        <f>SUM(C40:C44)/5</f>
        <v/>
      </c>
      <c r="H44" s="223">
        <f>SUM(C39:C44)/6</f>
        <v/>
      </c>
      <c r="I44" s="197">
        <f>SUM(C38:C44)/7</f>
        <v/>
      </c>
      <c r="J44" s="206">
        <f>SUM(C37:C44)/8</f>
        <v/>
      </c>
      <c r="K44" s="91">
        <f>SUM(C36:C44)/9</f>
        <v/>
      </c>
      <c r="L44" s="59">
        <f>SUM(C35:C44)/10</f>
        <v/>
      </c>
      <c r="M44" s="89">
        <f>SUM(C34:C44)/11</f>
        <v/>
      </c>
      <c r="N44" s="73">
        <f>SUM(C33:C44)/12</f>
        <v/>
      </c>
      <c r="O44" s="89">
        <f>SUM(C32:C44)/13</f>
        <v/>
      </c>
      <c r="P44" s="89">
        <f>SUM(C31:C44)/14</f>
        <v/>
      </c>
      <c r="Q44" s="89">
        <f>SUM(C30:C44)/15</f>
        <v/>
      </c>
      <c r="R44" s="225">
        <f>SUM(C29:C44)/16</f>
        <v/>
      </c>
      <c r="S44" s="73">
        <f>SUM(C28:C44)/17</f>
        <v/>
      </c>
      <c r="T44" s="73">
        <f>SUM(C27:C44)/18</f>
        <v/>
      </c>
      <c r="U44" s="73">
        <f>SUM(C26:C44)/19</f>
        <v/>
      </c>
      <c r="V44" s="225">
        <f>SUM(C25:C44)/20</f>
        <v/>
      </c>
    </row>
    <row r="45">
      <c r="A45" s="280" t="n">
        <v>46042</v>
      </c>
      <c r="B45" s="4" t="n">
        <v>2713.6</v>
      </c>
      <c r="C45" s="4" t="n">
        <v>2748.55</v>
      </c>
      <c r="D45" s="210">
        <f>SUM(C44:C45)/2</f>
        <v/>
      </c>
      <c r="E45" s="278">
        <f>SUM(C43:C45)/3</f>
        <v/>
      </c>
      <c r="F45" s="240">
        <f>SUM(C42:C45)/4</f>
        <v/>
      </c>
      <c r="G45" s="240">
        <f>SUM(C41:C45)/5</f>
        <v/>
      </c>
      <c r="H45" s="277">
        <f>SUM(C40:C45)/6</f>
        <v/>
      </c>
      <c r="I45" s="219">
        <f>SUM(C39:C45)/7</f>
        <v/>
      </c>
      <c r="J45" s="318">
        <f>SUM(C38:C45)/8</f>
        <v/>
      </c>
      <c r="K45" s="208">
        <f>SUM(C37:C45)/9</f>
        <v/>
      </c>
      <c r="L45" s="224">
        <f>SUM(C36:C45)/10</f>
        <v/>
      </c>
      <c r="M45" s="91">
        <f>SUM(C35:C45)/11</f>
        <v/>
      </c>
      <c r="N45" s="62">
        <f>SUM(C34:C45)/12</f>
        <v/>
      </c>
      <c r="O45" s="59">
        <f>SUM(C33:C45)/13</f>
        <v/>
      </c>
      <c r="P45" s="90">
        <f>SUM(C32:C45)/14</f>
        <v/>
      </c>
      <c r="Q45" s="90">
        <f>SUM(C31:C45)/15</f>
        <v/>
      </c>
      <c r="R45" s="90">
        <f>SUM(C30:C45)/16</f>
        <v/>
      </c>
      <c r="S45" s="59">
        <f>SUM(C29:C45)/17</f>
        <v/>
      </c>
      <c r="T45" s="63">
        <f>SUM(C28:C45)/18</f>
        <v/>
      </c>
      <c r="U45" s="89">
        <f>SUM(C27:C45)/19</f>
        <v/>
      </c>
      <c r="V45" s="63">
        <f>SUM(C26:C45)/20</f>
        <v/>
      </c>
    </row>
    <row r="46">
      <c r="A46" s="280" t="n">
        <v>46043</v>
      </c>
      <c r="B46" s="4" t="n">
        <v>2735.6</v>
      </c>
      <c r="C46" s="4" t="n">
        <v>2734.42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2787.6</v>
      </c>
      <c r="C47" s="4" t="n">
        <v>2778.83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46045</v>
      </c>
      <c r="B48" s="4" t="n">
        <v>2759</v>
      </c>
      <c r="C48" s="4" t="n">
        <v>2771.89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2856.2</v>
      </c>
      <c r="C49" s="4" t="n">
        <v>2830.1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2839.1</v>
      </c>
      <c r="C50" s="4" t="n">
        <v>2854.75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2831.7</v>
      </c>
      <c r="C51" s="4" t="n">
        <v>2831.96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2819</v>
      </c>
      <c r="C52" s="4" t="n">
        <v>2823.42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2737.6</v>
      </c>
      <c r="C53" s="4" t="n">
        <v>2773.52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2774.6</v>
      </c>
      <c r="C54" s="4" t="n">
        <v>2749.27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2808.9</v>
      </c>
      <c r="C55" s="4" t="n">
        <v>2824.01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2844.9</v>
      </c>
      <c r="C56" s="4" t="n">
        <v>2848.68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2863.9</v>
      </c>
      <c r="C57" s="4" t="n">
        <v>2845.87</v>
      </c>
      <c r="D57" s="222">
        <f>SUM(C56:C57)/2</f>
        <v/>
      </c>
      <c r="E57" s="195">
        <f>SUM(C55:C57)/3</f>
        <v/>
      </c>
      <c r="F57" s="112">
        <f>SUM(C54:C57)/4</f>
        <v/>
      </c>
      <c r="G57" s="125">
        <f>SUM(C53:C57)/5</f>
        <v/>
      </c>
      <c r="H57" s="107">
        <f>SUM(C52:C57)/6</f>
        <v/>
      </c>
      <c r="I57" s="156">
        <f>SUM(C51:C57)/7</f>
        <v/>
      </c>
      <c r="J57" s="106">
        <f>SUM(C50:C57)/8</f>
        <v/>
      </c>
      <c r="K57" s="137">
        <f>SUM(C49:C57)/9</f>
        <v/>
      </c>
      <c r="L57" s="103">
        <f>SUM(C48:C57)/10</f>
        <v/>
      </c>
      <c r="M57" s="103">
        <f>SUM(C47:C57)/11</f>
        <v/>
      </c>
      <c r="N57" s="124">
        <f>SUM(C46:C57)/12</f>
        <v/>
      </c>
      <c r="O57" s="124">
        <f>SUM(C45:C57)/13</f>
        <v/>
      </c>
      <c r="P57" s="136">
        <f>SUM(C44:C57)/14</f>
        <v/>
      </c>
      <c r="Q57" s="137">
        <f>SUM(C43:C57)/15</f>
        <v/>
      </c>
      <c r="R57" s="169">
        <f>SUM(C42:C57)/16</f>
        <v/>
      </c>
      <c r="S57" s="106">
        <f>SUM(C41:C57)/17</f>
        <v/>
      </c>
      <c r="T57" s="107">
        <f>SUM(C40:C57)/18</f>
        <v/>
      </c>
      <c r="U57" s="125">
        <f>SUM(C39:C57)/19</f>
        <v/>
      </c>
      <c r="V57" s="127">
        <f>SUM(C38:C57)/20</f>
        <v/>
      </c>
    </row>
    <row r="58">
      <c r="A58" s="280" t="n">
        <v>46059</v>
      </c>
      <c r="B58" s="4" t="n">
        <v>2836.9</v>
      </c>
      <c r="C58" s="4" t="n">
        <v>2844.44</v>
      </c>
      <c r="D58" s="222">
        <f>SUM(C57:C58)/2</f>
        <v/>
      </c>
      <c r="E58" s="195">
        <f>SUM(C56:C58)/3</f>
        <v/>
      </c>
      <c r="F58" s="112">
        <f>SUM(C55:C58)/4</f>
        <v/>
      </c>
      <c r="G58" s="125">
        <f>SUM(C54:C58)/5</f>
        <v/>
      </c>
      <c r="H58" s="107">
        <f>SUM(C53:C58)/6</f>
        <v/>
      </c>
      <c r="I58" s="156">
        <f>SUM(C52:C58)/7</f>
        <v/>
      </c>
      <c r="J58" s="106">
        <f>SUM(C51:C58)/8</f>
        <v/>
      </c>
      <c r="K58" s="137">
        <f>SUM(C50:C58)/9</f>
        <v/>
      </c>
      <c r="L58" s="103">
        <f>SUM(C49:C58)/10</f>
        <v/>
      </c>
      <c r="M58" s="103">
        <f>SUM(C48:C58)/11</f>
        <v/>
      </c>
      <c r="N58" s="124">
        <f>SUM(C47:C58)/12</f>
        <v/>
      </c>
      <c r="O58" s="124">
        <f>SUM(C46:C58)/13</f>
        <v/>
      </c>
      <c r="P58" s="136">
        <f>SUM(C45:C58)/14</f>
        <v/>
      </c>
      <c r="Q58" s="137">
        <f>SUM(C44:C58)/15</f>
        <v/>
      </c>
      <c r="R58" s="169">
        <f>SUM(C43:C58)/16</f>
        <v/>
      </c>
      <c r="S58" s="106">
        <f>SUM(C42:C58)/17</f>
        <v/>
      </c>
      <c r="T58" s="107">
        <f>SUM(C41:C58)/18</f>
        <v/>
      </c>
      <c r="U58" s="125">
        <f>SUM(C40:C58)/19</f>
        <v/>
      </c>
      <c r="V58" s="127">
        <f>SUM(C39:C58)/20</f>
        <v/>
      </c>
    </row>
    <row r="59">
      <c r="A59" s="280" t="n">
        <v>46062</v>
      </c>
      <c r="B59" s="4" t="n">
        <v>2926.3</v>
      </c>
      <c r="C59" s="4" t="n">
        <v>2903.52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2953.9</v>
      </c>
      <c r="C60" s="4" t="n">
        <v>2942.54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2932.6</v>
      </c>
      <c r="C61" s="4" t="n">
        <v>2931.17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2925.5</v>
      </c>
      <c r="C62" s="4" t="n">
        <v>2923.49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2888</v>
      </c>
      <c r="C63" s="4" t="n">
        <v>2909.06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46069</v>
      </c>
      <c r="B64" s="4" t="n">
        <v>2912.7</v>
      </c>
      <c r="C64" s="4" t="n">
        <v>2900.41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2900.4</v>
      </c>
      <c r="C65" s="4" t="n">
        <v>2902.76</v>
      </c>
      <c r="D65" s="85">
        <f>SUM(C64:C65)/2</f>
        <v/>
      </c>
      <c r="E65" s="68">
        <f>SUM(C63:C65)/3</f>
        <v/>
      </c>
      <c r="F65" s="78">
        <f>SUM(C62:C65)/4</f>
        <v/>
      </c>
      <c r="G65" s="203">
        <f>SUM(C61:C65)/5</f>
        <v/>
      </c>
      <c r="H65" s="203">
        <f>SUM(C60:C65)/6</f>
        <v/>
      </c>
      <c r="I65" s="69">
        <f>SUM(C59:C65)/7</f>
        <v/>
      </c>
      <c r="J65" s="204">
        <f>SUM(C58:C65)/8</f>
        <v/>
      </c>
      <c r="K65" s="56">
        <f>SUM(C57:C65)/9</f>
        <v/>
      </c>
      <c r="L65" s="205">
        <f>SUM(C56:C65)/10</f>
        <v/>
      </c>
      <c r="M65" s="90">
        <f>SUM(C55:C65)/11</f>
        <v/>
      </c>
      <c r="N65" s="206">
        <f>SUM(C54:C65)/12</f>
        <v/>
      </c>
      <c r="O65" s="198">
        <f>SUM(C53:C65)/13</f>
        <v/>
      </c>
      <c r="P65" s="207">
        <f>SUM(C52:C65)/14</f>
        <v/>
      </c>
      <c r="Q65" s="208">
        <f>SUM(C51:C65)/15</f>
        <v/>
      </c>
      <c r="R65" s="195">
        <f>SUM(C50:C65)/16</f>
        <v/>
      </c>
      <c r="S65" s="209">
        <f>SUM(C49:C65)/17</f>
        <v/>
      </c>
      <c r="T65" s="210">
        <f>SUM(C48:C65)/18</f>
        <v/>
      </c>
      <c r="U65" s="211">
        <f>SUM(C47:C65)/19</f>
        <v/>
      </c>
      <c r="V65" s="212">
        <f>SUM(C46:C65)/20</f>
        <v/>
      </c>
    </row>
    <row r="66">
      <c r="A66" s="280" t="n">
        <v>46071</v>
      </c>
      <c r="B66" s="4" t="n">
        <v>2933.8</v>
      </c>
      <c r="C66" s="4" t="n">
        <v>2926.95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46072</v>
      </c>
      <c r="B67" s="4" t="n">
        <v>2864.3</v>
      </c>
      <c r="C67" s="4" t="n">
        <v>2891.76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2832.8</v>
      </c>
      <c r="C68" s="4" t="n">
        <v>2849.24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2873.4</v>
      </c>
      <c r="C69" s="4" t="n">
        <v>2865.82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2879.3</v>
      </c>
      <c r="C70" s="4" t="n">
        <v>2862.911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2878.4</v>
      </c>
      <c r="C71" s="4" t="n">
        <v>2884.91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2863.5</v>
      </c>
      <c r="C72" s="4" t="n">
        <v>2864.93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2799.8</v>
      </c>
      <c r="C73" s="4" t="n">
        <v>2803.27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2777.3</v>
      </c>
      <c r="C74" s="4" t="n">
        <v>2763.44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2683.2</v>
      </c>
      <c r="C75" s="4" t="n">
        <v>2679.96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2724.1</v>
      </c>
      <c r="C76" s="4" t="n">
        <v>2695.87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2718.4</v>
      </c>
      <c r="C77" s="4" t="n">
        <v>2735.55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2681.2</v>
      </c>
      <c r="C78" s="4" t="n">
        <v>2665.85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2743.9</v>
      </c>
      <c r="C79" s="4" t="n">
        <v>2729.77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2735.6</v>
      </c>
      <c r="C80" s="4" t="n">
        <v>2748.01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2673.1</v>
      </c>
      <c r="C81" s="4" t="n">
        <v>2688.18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2568.6</v>
      </c>
      <c r="C82" s="4" t="n">
        <v>2612.29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2654.4</v>
      </c>
      <c r="C83" s="4" t="n">
        <v>2637.45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2683.3</v>
      </c>
      <c r="C84" s="4" t="n">
        <v>2681.59</v>
      </c>
      <c r="D84" s="115">
        <f>SUM(C83:C84)/2</f>
        <v/>
      </c>
      <c r="E84" s="116">
        <f>SUM(C82:C84)/3</f>
        <v/>
      </c>
      <c r="F84" s="175">
        <f>SUM(C81:C84)/4</f>
        <v/>
      </c>
      <c r="G84" s="271">
        <f>SUM(C80:C84)/5</f>
        <v/>
      </c>
      <c r="H84" s="172">
        <f>SUM(C79:C84)/6</f>
        <v/>
      </c>
      <c r="I84" s="176">
        <f>SUM(C78:C84)/7</f>
        <v/>
      </c>
      <c r="J84" s="161">
        <f>SUM(C77:C84)/8</f>
        <v/>
      </c>
      <c r="K84" s="165">
        <f>SUM(C76:C84)/9</f>
        <v/>
      </c>
      <c r="L84" s="162">
        <f>SUM(C75:C84)/10</f>
        <v/>
      </c>
      <c r="M84" s="133">
        <f>SUM(C74:C84)/11</f>
        <v/>
      </c>
      <c r="N84" s="146">
        <f>SUM(C73:C84)/12</f>
        <v/>
      </c>
      <c r="O84" s="135">
        <f>SUM(C72:C84)/13</f>
        <v/>
      </c>
      <c r="P84" s="124">
        <f>SUM(C71:C84)/14</f>
        <v/>
      </c>
      <c r="Q84" s="137">
        <f>SUM(C70:C84)/15</f>
        <v/>
      </c>
      <c r="R84" s="105">
        <f>SUM(C69:C84)/16</f>
        <v/>
      </c>
      <c r="S84" s="107">
        <f>SUM(C68:C84)/17</f>
        <v/>
      </c>
      <c r="T84" s="244">
        <f>SUM(C67:C84)/18</f>
        <v/>
      </c>
      <c r="U84" s="109">
        <f>SUM(C66:C84)/19</f>
        <v/>
      </c>
      <c r="V84" s="110">
        <f>SUM(C65:C84)/20</f>
        <v/>
      </c>
    </row>
    <row r="85">
      <c r="A85" s="280" t="n">
        <v>46099</v>
      </c>
      <c r="B85" s="4" t="n">
        <v>2723.1</v>
      </c>
      <c r="C85" s="4" t="n">
        <v>2717.68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2607.9</v>
      </c>
      <c r="C86" s="4" t="n">
        <v>2638.66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2616.3</v>
      </c>
      <c r="C87" s="4" t="n">
        <v>2633.34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2531.1</v>
      </c>
      <c r="C88" s="4" t="n">
        <v>2538.97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2549.4</v>
      </c>
      <c r="C89" s="4" t="n">
        <v>2558.02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2647.8</v>
      </c>
      <c r="C90" s="4" t="n">
        <v>2642.71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2628.2</v>
      </c>
      <c r="C91" s="4" t="n">
        <v>2622.87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2557.7</v>
      </c>
      <c r="C92" s="4" t="n">
        <v>2569.41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2592.8</v>
      </c>
      <c r="C93" s="4" t="n">
        <v>2593.88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2564.1</v>
      </c>
      <c r="C94" s="50" t="n">
        <v>2542.43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49" t="n">
        <v>2614.4</v>
      </c>
      <c r="C95" s="49" t="n">
        <v>2573.28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2621</v>
      </c>
      <c r="C96" s="4" t="n">
        <v>2612.76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2756.2</v>
      </c>
      <c r="C97" s="4" t="n">
        <v>2762.82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2740.5</v>
      </c>
      <c r="C98" s="4" t="n">
        <v>2743.73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2742.6</v>
      </c>
      <c r="C99" s="4" t="n">
        <v>2744.59</v>
      </c>
      <c r="D99" s="164">
        <f>SUM(C98:C99)/2</f>
        <v/>
      </c>
      <c r="E99" s="184">
        <f>SUM(C97:C99)/3</f>
        <v/>
      </c>
      <c r="F99" s="281">
        <f>SUM(C96:C99)/4</f>
        <v/>
      </c>
      <c r="G99" s="282">
        <f>SUM(C95:C99)/5</f>
        <v/>
      </c>
      <c r="H99" s="129">
        <f>SUM(C94:C99)/6</f>
        <v/>
      </c>
      <c r="I99" s="129">
        <f>SUM(C93:C99)/7</f>
        <v/>
      </c>
      <c r="J99" s="175">
        <f>SUM(C92:C99)/8</f>
        <v/>
      </c>
      <c r="K99" s="183">
        <f>SUM(C91:C99)/9</f>
        <v/>
      </c>
      <c r="L99" s="129">
        <f>SUM(C90:C99)/10</f>
        <v/>
      </c>
      <c r="M99" s="157">
        <f>SUM(C89:C99)/11</f>
        <v/>
      </c>
      <c r="N99" s="175">
        <f>SUM(C88:C99)/12</f>
        <v/>
      </c>
      <c r="O99" s="282">
        <f>SUM(C87:C99)/13</f>
        <v/>
      </c>
      <c r="P99" s="150">
        <f>SUM(C86:C99)/14</f>
        <v/>
      </c>
      <c r="Q99" s="117">
        <f>SUM(C85:C99)/15</f>
        <v/>
      </c>
      <c r="R99" s="117">
        <f>SUM(C84:C99)/16</f>
        <v/>
      </c>
      <c r="S99" s="143">
        <f>SUM(C83:C99)/17</f>
        <v/>
      </c>
      <c r="T99" s="159">
        <f>SUM(C82:C99)/18</f>
        <v/>
      </c>
      <c r="U99" s="97">
        <f>SUM(C81:C99)/19</f>
        <v/>
      </c>
      <c r="V99" s="144">
        <f>SUM(C80:C99)/20</f>
        <v/>
      </c>
    </row>
    <row r="100">
      <c r="A100" s="280" t="n">
        <v>46125</v>
      </c>
      <c r="B100" s="4" t="n">
        <v>2713</v>
      </c>
      <c r="C100" s="4" t="n">
        <v>2712.22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2741.4</v>
      </c>
      <c r="C101" s="4" t="n">
        <v>2750.69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2717.3</v>
      </c>
      <c r="C102" s="4" t="n">
        <v>2721.4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2720.5</v>
      </c>
      <c r="C103" s="4" t="n">
        <v>2720.44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2760.1</v>
      </c>
      <c r="C104" s="4" t="n">
        <v>2738.62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2777.7</v>
      </c>
      <c r="C105" s="4" t="n">
        <v>2780.68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2776.6</v>
      </c>
      <c r="C106" s="4" t="n">
        <v>2780.36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2735</v>
      </c>
      <c r="C107" s="4" t="n">
        <v>2750.99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2739.3</v>
      </c>
      <c r="C108" s="4" t="n">
        <v>2750.08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56 D59:V64 D6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V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" customWidth="1" style="326" min="2" max="2"/>
    <col width="10.14" customWidth="1" style="326" min="3" max="3"/>
    <col width="9.289999999999999" customWidth="1" style="326" min="4" max="4"/>
    <col width="8.710000000000001" customWidth="1" style="326" min="5" max="5"/>
    <col width="8.57" customWidth="1" style="326" min="6" max="6"/>
    <col width="8.859999999999999" customWidth="1" style="326" min="7" max="7"/>
    <col width="8.43" customWidth="1" style="326" min="8" max="8"/>
    <col width="8.710000000000001" customWidth="1" style="326" min="9" max="9"/>
    <col width="8.43" customWidth="1" style="326" min="10" max="10"/>
    <col width="8.710000000000001" customWidth="1" style="326" min="11" max="11"/>
    <col width="8.57" customWidth="1" style="326" min="12" max="12"/>
    <col width="8.43" customWidth="1" style="326" min="13" max="13"/>
    <col width="8.57" customWidth="1" style="326" min="14" max="14"/>
    <col width="9" customWidth="1" style="326" min="15" max="15"/>
    <col width="8.859999999999999" customWidth="1" style="326" min="16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VEDANTA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45979</v>
      </c>
      <c r="B2" s="4" t="n">
        <v>510.7</v>
      </c>
      <c r="C2" s="4" t="n">
        <v>512.02</v>
      </c>
      <c r="D2" s="55" t="n"/>
      <c r="E2" s="56" t="n"/>
      <c r="F2" s="56" t="n"/>
      <c r="G2" s="57" t="n"/>
      <c r="H2" s="58" t="n"/>
      <c r="I2" s="59" t="n"/>
      <c r="J2" s="60" t="n"/>
      <c r="K2" s="61" t="n"/>
      <c r="L2" s="62" t="n"/>
      <c r="M2" s="59" t="n"/>
      <c r="N2" s="63" t="n"/>
      <c r="O2" s="64" t="n"/>
      <c r="P2" s="64" t="n"/>
      <c r="Q2" s="65" t="n"/>
      <c r="R2" s="58" t="n"/>
      <c r="S2" s="66" t="n"/>
      <c r="T2" s="66" t="n"/>
      <c r="U2" s="66" t="n"/>
      <c r="V2" s="65" t="n"/>
    </row>
    <row r="3">
      <c r="A3" s="280" t="n">
        <v>45980</v>
      </c>
      <c r="B3" s="4" t="n">
        <v>511.8</v>
      </c>
      <c r="C3" s="4" t="n">
        <v>512.13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45981</v>
      </c>
      <c r="B4" s="4" t="n">
        <v>509.75</v>
      </c>
      <c r="C4" s="4" t="n">
        <v>512.8200000000001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45982</v>
      </c>
      <c r="B5" s="4" t="n">
        <v>496.4</v>
      </c>
      <c r="C5" s="4" t="n">
        <v>501.66</v>
      </c>
      <c r="D5" s="67">
        <f>SUM(C4:C5)/2</f>
        <v/>
      </c>
      <c r="E5" s="68">
        <f>SUM(C3:C5)/3</f>
        <v/>
      </c>
      <c r="F5" s="68">
        <f>SUM(C2:C5)/4</f>
        <v/>
      </c>
      <c r="G5" s="69" t="n"/>
      <c r="H5" s="70" t="n"/>
      <c r="I5" s="71" t="n"/>
      <c r="J5" s="55" t="n"/>
      <c r="K5" s="72" t="n"/>
      <c r="L5" s="66" t="n"/>
      <c r="M5" s="64" t="n"/>
      <c r="N5" s="73" t="n"/>
      <c r="O5" s="73" t="n"/>
      <c r="P5" s="64" t="n"/>
      <c r="Q5" s="65" t="n"/>
      <c r="R5" s="57" t="n"/>
      <c r="S5" s="57" t="n"/>
      <c r="T5" s="57" t="n"/>
      <c r="U5" s="57" t="n"/>
      <c r="V5" s="57" t="n"/>
    </row>
    <row r="6">
      <c r="A6" s="280" t="n">
        <v>45985</v>
      </c>
      <c r="B6" s="4" t="n">
        <v>495.15</v>
      </c>
      <c r="C6" s="4" t="n">
        <v>497.15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45986</v>
      </c>
      <c r="B7" s="4" t="n">
        <v>504.65</v>
      </c>
      <c r="C7" s="4" t="n">
        <v>504.32</v>
      </c>
      <c r="D7" s="203">
        <f>SUM(C6:C7)/2</f>
        <v/>
      </c>
      <c r="E7" s="95">
        <f>SUM(C5:C7)/3</f>
        <v/>
      </c>
      <c r="F7" s="203">
        <f>SUM(C4:C7)/4</f>
        <v/>
      </c>
      <c r="G7" s="201">
        <f>SUM(C3:C7)/5</f>
        <v/>
      </c>
      <c r="H7" s="201">
        <f>SUM(C2:C7)/6</f>
        <v/>
      </c>
      <c r="I7" s="79" t="n"/>
      <c r="J7" s="69" t="n"/>
      <c r="K7" s="69" t="n"/>
      <c r="L7" s="80" t="n"/>
      <c r="M7" s="86" t="n"/>
      <c r="N7" s="82" t="n"/>
      <c r="O7" s="88" t="n"/>
      <c r="P7" s="202" t="n"/>
      <c r="Q7" s="202" t="n"/>
      <c r="R7" s="202" t="n"/>
      <c r="S7" s="88" t="n"/>
      <c r="T7" s="83" t="n"/>
      <c r="U7" s="57" t="n"/>
      <c r="V7" s="82" t="n"/>
    </row>
    <row r="8">
      <c r="A8" s="280" t="n">
        <v>45987</v>
      </c>
      <c r="B8" s="4" t="n">
        <v>516.3</v>
      </c>
      <c r="C8" s="4" t="n">
        <v>512.8099999999999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45988</v>
      </c>
      <c r="B9" s="4" t="n">
        <v>519.1</v>
      </c>
      <c r="C9" s="4" t="n">
        <v>520.17</v>
      </c>
      <c r="D9" s="74">
        <f>SUM(C8:C9)/2</f>
        <v/>
      </c>
      <c r="E9" s="75">
        <f>SUM(C7:C9)/3</f>
        <v/>
      </c>
      <c r="F9" s="75">
        <f>SUM(C6:C9)/4</f>
        <v/>
      </c>
      <c r="G9" s="76">
        <f>SUM(C5:C9)/5</f>
        <v/>
      </c>
      <c r="H9" s="75">
        <f>SUM(C4:C9)/6</f>
        <v/>
      </c>
      <c r="I9" s="77">
        <f>SUM(C3:C9)/7</f>
        <v/>
      </c>
      <c r="J9" s="78">
        <f>SUM(C2:C9)/8</f>
        <v/>
      </c>
      <c r="K9" s="68" t="n"/>
      <c r="L9" s="68" t="n"/>
      <c r="M9" s="79" t="n"/>
      <c r="N9" s="71" t="n"/>
      <c r="O9" s="80" t="n"/>
      <c r="P9" s="81" t="n"/>
      <c r="Q9" s="82" t="n"/>
      <c r="R9" s="83" t="n"/>
      <c r="S9" s="57" t="n"/>
      <c r="T9" s="57" t="n"/>
      <c r="U9" s="82" t="n"/>
      <c r="V9" s="72" t="n"/>
    </row>
    <row r="10">
      <c r="A10" s="280" t="n">
        <v>45989</v>
      </c>
      <c r="B10" s="4" t="n">
        <v>526</v>
      </c>
      <c r="C10" s="4" t="n">
        <v>526.48</v>
      </c>
      <c r="D10" s="84">
        <f>SUM(C9:C10)/2</f>
        <v/>
      </c>
      <c r="E10" s="69">
        <f>SUM(C8:C10)/3</f>
        <v/>
      </c>
      <c r="F10" s="85">
        <f>SUM(C7:C10)/4</f>
        <v/>
      </c>
      <c r="G10" s="80">
        <f>SUM(C6:C10)/5</f>
        <v/>
      </c>
      <c r="H10" s="80">
        <f>SUM(C5:C10)/6</f>
        <v/>
      </c>
      <c r="I10" s="86">
        <f>SUM(C4:C10)/7</f>
        <v/>
      </c>
      <c r="J10" s="87">
        <f>SUM(C3:C10)/8</f>
        <v/>
      </c>
      <c r="K10" s="72">
        <f>SUM(C2:C10)/9</f>
        <v/>
      </c>
      <c r="L10" s="57" t="n"/>
      <c r="M10" s="57" t="n"/>
      <c r="N10" s="88" t="n"/>
      <c r="O10" s="64" t="n"/>
      <c r="P10" s="89" t="n"/>
      <c r="Q10" s="90" t="n"/>
      <c r="R10" s="61" t="n"/>
      <c r="S10" s="91" t="n"/>
      <c r="T10" s="91" t="n"/>
      <c r="U10" s="91" t="n"/>
      <c r="V10" s="91" t="n"/>
    </row>
    <row r="11">
      <c r="A11" s="280" t="n">
        <v>45992</v>
      </c>
      <c r="B11" s="4" t="n">
        <v>533.3</v>
      </c>
      <c r="C11" s="4" t="n">
        <v>533.38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45993</v>
      </c>
      <c r="B12" s="4" t="n">
        <v>538.4</v>
      </c>
      <c r="C12" s="4" t="n">
        <v>536.14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45994</v>
      </c>
      <c r="B13" s="4" t="n">
        <v>532.8</v>
      </c>
      <c r="C13" s="4" t="n">
        <v>532.9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45995</v>
      </c>
      <c r="B14" s="4" t="n">
        <v>529.65</v>
      </c>
      <c r="C14" s="4" t="n">
        <v>534.9299999999999</v>
      </c>
      <c r="D14" s="84">
        <f>SUM(C13:C14)/2</f>
        <v/>
      </c>
      <c r="E14" s="78">
        <f>SUM(C12:C14)/3</f>
        <v/>
      </c>
      <c r="F14" s="79">
        <f>SUM(C11:C14)/4</f>
        <v/>
      </c>
      <c r="G14" s="71">
        <f>SUM(C10:C14)/5</f>
        <v/>
      </c>
      <c r="H14" s="85">
        <f>SUM(C9:C14)/6</f>
        <v/>
      </c>
      <c r="I14" s="88">
        <f>SUM(C8:C14)/7</f>
        <v/>
      </c>
      <c r="J14" s="59">
        <f>SUM(C7:C14)/8</f>
        <v/>
      </c>
      <c r="K14" s="199">
        <f>SUM(C6:C14)/9</f>
        <v/>
      </c>
      <c r="L14" s="206">
        <f>SUM(C5:C14)/10</f>
        <v/>
      </c>
      <c r="M14" s="198">
        <f>SUM(C4:C14)/11</f>
        <v/>
      </c>
      <c r="N14" s="207">
        <f>SUM(C3:C14)/12</f>
        <v/>
      </c>
      <c r="O14" s="197">
        <f>SUM(C2:C14)/13</f>
        <v/>
      </c>
      <c r="P14" s="218" t="n"/>
      <c r="Q14" s="222" t="n"/>
      <c r="R14" s="210" t="n"/>
      <c r="S14" s="242" t="n"/>
      <c r="T14" s="112" t="n"/>
      <c r="U14" s="139" t="n"/>
      <c r="V14" s="127" t="n"/>
    </row>
    <row r="15">
      <c r="A15" s="280" t="n">
        <v>45996</v>
      </c>
      <c r="B15" s="4" t="n">
        <v>524.5</v>
      </c>
      <c r="C15" s="4" t="n">
        <v>524.6900000000001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45999</v>
      </c>
      <c r="B16" s="4" t="n">
        <v>511.25</v>
      </c>
      <c r="C16" s="4" t="n">
        <v>516.72</v>
      </c>
      <c r="D16" s="74">
        <f>SUM(C15:C16)/2</f>
        <v/>
      </c>
      <c r="E16" s="74">
        <f>SUM(C14:C16)/3</f>
        <v/>
      </c>
      <c r="F16" s="74">
        <f>SUM(C13:C16)/4</f>
        <v/>
      </c>
      <c r="G16" s="74">
        <f>SUM(C12:C16)/5</f>
        <v/>
      </c>
      <c r="H16" s="94">
        <f>SUM(C11:C16)/6</f>
        <v/>
      </c>
      <c r="I16" s="94">
        <f>SUM(C10:C16)/7</f>
        <v/>
      </c>
      <c r="J16" s="94">
        <f>SUM(C9:C16)/8</f>
        <v/>
      </c>
      <c r="K16" s="74">
        <f>SUM(C8:C16)/9</f>
        <v/>
      </c>
      <c r="L16" s="74">
        <f>SUM(C7:C16)/10</f>
        <v/>
      </c>
      <c r="M16" s="74">
        <f>SUM(C6:C16)/11</f>
        <v/>
      </c>
      <c r="N16" s="74">
        <f>SUM(C5:C16)/12</f>
        <v/>
      </c>
      <c r="O16" s="74">
        <f>SUM(C4:C16)/13</f>
        <v/>
      </c>
      <c r="P16" s="74">
        <f>SUM(C3:C16)/14</f>
        <v/>
      </c>
      <c r="Q16" s="74">
        <f>SUM(C2:C16)/15</f>
        <v/>
      </c>
      <c r="R16" s="74" t="n"/>
      <c r="S16" s="74" t="n"/>
      <c r="T16" s="74" t="n"/>
      <c r="U16" s="76" t="n"/>
      <c r="V16" s="95" t="n"/>
    </row>
    <row r="17">
      <c r="A17" s="280" t="n">
        <v>46000</v>
      </c>
      <c r="B17" s="4" t="n">
        <v>516.15</v>
      </c>
      <c r="C17" s="4" t="n">
        <v>512.8</v>
      </c>
      <c r="D17" s="84">
        <f>SUM(C16:C17)/2</f>
        <v/>
      </c>
      <c r="E17" s="74">
        <f>SUM(C15:C17)/3</f>
        <v/>
      </c>
      <c r="F17" s="78">
        <f>SUM(C14:C17)/4</f>
        <v/>
      </c>
      <c r="G17" s="85">
        <f>SUM(C13:C17)/5</f>
        <v/>
      </c>
      <c r="H17" s="72">
        <f>SUM(C12:C17)/6</f>
        <v/>
      </c>
      <c r="I17" s="57">
        <f>SUM(C11:C17)/7</f>
        <v/>
      </c>
      <c r="J17" s="65">
        <f>SUM(C10:C17)/8</f>
        <v/>
      </c>
      <c r="K17" s="64">
        <f>SUM(C9:C17)/9</f>
        <v/>
      </c>
      <c r="L17" s="89">
        <f>SUM(C8:C17)/10</f>
        <v/>
      </c>
      <c r="M17" s="63">
        <f>SUM(C7:C17)/11</f>
        <v/>
      </c>
      <c r="N17" s="63">
        <f>SUM(C6:C17)/12</f>
        <v/>
      </c>
      <c r="O17" s="63">
        <f>SUM(C5:C17)/13</f>
        <v/>
      </c>
      <c r="P17" s="90">
        <f>SUM(C4:C17)/14</f>
        <v/>
      </c>
      <c r="Q17" s="61">
        <f>SUM(C3:C17)/15</f>
        <v/>
      </c>
      <c r="R17" s="226">
        <f>SUM(C2:C17)/16</f>
        <v/>
      </c>
      <c r="S17" s="200" t="n"/>
      <c r="T17" s="224" t="n"/>
      <c r="U17" s="206" t="n"/>
      <c r="V17" s="207" t="n"/>
    </row>
    <row r="18">
      <c r="A18" s="280" t="n">
        <v>46001</v>
      </c>
      <c r="B18" s="4" t="n">
        <v>524.2</v>
      </c>
      <c r="C18" s="4" t="n">
        <v>524.4299999999999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46002</v>
      </c>
      <c r="B19" s="4" t="n">
        <v>529.05</v>
      </c>
      <c r="C19" s="4" t="n">
        <v>530.12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46003</v>
      </c>
      <c r="B20" s="4" t="n">
        <v>543.6</v>
      </c>
      <c r="C20" s="4" t="n">
        <v>541.49</v>
      </c>
      <c r="D20" s="206">
        <f>SUM(C19:C20)/2</f>
        <v/>
      </c>
      <c r="E20" s="206">
        <f>SUM(C18:C20)/3</f>
        <v/>
      </c>
      <c r="F20" s="91">
        <f>SUM(C17:C20)/4</f>
        <v/>
      </c>
      <c r="G20" s="63">
        <f>SUM(C16:C20)/5</f>
        <v/>
      </c>
      <c r="H20" s="73">
        <f>SUM(C15:C20)/6</f>
        <v/>
      </c>
      <c r="I20" s="73">
        <f>SUM(C14:C20)/7</f>
        <v/>
      </c>
      <c r="J20" s="58">
        <f>SUM(C13:C20)/8</f>
        <v/>
      </c>
      <c r="K20" s="88">
        <f>SUM(C12:C20)/9</f>
        <v/>
      </c>
      <c r="L20" s="82">
        <f>SUM(C11:C20)/10</f>
        <v/>
      </c>
      <c r="M20" s="81">
        <f>SUM(C10:C20)/11</f>
        <v/>
      </c>
      <c r="N20" s="86">
        <f>SUM(C9:C20)/12</f>
        <v/>
      </c>
      <c r="O20" s="72">
        <f>SUM(C8:C20)/13</f>
        <v/>
      </c>
      <c r="P20" s="72">
        <f>SUM(C7:C20)/14</f>
        <v/>
      </c>
      <c r="Q20" s="72">
        <f>SUM(C6:C20)/15</f>
        <v/>
      </c>
      <c r="R20" s="72">
        <f>SUM(C5:C20)/16</f>
        <v/>
      </c>
      <c r="S20" s="82">
        <f>SUM(C4:C20)/17</f>
        <v/>
      </c>
      <c r="T20" s="57">
        <f>SUM(C3:C20)/18</f>
        <v/>
      </c>
      <c r="U20" s="57">
        <f>SUM(C2:C20)/19</f>
        <v/>
      </c>
      <c r="V20" s="88" t="n"/>
    </row>
    <row r="21">
      <c r="A21" s="280" t="n">
        <v>46006</v>
      </c>
      <c r="B21" s="4" t="n">
        <v>549.4</v>
      </c>
      <c r="C21" s="4" t="n">
        <v>546.96</v>
      </c>
      <c r="D21" s="90">
        <f>SUM(C20:C21)/2</f>
        <v/>
      </c>
      <c r="E21" s="61">
        <f>SUM(C19:C21)/3</f>
        <v/>
      </c>
      <c r="F21" s="226">
        <f>SUM(C18:C21)/4</f>
        <v/>
      </c>
      <c r="G21" s="62">
        <f>SUM(C17:C21)/5</f>
        <v/>
      </c>
      <c r="H21" s="89">
        <f>SUM(C16:C21)/6</f>
        <v/>
      </c>
      <c r="I21" s="73">
        <f>SUM(C15:C21)/7</f>
        <v/>
      </c>
      <c r="J21" s="73">
        <f>SUM(C14:C21)/8</f>
        <v/>
      </c>
      <c r="K21" s="58">
        <f>SUM(C13:C21)/9</f>
        <v/>
      </c>
      <c r="L21" s="88">
        <f>SUM(C12:C21)/10</f>
        <v/>
      </c>
      <c r="M21" s="82">
        <f>SUM(C11:C21)/11</f>
        <v/>
      </c>
      <c r="N21" s="87">
        <f>SUM(C10:C21)/12</f>
        <v/>
      </c>
      <c r="O21" s="205">
        <f>SUM(C9:C21)/13</f>
        <v/>
      </c>
      <c r="P21" s="72">
        <f>SUM(C8:C21)/14</f>
        <v/>
      </c>
      <c r="Q21" s="72">
        <f>SUM(C7:C21)/15</f>
        <v/>
      </c>
      <c r="R21" s="82">
        <f>SUM(C6:C21)/16</f>
        <v/>
      </c>
      <c r="S21" s="72">
        <f>SUM(C5:C21)/17</f>
        <v/>
      </c>
      <c r="T21" s="82">
        <f>SUM(C4:C21)/18</f>
        <v/>
      </c>
      <c r="U21" s="57">
        <f>SUM(C3:C21)/19</f>
        <v/>
      </c>
      <c r="V21" s="57">
        <f>SUM(C2:C21)/20</f>
        <v/>
      </c>
    </row>
    <row r="22">
      <c r="A22" s="280" t="n">
        <v>46007</v>
      </c>
      <c r="B22" s="4" t="n">
        <v>569.5</v>
      </c>
      <c r="C22" s="4" t="n">
        <v>560.84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46008</v>
      </c>
      <c r="B23" s="4" t="n">
        <v>569.8</v>
      </c>
      <c r="C23" s="4" t="n">
        <v>571.84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46009</v>
      </c>
      <c r="B24" s="4" t="n">
        <v>579.15</v>
      </c>
      <c r="C24" s="4" t="n">
        <v>576.67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46010</v>
      </c>
      <c r="B25" s="4" t="n">
        <v>581.6</v>
      </c>
      <c r="C25" s="4" t="n">
        <v>577.96</v>
      </c>
      <c r="D25" s="208">
        <f>SUM(C24:C25)/2</f>
        <v/>
      </c>
      <c r="E25" s="198">
        <f>SUM(C23:C25)/3</f>
        <v/>
      </c>
      <c r="F25" s="269">
        <f>SUM(C22:C25)/4</f>
        <v/>
      </c>
      <c r="G25" s="91">
        <f>SUM(C21:C25)/5</f>
        <v/>
      </c>
      <c r="H25" s="226">
        <f>SUM(C20:C25)/6</f>
        <v/>
      </c>
      <c r="I25" s="199">
        <f>SUM(C19:C25)/7</f>
        <v/>
      </c>
      <c r="J25" s="199">
        <f>SUM(C18:C25)/8</f>
        <v/>
      </c>
      <c r="K25" s="91">
        <f>SUM(C17:C25)/9</f>
        <v/>
      </c>
      <c r="L25" s="62">
        <f>SUM(C16:C25)/10</f>
        <v/>
      </c>
      <c r="M25" s="59">
        <f>SUM(C15:C25)/11</f>
        <v/>
      </c>
      <c r="N25" s="59">
        <f>SUM(C14:C25)/12</f>
        <v/>
      </c>
      <c r="O25" s="63">
        <f>SUM(C13:C25)/13</f>
        <v/>
      </c>
      <c r="P25" s="73">
        <f>SUM(C12:C25)/14</f>
        <v/>
      </c>
      <c r="Q25" s="65">
        <f>SUM(C11:C25)/15</f>
        <v/>
      </c>
      <c r="R25" s="66">
        <f>SUM(C10:C25)/16</f>
        <v/>
      </c>
      <c r="S25" s="57">
        <f>SUM(C9:C25)/17</f>
        <v/>
      </c>
      <c r="T25" s="88">
        <f>SUM(C8:C25)/18</f>
        <v/>
      </c>
      <c r="U25" s="66">
        <f>SUM(C7:C25)/19</f>
        <v/>
      </c>
      <c r="V25" s="66">
        <f>SUM(C6:C25)/20</f>
        <v/>
      </c>
    </row>
    <row r="26">
      <c r="A26" s="280" t="n">
        <v>46013</v>
      </c>
      <c r="B26" s="4" t="n">
        <v>585.65</v>
      </c>
      <c r="C26" s="4" t="n">
        <v>588.77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46014</v>
      </c>
      <c r="B27" s="4" t="n">
        <v>586.4</v>
      </c>
      <c r="C27" s="4" t="n">
        <v>587.55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46015</v>
      </c>
      <c r="B28" s="4" t="n">
        <v>598.15</v>
      </c>
      <c r="C28" s="4" t="n">
        <v>596.34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46017</v>
      </c>
      <c r="B29" s="4" t="n">
        <v>600.95</v>
      </c>
      <c r="C29" s="4" t="n">
        <v>602.28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46020</v>
      </c>
      <c r="B30" s="4" t="n">
        <v>593.1</v>
      </c>
      <c r="C30" s="4" t="n">
        <v>603.42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46021</v>
      </c>
      <c r="B31" s="4" t="n">
        <v>605.55</v>
      </c>
      <c r="C31" s="4" t="n">
        <v>599.83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46022</v>
      </c>
      <c r="B32" s="4" t="n">
        <v>604.4</v>
      </c>
      <c r="C32" s="4" t="n">
        <v>605.39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46023</v>
      </c>
      <c r="B33" s="4" t="n">
        <v>602.65</v>
      </c>
      <c r="C33" s="4" t="n">
        <v>602.5700000000001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46024</v>
      </c>
      <c r="B34" s="4" t="n">
        <v>616.95</v>
      </c>
      <c r="C34" s="4" t="n">
        <v>612.75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46027</v>
      </c>
      <c r="B35" s="4" t="n">
        <v>615.65</v>
      </c>
      <c r="C35" s="4" t="n">
        <v>615.42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46028</v>
      </c>
      <c r="B36" s="4" t="n">
        <v>621.75</v>
      </c>
      <c r="C36" s="4" t="n">
        <v>623.1900000000001</v>
      </c>
      <c r="D36" s="94">
        <f>SUM(C35:C36)/2</f>
        <v/>
      </c>
      <c r="E36" s="95">
        <f>SUM(C34:C36)/3</f>
        <v/>
      </c>
      <c r="F36" s="203">
        <f>SUM(C33:C36)/4</f>
        <v/>
      </c>
      <c r="G36" s="93">
        <f>SUM(C32:C36)/5</f>
        <v/>
      </c>
      <c r="H36" s="56">
        <f>SUM(C31:C36)/6</f>
        <v/>
      </c>
      <c r="I36" s="86">
        <f>SUM(C30:C36)/7</f>
        <v/>
      </c>
      <c r="J36" s="86">
        <f>SUM(C29:C36)/8</f>
        <v/>
      </c>
      <c r="K36" s="86">
        <f>SUM(C28:C36)/9</f>
        <v/>
      </c>
      <c r="L36" s="86">
        <f>SUM(C27:C36)/10</f>
        <v/>
      </c>
      <c r="M36" s="81">
        <f>SUM(C26:C36)/11</f>
        <v/>
      </c>
      <c r="N36" s="82">
        <f>SUM(C25:C36)/12</f>
        <v/>
      </c>
      <c r="O36" s="57">
        <f>SUM(C24:C36)/13</f>
        <v/>
      </c>
      <c r="P36" s="88">
        <f>SUM(C23:C36)/14</f>
        <v/>
      </c>
      <c r="Q36" s="66">
        <f>SUM(C22:C36)/15</f>
        <v/>
      </c>
      <c r="R36" s="66">
        <f>SUM(C21:C36)/16</f>
        <v/>
      </c>
      <c r="S36" s="202">
        <f>SUM(C20:C36)/17</f>
        <v/>
      </c>
      <c r="T36" s="58">
        <f>SUM(C19:C36)/18</f>
        <v/>
      </c>
      <c r="U36" s="64">
        <f>SUM(C18:C36)/19</f>
        <v/>
      </c>
      <c r="V36" s="58">
        <f>SUM(C17:C36)/20</f>
        <v/>
      </c>
    </row>
    <row r="37">
      <c r="A37" s="280" t="n">
        <v>46029</v>
      </c>
      <c r="B37" s="4" t="n">
        <v>622.2</v>
      </c>
      <c r="C37" s="4" t="n">
        <v>624.1900000000001</v>
      </c>
      <c r="D37" s="75">
        <f>SUM(C36:C37)/2</f>
        <v/>
      </c>
      <c r="E37" s="95">
        <f>SUM(C35:C37)/3</f>
        <v/>
      </c>
      <c r="F37" s="75">
        <f>SUM(C34:C37)/4</f>
        <v/>
      </c>
      <c r="G37" s="217">
        <f>SUM(C33:C37)/5</f>
        <v/>
      </c>
      <c r="H37" s="69">
        <f>SUM(C32:C37)/6</f>
        <v/>
      </c>
      <c r="I37" s="204">
        <f>SUM(C31:C37)/7</f>
        <v/>
      </c>
      <c r="J37" s="56">
        <f>SUM(C30:C37)/8</f>
        <v/>
      </c>
      <c r="K37" s="56">
        <f>SUM(C29:C37)/9</f>
        <v/>
      </c>
      <c r="L37" s="56">
        <f>SUM(C28:C37)/10</f>
        <v/>
      </c>
      <c r="M37" s="56">
        <f>SUM(C27:C37)/11</f>
        <v/>
      </c>
      <c r="N37" s="205">
        <f>SUM(C26:C37)/12</f>
        <v/>
      </c>
      <c r="O37" s="72">
        <f>SUM(C25:C37)/13</f>
        <v/>
      </c>
      <c r="P37" s="82">
        <f>SUM(C24:C37)/14</f>
        <v/>
      </c>
      <c r="Q37" s="57">
        <f>SUM(C23:C37)/15</f>
        <v/>
      </c>
      <c r="R37" s="57">
        <f>SUM(C22:C37)/16</f>
        <v/>
      </c>
      <c r="S37" s="57">
        <f>SUM(C21:C37)/17</f>
        <v/>
      </c>
      <c r="T37" s="88">
        <f>SUM(C20:C37)/18</f>
        <v/>
      </c>
      <c r="U37" s="202">
        <f>SUM(C19:C37)/19</f>
        <v/>
      </c>
      <c r="V37" s="65">
        <f>SUM(C18:C37)/20</f>
        <v/>
      </c>
    </row>
    <row r="38">
      <c r="A38" s="280" t="n">
        <v>46030</v>
      </c>
      <c r="B38" s="4" t="n">
        <v>603.5</v>
      </c>
      <c r="C38" s="4" t="n">
        <v>602.78</v>
      </c>
      <c r="D38" s="69">
        <f>SUM(C37:C38)/2</f>
        <v/>
      </c>
      <c r="E38" s="201">
        <f>SUM(C36:C38)/3</f>
        <v/>
      </c>
      <c r="F38" s="203">
        <f>SUM(C35:C38)/4</f>
        <v/>
      </c>
      <c r="G38" s="217">
        <f>SUM(C34:C38)/5</f>
        <v/>
      </c>
      <c r="H38" s="201">
        <f>SUM(C33:C38)/6</f>
        <v/>
      </c>
      <c r="I38" s="70">
        <f>SUM(C32:C38)/7</f>
        <v/>
      </c>
      <c r="J38" s="204">
        <f>SUM(C31:C38)/8</f>
        <v/>
      </c>
      <c r="K38" s="56">
        <f>SUM(C30:C38)/9</f>
        <v/>
      </c>
      <c r="L38" s="56">
        <f>SUM(C29:C38)/10</f>
        <v/>
      </c>
      <c r="M38" s="56">
        <f>SUM(C28:C38)/11</f>
        <v/>
      </c>
      <c r="N38" s="56">
        <f>SUM(C27:C38)/12</f>
        <v/>
      </c>
      <c r="O38" s="86">
        <f>SUM(C26:C38)/13</f>
        <v/>
      </c>
      <c r="P38" s="72">
        <f>SUM(C25:C38)/14</f>
        <v/>
      </c>
      <c r="Q38" s="82">
        <f>SUM(C24:C38)/15</f>
        <v/>
      </c>
      <c r="R38" s="57">
        <f>SUM(C23:C38)/16</f>
        <v/>
      </c>
      <c r="S38" s="57">
        <f>SUM(C22:C38)/17</f>
        <v/>
      </c>
      <c r="T38" s="57">
        <f>SUM(C21:C38)/18</f>
        <v/>
      </c>
      <c r="U38" s="88">
        <f>SUM(C20:C38)/19</f>
        <v/>
      </c>
      <c r="V38" s="66">
        <f>SUM(C19:C38)/20</f>
        <v/>
      </c>
    </row>
    <row r="39">
      <c r="A39" s="280" t="n">
        <v>46031</v>
      </c>
      <c r="B39" s="4" t="n">
        <v>609.85</v>
      </c>
      <c r="C39" s="4" t="n">
        <v>610.7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46034</v>
      </c>
      <c r="B40" s="4" t="n">
        <v>627.35</v>
      </c>
      <c r="C40" s="4" t="n">
        <v>622.87</v>
      </c>
      <c r="D40" s="157">
        <f>SUM(C39:C40)/2</f>
        <v/>
      </c>
      <c r="E40" s="175">
        <f>SUM(C38:C40)/3</f>
        <v/>
      </c>
      <c r="F40" s="175">
        <f>SUM(C37:C40)/4</f>
        <v/>
      </c>
      <c r="G40" s="175">
        <f>SUM(C36:C40)/5</f>
        <v/>
      </c>
      <c r="H40" s="180">
        <f>SUM(C35:C40)/6</f>
        <v/>
      </c>
      <c r="I40" s="128">
        <f>SUM(C34:C40)/7</f>
        <v/>
      </c>
      <c r="J40" s="163">
        <f>SUM(C33:C40)/8</f>
        <v/>
      </c>
      <c r="K40" s="128">
        <f>SUM(C32:C40)/9</f>
        <v/>
      </c>
      <c r="L40" s="157">
        <f>SUM(C31:C40)/10</f>
        <v/>
      </c>
      <c r="M40" s="150">
        <f>SUM(C30:C40)/11</f>
        <v/>
      </c>
      <c r="N40" s="158">
        <f>SUM(C29:C40)/12</f>
        <v/>
      </c>
      <c r="O40" s="159">
        <f>SUM(C28:C40)/13</f>
        <v/>
      </c>
      <c r="P40" s="172">
        <f>SUM(C27:C40)/14</f>
        <v/>
      </c>
      <c r="Q40" s="172">
        <f>SUM(C26:C40)/15</f>
        <v/>
      </c>
      <c r="R40" s="97">
        <f>SUM(C25:C40)/16</f>
        <v/>
      </c>
      <c r="S40" s="179">
        <f>SUM(C24:C40)/17</f>
        <v/>
      </c>
      <c r="T40" s="173">
        <f>SUM(C23:C40)/18</f>
        <v/>
      </c>
      <c r="U40" s="131">
        <f>SUM(C22:C40)/19</f>
        <v/>
      </c>
      <c r="V40" s="118">
        <f>SUM(C21:C40)/20</f>
        <v/>
      </c>
    </row>
    <row r="41">
      <c r="A41" s="280" t="n">
        <v>46035</v>
      </c>
      <c r="B41" s="4" t="n">
        <v>637.2</v>
      </c>
      <c r="C41" s="4" t="n">
        <v>635.88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46036</v>
      </c>
      <c r="B42" s="4" t="n">
        <v>675.75</v>
      </c>
      <c r="C42" s="4" t="n">
        <v>669.67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46038</v>
      </c>
      <c r="B43" s="4" t="n">
        <v>682.7</v>
      </c>
      <c r="C43" s="4" t="n">
        <v>678.5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46041</v>
      </c>
      <c r="B44" s="4" t="n">
        <v>674.8</v>
      </c>
      <c r="C44" s="4" t="n">
        <v>680.59</v>
      </c>
      <c r="D44" s="220">
        <f>SUM(C43:C44)/2</f>
        <v/>
      </c>
      <c r="E44" s="220">
        <f>SUM(C42:C44)/3</f>
        <v/>
      </c>
      <c r="F44" s="222">
        <f>SUM(C41:C44)/4</f>
        <v/>
      </c>
      <c r="G44" s="220">
        <f>SUM(C40:C44)/5</f>
        <v/>
      </c>
      <c r="H44" s="223">
        <f>SUM(C39:C44)/6</f>
        <v/>
      </c>
      <c r="I44" s="197">
        <f>SUM(C38:C44)/7</f>
        <v/>
      </c>
      <c r="J44" s="206">
        <f>SUM(C37:C44)/8</f>
        <v/>
      </c>
      <c r="K44" s="91">
        <f>SUM(C36:C44)/9</f>
        <v/>
      </c>
      <c r="L44" s="59">
        <f>SUM(C35:C44)/10</f>
        <v/>
      </c>
      <c r="M44" s="89">
        <f>SUM(C34:C44)/11</f>
        <v/>
      </c>
      <c r="N44" s="73">
        <f>SUM(C33:C44)/12</f>
        <v/>
      </c>
      <c r="O44" s="89">
        <f>SUM(C32:C44)/13</f>
        <v/>
      </c>
      <c r="P44" s="89">
        <f>SUM(C31:C44)/14</f>
        <v/>
      </c>
      <c r="Q44" s="89">
        <f>SUM(C30:C44)/15</f>
        <v/>
      </c>
      <c r="R44" s="225">
        <f>SUM(C29:C44)/16</f>
        <v/>
      </c>
      <c r="S44" s="73">
        <f>SUM(C28:C44)/17</f>
        <v/>
      </c>
      <c r="T44" s="73">
        <f>SUM(C27:C44)/18</f>
        <v/>
      </c>
      <c r="U44" s="73">
        <f>SUM(C26:C44)/19</f>
        <v/>
      </c>
      <c r="V44" s="225">
        <f>SUM(C25:C44)/20</f>
        <v/>
      </c>
    </row>
    <row r="45">
      <c r="A45" s="280" t="n">
        <v>46042</v>
      </c>
      <c r="B45" s="4" t="n">
        <v>671.8</v>
      </c>
      <c r="C45" s="4" t="n">
        <v>678.24</v>
      </c>
      <c r="D45" s="210">
        <f>SUM(C44:C45)/2</f>
        <v/>
      </c>
      <c r="E45" s="278">
        <f>SUM(C43:C45)/3</f>
        <v/>
      </c>
      <c r="F45" s="240">
        <f>SUM(C42:C45)/4</f>
        <v/>
      </c>
      <c r="G45" s="240">
        <f>SUM(C41:C45)/5</f>
        <v/>
      </c>
      <c r="H45" s="277">
        <f>SUM(C40:C45)/6</f>
        <v/>
      </c>
      <c r="I45" s="219">
        <f>SUM(C39:C45)/7</f>
        <v/>
      </c>
      <c r="J45" s="318">
        <f>SUM(C38:C45)/8</f>
        <v/>
      </c>
      <c r="K45" s="208">
        <f>SUM(C37:C45)/9</f>
        <v/>
      </c>
      <c r="L45" s="224">
        <f>SUM(C36:C45)/10</f>
        <v/>
      </c>
      <c r="M45" s="91">
        <f>SUM(C35:C45)/11</f>
        <v/>
      </c>
      <c r="N45" s="62">
        <f>SUM(C34:C45)/12</f>
        <v/>
      </c>
      <c r="O45" s="59">
        <f>SUM(C33:C45)/13</f>
        <v/>
      </c>
      <c r="P45" s="90">
        <f>SUM(C32:C45)/14</f>
        <v/>
      </c>
      <c r="Q45" s="90">
        <f>SUM(C31:C45)/15</f>
        <v/>
      </c>
      <c r="R45" s="90">
        <f>SUM(C30:C45)/16</f>
        <v/>
      </c>
      <c r="S45" s="59">
        <f>SUM(C29:C45)/17</f>
        <v/>
      </c>
      <c r="T45" s="63">
        <f>SUM(C28:C45)/18</f>
        <v/>
      </c>
      <c r="U45" s="89">
        <f>SUM(C27:C45)/19</f>
        <v/>
      </c>
      <c r="V45" s="63">
        <f>SUM(C26:C45)/20</f>
        <v/>
      </c>
    </row>
    <row r="46">
      <c r="A46" s="280" t="n">
        <v>46043</v>
      </c>
      <c r="B46" s="4" t="n">
        <v>676.65</v>
      </c>
      <c r="C46" s="4" t="n">
        <v>669.78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46044</v>
      </c>
      <c r="B47" s="4" t="n">
        <v>678.65</v>
      </c>
      <c r="C47" s="4" t="n">
        <v>679.24</v>
      </c>
      <c r="D47" s="61">
        <f>SUM(C46:C47)/2</f>
        <v/>
      </c>
      <c r="E47" s="64">
        <f>SUM(C45:C47)/3</f>
        <v/>
      </c>
      <c r="F47" s="56">
        <f>SUM(C44:C47)/4</f>
        <v/>
      </c>
      <c r="G47" s="86">
        <f>SUM(C43:C47)/5</f>
        <v/>
      </c>
      <c r="H47" s="82">
        <f>SUM(C42:C47)/6</f>
        <v/>
      </c>
      <c r="I47" s="58">
        <f>SUM(C41:C47)/7</f>
        <v/>
      </c>
      <c r="J47" s="73">
        <f>SUM(C40:C47)/8</f>
        <v/>
      </c>
      <c r="K47" s="73">
        <f>SUM(C39:C47)/9</f>
        <v/>
      </c>
      <c r="L47" s="202">
        <f>SUM(C38:C47)/10</f>
        <v/>
      </c>
      <c r="M47" s="88">
        <f>SUM(C37:C47)/11</f>
        <v/>
      </c>
      <c r="N47" s="57">
        <f>SUM(C36:C47)/12</f>
        <v/>
      </c>
      <c r="O47" s="57">
        <f>SUM(C35:C47)/13</f>
        <v/>
      </c>
      <c r="P47" s="66">
        <f>SUM(C34:C47)/14</f>
        <v/>
      </c>
      <c r="Q47" s="73">
        <f>SUM(C33:C47)/15</f>
        <v/>
      </c>
      <c r="R47" s="62">
        <f>SUM(C32:C47)/16</f>
        <v/>
      </c>
      <c r="S47" s="200">
        <f>SUM(C31:C47)/17</f>
        <v/>
      </c>
      <c r="T47" s="207">
        <f>SUM(C30:C47)/18</f>
        <v/>
      </c>
      <c r="U47" s="194">
        <f>SUM(C29:C47)/19</f>
        <v/>
      </c>
      <c r="V47" s="196">
        <f>SUM(C28:C47)/20</f>
        <v/>
      </c>
    </row>
    <row r="48">
      <c r="A48" s="280" t="n">
        <v>46045</v>
      </c>
      <c r="B48" s="4" t="n">
        <v>684.15</v>
      </c>
      <c r="C48" s="4" t="n">
        <v>690.75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46049</v>
      </c>
      <c r="B49" s="4" t="n">
        <v>705.45</v>
      </c>
      <c r="C49" s="4" t="n">
        <v>701.1900000000001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46050</v>
      </c>
      <c r="B50" s="4" t="n">
        <v>737.1</v>
      </c>
      <c r="C50" s="4" t="n">
        <v>730.73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46051</v>
      </c>
      <c r="B51" s="4" t="n">
        <v>766.35</v>
      </c>
      <c r="C51" s="4" t="n">
        <v>756.42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46052</v>
      </c>
      <c r="B52" s="4" t="n">
        <v>681.55</v>
      </c>
      <c r="C52" s="4" t="n">
        <v>705.38</v>
      </c>
      <c r="D52" s="155">
        <f>SUM(C51:C52)/2</f>
        <v/>
      </c>
      <c r="E52" s="123">
        <f>SUM(C50:C52)/3</f>
        <v/>
      </c>
      <c r="F52" s="100">
        <f>SUM(C49:C52)/4</f>
        <v/>
      </c>
      <c r="G52" s="100">
        <f>SUM(C48:C52)/5</f>
        <v/>
      </c>
      <c r="H52" s="122">
        <f>SUM(C47:C52)/6</f>
        <v/>
      </c>
      <c r="I52" s="100">
        <f>SUM(C46:C52)/7</f>
        <v/>
      </c>
      <c r="J52" s="134">
        <f>SUM(C45:C52)/8</f>
        <v/>
      </c>
      <c r="K52" s="124">
        <f>SUM(C44:C52)/9</f>
        <v/>
      </c>
      <c r="L52" s="272">
        <f>SUM(C43:C52)/10</f>
        <v/>
      </c>
      <c r="M52" s="105">
        <f>SUM(C42:C52)/11</f>
        <v/>
      </c>
      <c r="N52" s="156">
        <f>SUM(C41:C52)/12</f>
        <v/>
      </c>
      <c r="O52" s="108">
        <f>SUM(C40:C52)/13</f>
        <v/>
      </c>
      <c r="P52" s="109">
        <f>SUM(C39:C52)/14</f>
        <v/>
      </c>
      <c r="Q52" s="111">
        <f>SUM(C38:C52)/15</f>
        <v/>
      </c>
      <c r="R52" s="242">
        <f>SUM(C37:C52)/16</f>
        <v/>
      </c>
      <c r="S52" s="273">
        <f>SUM(C36:C52)/17</f>
        <v/>
      </c>
      <c r="T52" s="210">
        <f>SUM(C35:C52)/18</f>
        <v/>
      </c>
      <c r="U52" s="240">
        <f>SUM(C34:C52)/19</f>
        <v/>
      </c>
      <c r="V52" s="222">
        <f>SUM(C33:C52)/20</f>
        <v/>
      </c>
    </row>
    <row r="53">
      <c r="A53" s="280" t="n">
        <v>46054</v>
      </c>
      <c r="B53" s="4" t="n">
        <v>655.15</v>
      </c>
      <c r="C53" s="4" t="n">
        <v>647.65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46055</v>
      </c>
      <c r="B54" s="4" t="n">
        <v>660.65</v>
      </c>
      <c r="C54" s="4" t="n">
        <v>652.53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46056</v>
      </c>
      <c r="B55" s="4" t="n">
        <v>675.65</v>
      </c>
      <c r="C55" s="4" t="n">
        <v>671.58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46057</v>
      </c>
      <c r="B56" s="4" t="n">
        <v>687.8</v>
      </c>
      <c r="C56" s="4" t="n">
        <v>688.41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46058</v>
      </c>
      <c r="B57" s="4" t="n">
        <v>655.2</v>
      </c>
      <c r="C57" s="4" t="n">
        <v>653.35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46059</v>
      </c>
      <c r="B58" s="4" t="n">
        <v>671.05</v>
      </c>
      <c r="C58" s="4" t="n">
        <v>659.23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46062</v>
      </c>
      <c r="B59" s="4" t="n">
        <v>679.75</v>
      </c>
      <c r="C59" s="4" t="n">
        <v>677.8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46063</v>
      </c>
      <c r="B60" s="4" t="n">
        <v>690.15</v>
      </c>
      <c r="C60" s="4" t="n">
        <v>686.34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46064</v>
      </c>
      <c r="B61" s="4" t="n">
        <v>701.15</v>
      </c>
      <c r="C61" s="4" t="n">
        <v>696.23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46065</v>
      </c>
      <c r="B62" s="4" t="n">
        <v>702.75</v>
      </c>
      <c r="C62" s="4" t="n">
        <v>703.52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46066</v>
      </c>
      <c r="B63" s="4" t="n">
        <v>673.65</v>
      </c>
      <c r="C63" s="4" t="n">
        <v>673.85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46069</v>
      </c>
      <c r="B64" s="4" t="n">
        <v>679.8</v>
      </c>
      <c r="C64" s="4" t="n">
        <v>675.5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46070</v>
      </c>
      <c r="B65" s="4" t="n">
        <v>668.2</v>
      </c>
      <c r="C65" s="4" t="n">
        <v>667.05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46071</v>
      </c>
      <c r="B66" s="4" t="n">
        <v>678</v>
      </c>
      <c r="C66" s="4" t="n">
        <v>675.71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46072</v>
      </c>
      <c r="B67" s="4" t="n">
        <v>676.15</v>
      </c>
      <c r="C67" s="4" t="n">
        <v>679.92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46073</v>
      </c>
      <c r="B68" s="4" t="n">
        <v>682.45</v>
      </c>
      <c r="C68" s="4" t="n">
        <v>680.17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46076</v>
      </c>
      <c r="B69" s="4" t="n">
        <v>681.25</v>
      </c>
      <c r="C69" s="4" t="n">
        <v>682.71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46077</v>
      </c>
      <c r="B70" s="4" t="n">
        <v>695.1</v>
      </c>
      <c r="C70" s="4" t="n">
        <v>688.45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46078</v>
      </c>
      <c r="B71" s="4" t="n">
        <v>727.8</v>
      </c>
      <c r="C71" s="4" t="n">
        <v>723.89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46079</v>
      </c>
      <c r="B72" s="4" t="n">
        <v>737.45</v>
      </c>
      <c r="C72" s="4" t="n">
        <v>732.8099999999999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46080</v>
      </c>
      <c r="B73" s="4" t="n">
        <v>718.4</v>
      </c>
      <c r="C73" s="4" t="n">
        <v>725.09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46083</v>
      </c>
      <c r="B74" s="4" t="n">
        <v>723.35</v>
      </c>
      <c r="C74" s="4" t="n">
        <v>719.47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46085</v>
      </c>
      <c r="B75" s="4" t="n">
        <v>701</v>
      </c>
      <c r="C75" s="4" t="n">
        <v>701.26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46086</v>
      </c>
      <c r="B76" s="4" t="n">
        <v>711.25</v>
      </c>
      <c r="C76" s="4" t="n">
        <v>721.8</v>
      </c>
      <c r="D76" s="96">
        <f>SUM(C75:C76)/2</f>
        <v/>
      </c>
      <c r="E76" s="97">
        <f>SUM(C74:C76)/3</f>
        <v/>
      </c>
      <c r="F76" s="98">
        <f>SUM(C73:C76)/4</f>
        <v/>
      </c>
      <c r="G76" s="99">
        <f>SUM(C72:C76)/5</f>
        <v/>
      </c>
      <c r="H76" s="100">
        <f>SUM(C71:C76)/6</f>
        <v/>
      </c>
      <c r="I76" s="101">
        <f>SUM(C70:C76)/7</f>
        <v/>
      </c>
      <c r="J76" s="102">
        <f>SUM(C69:C76)/8</f>
        <v/>
      </c>
      <c r="K76" s="103">
        <f>SUM(C68:C76)/9</f>
        <v/>
      </c>
      <c r="L76" s="104">
        <f>SUM(C67:C76)/10</f>
        <v/>
      </c>
      <c r="M76" s="105">
        <f>SUM(C66:C76)/11</f>
        <v/>
      </c>
      <c r="N76" s="106">
        <f>SUM(C65:C76)/12</f>
        <v/>
      </c>
      <c r="O76" s="107">
        <f>SUM(C64:C76)/13</f>
        <v/>
      </c>
      <c r="P76" s="108">
        <f>SUM(C63:C76)/14</f>
        <v/>
      </c>
      <c r="Q76" s="109">
        <f>SUM(C62:C76)/15</f>
        <v/>
      </c>
      <c r="R76" s="110">
        <f>SUM(C61:C76)/16</f>
        <v/>
      </c>
      <c r="S76" s="111">
        <f>SUM(C60:C76)/17</f>
        <v/>
      </c>
      <c r="T76" s="112">
        <f>SUM(C59:C76)/18</f>
        <v/>
      </c>
      <c r="U76" s="112">
        <f>SUM(C58:C76)/19</f>
        <v/>
      </c>
      <c r="V76" s="113">
        <f>SUM(C57:C76)/20</f>
        <v/>
      </c>
    </row>
    <row r="77">
      <c r="A77" s="280" t="n">
        <v>46087</v>
      </c>
      <c r="B77" s="4" t="n">
        <v>721</v>
      </c>
      <c r="C77" s="4" t="n">
        <v>720.7</v>
      </c>
      <c r="D77" s="115">
        <f>SUM(C76:C77)/2</f>
        <v/>
      </c>
      <c r="E77" s="163">
        <f>SUM(C75:C77)/3</f>
        <v/>
      </c>
      <c r="F77" s="172">
        <f>SUM(C74:C77)/4</f>
        <v/>
      </c>
      <c r="G77" s="182">
        <f>SUM(C73:C77)/5</f>
        <v/>
      </c>
      <c r="H77" s="153">
        <f>SUM(C72:C77)/6</f>
        <v/>
      </c>
      <c r="I77" s="174">
        <f>SUM(C71:C77)/7</f>
        <v/>
      </c>
      <c r="J77" s="146">
        <f>SUM(C70:C77)/8</f>
        <v/>
      </c>
      <c r="K77" s="154">
        <f>SUM(C69:C77)/9</f>
        <v/>
      </c>
      <c r="L77" s="243">
        <f>SUM(C68:C77)/10</f>
        <v/>
      </c>
      <c r="M77" s="103">
        <f>SUM(C67:C77)/11</f>
        <v/>
      </c>
      <c r="N77" s="137">
        <f>SUM(C66:C77)/12</f>
        <v/>
      </c>
      <c r="O77" s="169">
        <f>SUM(C65:C77)/13</f>
        <v/>
      </c>
      <c r="P77" s="105">
        <f>SUM(C64:C77)/14</f>
        <v/>
      </c>
      <c r="Q77" s="107">
        <f>SUM(C63:C77)/15</f>
        <v/>
      </c>
      <c r="R77" s="244">
        <f>SUM(C62:C77)/16</f>
        <v/>
      </c>
      <c r="S77" s="109">
        <f>SUM(C61:C77)/17</f>
        <v/>
      </c>
      <c r="T77" s="110">
        <f>SUM(C60:C77)/18</f>
        <v/>
      </c>
      <c r="U77" s="110">
        <f>SUM(C59:C77)/19</f>
        <v/>
      </c>
      <c r="V77" s="140">
        <f>SUM(C58:C77)/20</f>
        <v/>
      </c>
    </row>
    <row r="78">
      <c r="A78" s="280" t="n">
        <v>46090</v>
      </c>
      <c r="B78" s="4" t="n">
        <v>709.4</v>
      </c>
      <c r="C78" s="4" t="n">
        <v>706.23</v>
      </c>
      <c r="D78" s="114">
        <f>SUM(C77:C78)/2</f>
        <v/>
      </c>
      <c r="E78" s="115">
        <f>SUM(C76:C78)/3</f>
        <v/>
      </c>
      <c r="F78" s="116">
        <f>SUM(C75:C78)/4</f>
        <v/>
      </c>
      <c r="G78" s="117">
        <f>SUM(C74:C78)/5</f>
        <v/>
      </c>
      <c r="H78" s="118">
        <f>SUM(C73:C78)/6</f>
        <v/>
      </c>
      <c r="I78" s="119">
        <f>SUM(C72:C78)/7</f>
        <v/>
      </c>
      <c r="J78" s="120">
        <f>SUM(C71:C78)/8</f>
        <v/>
      </c>
      <c r="K78" s="121">
        <f>SUM(C70:C78)/9</f>
        <v/>
      </c>
      <c r="L78" s="122">
        <f>SUM(C69:C78)/10</f>
        <v/>
      </c>
      <c r="M78" s="123">
        <f>SUM(C68:C78)/11</f>
        <v/>
      </c>
      <c r="N78" s="101">
        <f>SUM(C67:C78)/12</f>
        <v/>
      </c>
      <c r="O78" s="102">
        <f>SUM(C66:C78)/13</f>
        <v/>
      </c>
      <c r="P78" s="124">
        <f>SUM(C65:C78)/14</f>
        <v/>
      </c>
      <c r="Q78" s="103">
        <f>SUM(C64:C78)/15</f>
        <v/>
      </c>
      <c r="R78" s="104">
        <f>SUM(C63:C78)/16</f>
        <v/>
      </c>
      <c r="S78" s="106">
        <f>SUM(C62:C78)/17</f>
        <v/>
      </c>
      <c r="T78" s="125">
        <f>SUM(C61:C78)/18</f>
        <v/>
      </c>
      <c r="U78" s="126">
        <f>SUM(C60:C78)/19</f>
        <v/>
      </c>
      <c r="V78" s="127">
        <f>SUM(C59:C78)/20</f>
        <v/>
      </c>
    </row>
    <row r="79">
      <c r="A79" s="280" t="n">
        <v>46091</v>
      </c>
      <c r="B79" s="4" t="n">
        <v>722</v>
      </c>
      <c r="C79" s="4" t="n">
        <v>715.35</v>
      </c>
      <c r="D79" s="115">
        <f>SUM(C78:C79)/2</f>
        <v/>
      </c>
      <c r="E79" s="128">
        <f>SUM(C77:C79)/3</f>
        <v/>
      </c>
      <c r="F79" s="129">
        <f>SUM(C76:C79)/4</f>
        <v/>
      </c>
      <c r="G79" s="130">
        <f>SUM(C75:C79)/5</f>
        <v/>
      </c>
      <c r="H79" s="131">
        <f>SUM(C74:C79)/6</f>
        <v/>
      </c>
      <c r="I79" s="132">
        <f>SUM(C73:C79)/7</f>
        <v/>
      </c>
      <c r="J79" s="133">
        <f>SUM(C72:C79)/8</f>
        <v/>
      </c>
      <c r="K79" s="122">
        <f>SUM(C71:C79)/9</f>
        <v/>
      </c>
      <c r="L79" s="134">
        <f>SUM(C70:C79)/10</f>
        <v/>
      </c>
      <c r="M79" s="135">
        <f>SUM(C69:C79)/11</f>
        <v/>
      </c>
      <c r="N79" s="136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38">
        <f>SUM(C64:C79)/16</f>
        <v/>
      </c>
      <c r="S79" s="126">
        <f>SUM(C63:C79)/17</f>
        <v/>
      </c>
      <c r="T79" s="139">
        <f>SUM(C62:C79)/18</f>
        <v/>
      </c>
      <c r="U79" s="140">
        <f>SUM(C61:C79)/19</f>
        <v/>
      </c>
      <c r="V79" s="141">
        <f>SUM(C60:C79)/20</f>
        <v/>
      </c>
    </row>
    <row r="80">
      <c r="A80" s="280" t="n">
        <v>46092</v>
      </c>
      <c r="B80" s="4" t="n">
        <v>721.55</v>
      </c>
      <c r="C80" s="4" t="n">
        <v>730.1</v>
      </c>
      <c r="D80" s="115">
        <f>SUM(C79:C80)/2</f>
        <v/>
      </c>
      <c r="E80" s="142">
        <f>SUM(C78:C80)/3</f>
        <v/>
      </c>
      <c r="F80" s="117">
        <f>SUM(C77:C80)/4</f>
        <v/>
      </c>
      <c r="G80" s="143">
        <f>SUM(C76:C80)/5</f>
        <v/>
      </c>
      <c r="H80" s="144">
        <f>SUM(C75:C80)/6</f>
        <v/>
      </c>
      <c r="I80" s="145">
        <f>SUM(C74:C80)/7</f>
        <v/>
      </c>
      <c r="J80" s="120">
        <f>SUM(C73:C80)/8</f>
        <v/>
      </c>
      <c r="K80" s="99">
        <f>SUM(C72:C80)/9</f>
        <v/>
      </c>
      <c r="L80" s="146">
        <f>SUM(C71:C80)/10</f>
        <v/>
      </c>
      <c r="M80" s="135">
        <f>SUM(C70:C80)/11</f>
        <v/>
      </c>
      <c r="N80" s="124">
        <f>SUM(C69:C80)/12</f>
        <v/>
      </c>
      <c r="O80" s="137">
        <f>SUM(C68:C80)/13</f>
        <v/>
      </c>
      <c r="P80" s="105">
        <f>SUM(C67:C80)/14</f>
        <v/>
      </c>
      <c r="Q80" s="107">
        <f>SUM(C66:C80)/15</f>
        <v/>
      </c>
      <c r="R80" s="125">
        <f>SUM(C65:C80)/16</f>
        <v/>
      </c>
      <c r="S80" s="126">
        <f>SUM(C64:C80)/17</f>
        <v/>
      </c>
      <c r="T80" s="109">
        <f>SUM(C63:C80)/18</f>
        <v/>
      </c>
      <c r="U80" s="147">
        <f>SUM(C62:C80)/19</f>
        <v/>
      </c>
      <c r="V80" s="141">
        <f>SUM(C61:C80)/20</f>
        <v/>
      </c>
    </row>
    <row r="81">
      <c r="A81" s="280" t="n">
        <v>46093</v>
      </c>
      <c r="B81" s="4" t="n">
        <v>719.6</v>
      </c>
      <c r="C81" s="4" t="n">
        <v>714.37</v>
      </c>
      <c r="D81" s="96">
        <f>SUM(C80:C81)/2</f>
        <v/>
      </c>
      <c r="E81" s="115">
        <f>SUM(C79:C81)/3</f>
        <v/>
      </c>
      <c r="F81" s="148">
        <f>SUM(C78:C81)/4</f>
        <v/>
      </c>
      <c r="G81" s="149">
        <f>SUM(C77:C81)/5</f>
        <v/>
      </c>
      <c r="H81" s="150">
        <f>SUM(C76:C81)/6</f>
        <v/>
      </c>
      <c r="I81" s="151">
        <f>SUM(C75:C81)/7</f>
        <v/>
      </c>
      <c r="J81" s="152">
        <f>SUM(C74:C81)/8</f>
        <v/>
      </c>
      <c r="K81" s="119">
        <f>SUM(C73:C81)/9</f>
        <v/>
      </c>
      <c r="L81" s="153">
        <f>SUM(C72:C81)/10</f>
        <v/>
      </c>
      <c r="M81" s="99">
        <f>SUM(C71:C81)/11</f>
        <v/>
      </c>
      <c r="N81" s="146">
        <f>SUM(C70:C81)/12</f>
        <v/>
      </c>
      <c r="O81" s="154">
        <f>SUM(C69:C81)/13</f>
        <v/>
      </c>
      <c r="P81" s="102">
        <f>SUM(C68:C81)/14</f>
        <v/>
      </c>
      <c r="Q81" s="155">
        <f>SUM(C67:C81)/15</f>
        <v/>
      </c>
      <c r="R81" s="104">
        <f>SUM(C66:C81)/16</f>
        <v/>
      </c>
      <c r="S81" s="105">
        <f>SUM(C65:C81)/17</f>
        <v/>
      </c>
      <c r="T81" s="156">
        <f>SUM(C64:C81)/18</f>
        <v/>
      </c>
      <c r="U81" s="125">
        <f>SUM(C63:C81)/19</f>
        <v/>
      </c>
      <c r="V81" s="109">
        <f>SUM(C62:C81)/20</f>
        <v/>
      </c>
    </row>
    <row r="82">
      <c r="A82" s="280" t="n">
        <v>46094</v>
      </c>
      <c r="B82" s="4" t="n">
        <v>689.55</v>
      </c>
      <c r="C82" s="4" t="n">
        <v>693.05</v>
      </c>
      <c r="D82" s="115">
        <f>SUM(C81:C82)/2</f>
        <v/>
      </c>
      <c r="E82" s="116">
        <f>SUM(C80:C82)/3</f>
        <v/>
      </c>
      <c r="F82" s="96">
        <f>SUM(C79:C82)/4</f>
        <v/>
      </c>
      <c r="G82" s="157">
        <f>SUM(C78:C82)/5</f>
        <v/>
      </c>
      <c r="H82" s="158">
        <f>SUM(C77:C82)/6</f>
        <v/>
      </c>
      <c r="I82" s="159">
        <f>SUM(C76:C82)/7</f>
        <v/>
      </c>
      <c r="J82" s="160">
        <f>SUM(C75:C82)/8</f>
        <v/>
      </c>
      <c r="K82" s="161">
        <f>SUM(C74:C82)/9</f>
        <v/>
      </c>
      <c r="L82" s="162">
        <f>SUM(C73:C82)/10</f>
        <v/>
      </c>
      <c r="M82" s="121">
        <f>SUM(C72:C82)/11</f>
        <v/>
      </c>
      <c r="N82" s="100">
        <f>SUM(C71:C82)/12</f>
        <v/>
      </c>
      <c r="O82" s="134">
        <f>SUM(C70:C82)/13</f>
        <v/>
      </c>
      <c r="P82" s="135">
        <f>SUM(C69:C82)/14</f>
        <v/>
      </c>
      <c r="Q82" s="136">
        <f>SUM(C68:C82)/15</f>
        <v/>
      </c>
      <c r="R82" s="137">
        <f>SUM(C67:C82)/16</f>
        <v/>
      </c>
      <c r="S82" s="105">
        <f>SUM(C66:C82)/17</f>
        <v/>
      </c>
      <c r="T82" s="107">
        <f>SUM(C65:C82)/18</f>
        <v/>
      </c>
      <c r="U82" s="138">
        <f>SUM(C64:C82)/19</f>
        <v/>
      </c>
      <c r="V82" s="127">
        <f>SUM(C63:C82)/20</f>
        <v/>
      </c>
    </row>
    <row r="83">
      <c r="A83" s="280" t="n">
        <v>46097</v>
      </c>
      <c r="B83" s="4" t="n">
        <v>685.6</v>
      </c>
      <c r="C83" s="4" t="n">
        <v>686.73</v>
      </c>
      <c r="D83" s="115">
        <f>SUM(C82:C83)/2</f>
        <v/>
      </c>
      <c r="E83" s="163">
        <f>SUM(C81:C83)/3</f>
        <v/>
      </c>
      <c r="F83" s="150">
        <f>SUM(C80:C83)/4</f>
        <v/>
      </c>
      <c r="G83" s="117">
        <f>SUM(C79:C83)/5</f>
        <v/>
      </c>
      <c r="H83" s="97">
        <f>SUM(C78:C83)/6</f>
        <v/>
      </c>
      <c r="I83" s="118">
        <f>SUM(C77:C83)/7</f>
        <v/>
      </c>
      <c r="J83" s="164">
        <f>SUM(C76:C83)/8</f>
        <v/>
      </c>
      <c r="K83" s="165">
        <f>SUM(C75:C83)/9</f>
        <v/>
      </c>
      <c r="L83" s="166">
        <f>SUM(C74:C83)/10</f>
        <v/>
      </c>
      <c r="M83" s="167">
        <f>SUM(C73:C83)/11</f>
        <v/>
      </c>
      <c r="N83" s="134">
        <f>SUM(C72:C83)/12</f>
        <v/>
      </c>
      <c r="O83" s="168">
        <f>SUM(C71:C83)/13</f>
        <v/>
      </c>
      <c r="P83" s="155">
        <f>SUM(C70:C83)/14</f>
        <v/>
      </c>
      <c r="Q83" s="169">
        <f>SUM(C69:C83)/15</f>
        <v/>
      </c>
      <c r="R83" s="106">
        <f>SUM(C68:C83)/16</f>
        <v/>
      </c>
      <c r="S83" s="125">
        <f>SUM(C67:C83)/17</f>
        <v/>
      </c>
      <c r="T83" s="127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46098</v>
      </c>
      <c r="B84" s="4" t="n">
        <v>699.35</v>
      </c>
      <c r="C84" s="4" t="n">
        <v>692.09</v>
      </c>
      <c r="D84" s="115">
        <f>SUM(C83:C84)/2</f>
        <v/>
      </c>
      <c r="E84" s="116">
        <f>SUM(C82:C84)/3</f>
        <v/>
      </c>
      <c r="F84" s="175">
        <f>SUM(C81:C84)/4</f>
        <v/>
      </c>
      <c r="G84" s="271">
        <f>SUM(C80:C84)/5</f>
        <v/>
      </c>
      <c r="H84" s="172">
        <f>SUM(C79:C84)/6</f>
        <v/>
      </c>
      <c r="I84" s="176">
        <f>SUM(C78:C84)/7</f>
        <v/>
      </c>
      <c r="J84" s="161">
        <f>SUM(C77:C84)/8</f>
        <v/>
      </c>
      <c r="K84" s="165">
        <f>SUM(C76:C84)/9</f>
        <v/>
      </c>
      <c r="L84" s="162">
        <f>SUM(C75:C84)/10</f>
        <v/>
      </c>
      <c r="M84" s="133">
        <f>SUM(C74:C84)/11</f>
        <v/>
      </c>
      <c r="N84" s="146">
        <f>SUM(C73:C84)/12</f>
        <v/>
      </c>
      <c r="O84" s="135">
        <f>SUM(C72:C84)/13</f>
        <v/>
      </c>
      <c r="P84" s="124">
        <f>SUM(C71:C84)/14</f>
        <v/>
      </c>
      <c r="Q84" s="137">
        <f>SUM(C70:C84)/15</f>
        <v/>
      </c>
      <c r="R84" s="105">
        <f>SUM(C69:C84)/16</f>
        <v/>
      </c>
      <c r="S84" s="107">
        <f>SUM(C68:C84)/17</f>
        <v/>
      </c>
      <c r="T84" s="244">
        <f>SUM(C67:C84)/18</f>
        <v/>
      </c>
      <c r="U84" s="109">
        <f>SUM(C66:C84)/19</f>
        <v/>
      </c>
      <c r="V84" s="110">
        <f>SUM(C65:C84)/20</f>
        <v/>
      </c>
    </row>
    <row r="85">
      <c r="A85" s="280" t="n">
        <v>46099</v>
      </c>
      <c r="B85" s="4" t="n">
        <v>679</v>
      </c>
      <c r="C85" s="4" t="n">
        <v>684.13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46100</v>
      </c>
      <c r="B86" s="4" t="n">
        <v>665.35</v>
      </c>
      <c r="C86" s="4" t="n">
        <v>674.59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46101</v>
      </c>
      <c r="B87" s="4" t="n">
        <v>672.2</v>
      </c>
      <c r="C87" s="4" t="n">
        <v>674.29</v>
      </c>
      <c r="D87" s="148">
        <f>SUM(C86:C87)/2</f>
        <v/>
      </c>
      <c r="E87" s="170">
        <f>SUM(C85:C87)/3</f>
        <v/>
      </c>
      <c r="F87" s="171">
        <f>SUM(C84:C87)/4</f>
        <v/>
      </c>
      <c r="G87" s="96">
        <f>SUM(C83:C87)/5</f>
        <v/>
      </c>
      <c r="H87" s="148">
        <f>SUM(C82:C87)/6</f>
        <v/>
      </c>
      <c r="I87" s="129">
        <f>SUM(C81:C87)/7</f>
        <v/>
      </c>
      <c r="J87" s="150">
        <f>SUM(C80:C87)/8</f>
        <v/>
      </c>
      <c r="K87" s="117">
        <f>SUM(C79:C87)/9</f>
        <v/>
      </c>
      <c r="L87" s="172">
        <f>SUM(C78:C87)/10</f>
        <v/>
      </c>
      <c r="M87" s="173">
        <f>SUM(C77:C87)/11</f>
        <v/>
      </c>
      <c r="N87" s="118">
        <f>SUM(C76:C87)/12</f>
        <v/>
      </c>
      <c r="O87" s="164">
        <f>SUM(C75:C87)/13</f>
        <v/>
      </c>
      <c r="P87" s="132">
        <f>SUM(C74:C87)/14</f>
        <v/>
      </c>
      <c r="Q87" s="166">
        <f>SUM(C73:C87)/15</f>
        <v/>
      </c>
      <c r="R87" s="174">
        <f>SUM(C72:C87)/16</f>
        <v/>
      </c>
      <c r="S87" s="100">
        <f>SUM(C71:C87)/17</f>
        <v/>
      </c>
      <c r="T87" s="134">
        <f>SUM(C70:C87)/18</f>
        <v/>
      </c>
      <c r="U87" s="135">
        <f>SUM(C69:C87)/19</f>
        <v/>
      </c>
      <c r="V87" s="124">
        <f>SUM(C68:C87)/20</f>
        <v/>
      </c>
    </row>
    <row r="88">
      <c r="A88" s="280" t="n">
        <v>46104</v>
      </c>
      <c r="B88" s="4" t="n">
        <v>645.75</v>
      </c>
      <c r="C88" s="4" t="n">
        <v>642.7</v>
      </c>
      <c r="D88" s="115">
        <f>SUM(C87:C88)/2</f>
        <v/>
      </c>
      <c r="E88" s="148">
        <f>SUM(C86:C88)/3</f>
        <v/>
      </c>
      <c r="F88" s="128">
        <f>SUM(C85:C88)/4</f>
        <v/>
      </c>
      <c r="G88" s="148">
        <f>SUM(C84:C88)/5</f>
        <v/>
      </c>
      <c r="H88" s="148">
        <f>SUM(C83:C88)/6</f>
        <v/>
      </c>
      <c r="I88" s="128">
        <f>SUM(C82:C88)/7</f>
        <v/>
      </c>
      <c r="J88" s="175">
        <f>SUM(C81:C88)/8</f>
        <v/>
      </c>
      <c r="K88" s="117">
        <f>SUM(C80:C88)/9</f>
        <v/>
      </c>
      <c r="L88" s="143">
        <f>SUM(C79:C88)/10</f>
        <v/>
      </c>
      <c r="M88" s="97">
        <f>SUM(C78:C88)/11</f>
        <v/>
      </c>
      <c r="N88" s="176">
        <f>SUM(C77:C88)/12</f>
        <v/>
      </c>
      <c r="O88" s="152">
        <f>SUM(C76:C88)/13</f>
        <v/>
      </c>
      <c r="P88" s="145">
        <f>SUM(C75:C88)/14</f>
        <v/>
      </c>
      <c r="Q88" s="177">
        <f>SUM(C74:C88)/15</f>
        <v/>
      </c>
      <c r="R88" s="166">
        <f>SUM(C73:C88)/16</f>
        <v/>
      </c>
      <c r="S88" s="99">
        <f>SUM(C72:C88)/17</f>
        <v/>
      </c>
      <c r="T88" s="100">
        <f>SUM(C71:C88)/18</f>
        <v/>
      </c>
      <c r="U88" s="134">
        <f>SUM(C70:C88)/19</f>
        <v/>
      </c>
      <c r="V88" s="135">
        <f>SUM(C69:C88)/20</f>
        <v/>
      </c>
    </row>
    <row r="89">
      <c r="A89" s="280" t="n">
        <v>46105</v>
      </c>
      <c r="B89" s="4" t="n">
        <v>651.6</v>
      </c>
      <c r="C89" s="4" t="n">
        <v>651.91</v>
      </c>
      <c r="D89" s="115">
        <f>SUM(C88:C89)/2</f>
        <v/>
      </c>
      <c r="E89" s="178">
        <f>SUM(C87:C89)/3</f>
        <v/>
      </c>
      <c r="F89" s="129">
        <f>SUM(C86:C89)/4</f>
        <v/>
      </c>
      <c r="G89" s="175">
        <f>SUM(C85:C89)/5</f>
        <v/>
      </c>
      <c r="H89" s="149">
        <f>SUM(C84:C89)/6</f>
        <v/>
      </c>
      <c r="I89" s="149">
        <f>SUM(C83:C89)/7</f>
        <v/>
      </c>
      <c r="J89" s="117">
        <f>SUM(C82:C89)/8</f>
        <v/>
      </c>
      <c r="K89" s="159">
        <f>SUM(C81:C89)/9</f>
        <v/>
      </c>
      <c r="L89" s="179">
        <f>SUM(C80:C89)/10</f>
        <v/>
      </c>
      <c r="M89" s="173">
        <f>SUM(C79:C89)/11</f>
        <v/>
      </c>
      <c r="N89" s="152">
        <f>SUM(C78:C89)/12</f>
        <v/>
      </c>
      <c r="O89" s="145">
        <f>SUM(C77:C89)/13</f>
        <v/>
      </c>
      <c r="P89" s="165">
        <f>SUM(C76:C89)/14</f>
        <v/>
      </c>
      <c r="Q89" s="162">
        <f>SUM(C75:C89)/15</f>
        <v/>
      </c>
      <c r="R89" s="153">
        <f>SUM(C74:C89)/16</f>
        <v/>
      </c>
      <c r="S89" s="99">
        <f>SUM(C73:C89)/17</f>
        <v/>
      </c>
      <c r="T89" s="146">
        <f>SUM(C72:C89)/18</f>
        <v/>
      </c>
      <c r="U89" s="154">
        <f>SUM(C71:C89)/19</f>
        <v/>
      </c>
      <c r="V89" s="102">
        <f>SUM(C70:C89)/20</f>
        <v/>
      </c>
    </row>
    <row r="90">
      <c r="A90" s="280" t="n">
        <v>46106</v>
      </c>
      <c r="B90" s="4" t="n">
        <v>669.65</v>
      </c>
      <c r="C90" s="4" t="n">
        <v>668.37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46108</v>
      </c>
      <c r="B91" s="4" t="n">
        <v>649.4</v>
      </c>
      <c r="C91" s="4" t="n">
        <v>653.22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46111</v>
      </c>
      <c r="B92" s="4" t="n">
        <v>654.8</v>
      </c>
      <c r="C92" s="4" t="n">
        <v>663.62</v>
      </c>
      <c r="D92" s="150">
        <f>SUM(C91:C92)/2</f>
        <v/>
      </c>
      <c r="E92" s="180">
        <f>SUM(C90:C92)/3</f>
        <v/>
      </c>
      <c r="F92" s="148">
        <f>SUM(C89:C92)/4</f>
        <v/>
      </c>
      <c r="G92" s="128">
        <f>SUM(C88:C92)/5</f>
        <v/>
      </c>
      <c r="H92" s="129">
        <f>SUM(C87:C92)/6</f>
        <v/>
      </c>
      <c r="I92" s="150">
        <f>SUM(C86:C92)/7</f>
        <v/>
      </c>
      <c r="J92" s="117">
        <f>SUM(C85:C92)/8</f>
        <v/>
      </c>
      <c r="K92" s="130">
        <f>SUM(C84:C92)/9</f>
        <v/>
      </c>
      <c r="L92" s="158">
        <f>SUM(C83:C92)/10</f>
        <v/>
      </c>
      <c r="M92" s="159">
        <f>SUM(C82:C92)/11</f>
        <v/>
      </c>
      <c r="N92" s="97">
        <f>SUM(C81:C92)/12</f>
        <v/>
      </c>
      <c r="O92" s="173">
        <f>SUM(C80:C92)/13</f>
        <v/>
      </c>
      <c r="P92" s="131">
        <f>SUM(C79:C92)/14</f>
        <v/>
      </c>
      <c r="Q92" s="181">
        <f>SUM(C78:C92)/15</f>
        <v/>
      </c>
      <c r="R92" s="182">
        <f>SUM(C77:C92)/16</f>
        <v/>
      </c>
      <c r="S92" s="165">
        <f>SUM(C76:C92)/17</f>
        <v/>
      </c>
      <c r="T92" s="162">
        <f>SUM(C75:C92)/18</f>
        <v/>
      </c>
      <c r="U92" s="153">
        <f>SUM(C74:C92)/19</f>
        <v/>
      </c>
      <c r="V92" s="174">
        <f>SUM(C73:C92)/20</f>
        <v/>
      </c>
    </row>
    <row r="93">
      <c r="A93" s="280" t="n">
        <v>46113</v>
      </c>
      <c r="B93" s="4" t="n">
        <v>677.2</v>
      </c>
      <c r="C93" s="4" t="n">
        <v>680.53</v>
      </c>
      <c r="D93" s="115">
        <f>SUM(C92:C93)/2</f>
        <v/>
      </c>
      <c r="E93" s="148">
        <f>SUM(C91:C93)/3</f>
        <v/>
      </c>
      <c r="F93" s="148">
        <f>SUM(C90:C93)/4</f>
        <v/>
      </c>
      <c r="G93" s="96">
        <f>SUM(C89:C93)/5</f>
        <v/>
      </c>
      <c r="H93" s="148">
        <f>SUM(C88:C93)/6</f>
        <v/>
      </c>
      <c r="I93" s="163">
        <f>SUM(C87:C93)/7</f>
        <v/>
      </c>
      <c r="J93" s="183">
        <f>SUM(C86:C93)/8</f>
        <v/>
      </c>
      <c r="K93" s="149">
        <f>SUM(C85:C93)/9</f>
        <v/>
      </c>
      <c r="L93" s="150">
        <f>SUM(C84:C93)/10</f>
        <v/>
      </c>
      <c r="M93" s="150">
        <f>SUM(C83:C93)/11</f>
        <v/>
      </c>
      <c r="N93" s="130">
        <f>SUM(C82:C93)/12</f>
        <v/>
      </c>
      <c r="O93" s="159">
        <f>SUM(C81:C93)/13</f>
        <v/>
      </c>
      <c r="P93" s="184">
        <f>SUM(C80:C93)/14</f>
        <v/>
      </c>
      <c r="Q93" s="160">
        <f>SUM(C79:C93)/15</f>
        <v/>
      </c>
      <c r="R93" s="118">
        <f>SUM(C78:C93)/16</f>
        <v/>
      </c>
      <c r="S93" s="164">
        <f>SUM(C77:C93)/17</f>
        <v/>
      </c>
      <c r="T93" s="182">
        <f>SUM(C76:C93)/18</f>
        <v/>
      </c>
      <c r="U93" s="119">
        <f>SUM(C75:C93)/19</f>
        <v/>
      </c>
      <c r="V93" s="120">
        <f>SUM(C74:C93)/20</f>
        <v/>
      </c>
    </row>
    <row r="94">
      <c r="A94" s="280" t="n">
        <v>46114</v>
      </c>
      <c r="B94" s="49" t="n">
        <v>687.65</v>
      </c>
      <c r="C94" s="50" t="n">
        <v>671.9400000000001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46118</v>
      </c>
      <c r="B95" s="50" t="n">
        <v>690</v>
      </c>
      <c r="C95" s="49" t="n">
        <v>694.47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46119</v>
      </c>
      <c r="B96" s="4" t="n">
        <v>713.25</v>
      </c>
      <c r="C96" s="4" t="n">
        <v>710.61</v>
      </c>
      <c r="D96" s="115">
        <f>SUM(C95:C96)/2</f>
        <v/>
      </c>
      <c r="E96" s="185">
        <f>SUM(C94:C96)/3</f>
        <v/>
      </c>
      <c r="F96" s="148">
        <f>SUM(C93:C96)/4</f>
        <v/>
      </c>
      <c r="G96" s="148">
        <f>SUM(C92:C96)/5</f>
        <v/>
      </c>
      <c r="H96" s="171">
        <f>SUM(C91:C96)/6</f>
        <v/>
      </c>
      <c r="I96" s="148">
        <f>SUM(C90:C96)/7</f>
        <v/>
      </c>
      <c r="J96" s="163">
        <f>SUM(C89:C96)/8</f>
        <v/>
      </c>
      <c r="K96" s="183">
        <f>SUM(C88:C96)/9</f>
        <v/>
      </c>
      <c r="L96" s="149">
        <f>SUM(C87:C96)/10</f>
        <v/>
      </c>
      <c r="M96" s="150">
        <f>SUM(C86:C96)/11</f>
        <v/>
      </c>
      <c r="N96" s="150">
        <f>SUM(C85:C96)/12</f>
        <v/>
      </c>
      <c r="O96" s="130">
        <f>SUM(C84:C96)/13</f>
        <v/>
      </c>
      <c r="P96" s="159">
        <f>SUM(C83:C96)/14</f>
        <v/>
      </c>
      <c r="Q96" s="97">
        <f>SUM(C82:C96)/15</f>
        <v/>
      </c>
      <c r="R96" s="144">
        <f>SUM(C81:C96)/16</f>
        <v/>
      </c>
      <c r="S96" s="118">
        <f>SUM(C80:C96)/17</f>
        <v/>
      </c>
      <c r="T96" s="186">
        <f>SUM(C79:C96)/18</f>
        <v/>
      </c>
      <c r="U96" s="145">
        <f>SUM(C78:C96)/19</f>
        <v/>
      </c>
      <c r="V96" s="165">
        <f>SUM(C77:C96)/20</f>
        <v/>
      </c>
    </row>
    <row r="97">
      <c r="A97" s="280" t="n">
        <v>46120</v>
      </c>
      <c r="B97" s="4" t="n">
        <v>721.4</v>
      </c>
      <c r="C97" s="4" t="n">
        <v>723.95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46121</v>
      </c>
      <c r="B98" s="4" t="n">
        <v>737</v>
      </c>
      <c r="C98" s="4" t="n">
        <v>733.9299999999999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46122</v>
      </c>
      <c r="B99" s="4" t="n">
        <v>745.15</v>
      </c>
      <c r="C99" s="4" t="n">
        <v>738.85</v>
      </c>
      <c r="D99" s="164">
        <f>SUM(C98:C99)/2</f>
        <v/>
      </c>
      <c r="E99" s="184">
        <f>SUM(C97:C99)/3</f>
        <v/>
      </c>
      <c r="F99" s="281">
        <f>SUM(C96:C99)/4</f>
        <v/>
      </c>
      <c r="G99" s="282">
        <f>SUM(C95:C99)/5</f>
        <v/>
      </c>
      <c r="H99" s="129">
        <f>SUM(C94:C99)/6</f>
        <v/>
      </c>
      <c r="I99" s="129">
        <f>SUM(C93:C99)/7</f>
        <v/>
      </c>
      <c r="J99" s="175">
        <f>SUM(C92:C99)/8</f>
        <v/>
      </c>
      <c r="K99" s="183">
        <f>SUM(C91:C99)/9</f>
        <v/>
      </c>
      <c r="L99" s="129">
        <f>SUM(C90:C99)/10</f>
        <v/>
      </c>
      <c r="M99" s="157">
        <f>SUM(C89:C99)/11</f>
        <v/>
      </c>
      <c r="N99" s="175">
        <f>SUM(C88:C99)/12</f>
        <v/>
      </c>
      <c r="O99" s="282">
        <f>SUM(C87:C99)/13</f>
        <v/>
      </c>
      <c r="P99" s="150">
        <f>SUM(C86:C99)/14</f>
        <v/>
      </c>
      <c r="Q99" s="117">
        <f>SUM(C85:C99)/15</f>
        <v/>
      </c>
      <c r="R99" s="117">
        <f>SUM(C84:C99)/16</f>
        <v/>
      </c>
      <c r="S99" s="143">
        <f>SUM(C83:C99)/17</f>
        <v/>
      </c>
      <c r="T99" s="159">
        <f>SUM(C82:C99)/18</f>
        <v/>
      </c>
      <c r="U99" s="97">
        <f>SUM(C81:C99)/19</f>
        <v/>
      </c>
      <c r="V99" s="144">
        <f>SUM(C80:C99)/20</f>
        <v/>
      </c>
    </row>
    <row r="100">
      <c r="A100" s="280" t="n">
        <v>46125</v>
      </c>
      <c r="B100" s="4" t="n">
        <v>752.55</v>
      </c>
      <c r="C100" s="4" t="n">
        <v>747.95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46127</v>
      </c>
      <c r="B101" s="4" t="n">
        <v>766.05</v>
      </c>
      <c r="C101" s="4" t="n">
        <v>761.21</v>
      </c>
      <c r="D101" s="122">
        <f>SUM(C100:C101)/2</f>
        <v/>
      </c>
      <c r="E101" s="122">
        <f>SUM(C99:C101)/3</f>
        <v/>
      </c>
      <c r="F101" s="100">
        <f>SUM(C98:C101)/4</f>
        <v/>
      </c>
      <c r="G101" s="166">
        <f>SUM(C97:C101)/5</f>
        <v/>
      </c>
      <c r="H101" s="165">
        <f>SUM(C96:C101)/6</f>
        <v/>
      </c>
      <c r="I101" s="181">
        <f>SUM(C95:C101)/7</f>
        <v/>
      </c>
      <c r="J101" s="176">
        <f>SUM(C94:C101)/8</f>
        <v/>
      </c>
      <c r="K101" s="184">
        <f>SUM(C93:C101)/9</f>
        <v/>
      </c>
      <c r="L101" s="172">
        <f>SUM(C92:C101)/10</f>
        <v/>
      </c>
      <c r="M101" s="97">
        <f>SUM(C91:C101)/11</f>
        <v/>
      </c>
      <c r="N101" s="172">
        <f>SUM(C90:C101)/12</f>
        <v/>
      </c>
      <c r="O101" s="271">
        <f>SUM(C89:C101)/13</f>
        <v/>
      </c>
      <c r="P101" s="271">
        <f>SUM(C88:C101)/14</f>
        <v/>
      </c>
      <c r="Q101" s="271">
        <f>SUM(C87:C101)/15</f>
        <v/>
      </c>
      <c r="R101" s="151">
        <f>SUM(C86:C101)/16</f>
        <v/>
      </c>
      <c r="S101" s="172">
        <f>SUM(C85:C101)/17</f>
        <v/>
      </c>
      <c r="T101" s="172">
        <f>SUM(C84:C101)/18</f>
        <v/>
      </c>
      <c r="U101" s="172">
        <f>SUM(C83:C101)/19</f>
        <v/>
      </c>
      <c r="V101" s="97">
        <f>SUM(C82:C101)/20</f>
        <v/>
      </c>
    </row>
    <row r="102">
      <c r="A102" s="280" t="n">
        <v>46128</v>
      </c>
      <c r="B102" s="4" t="n">
        <v>782.85</v>
      </c>
      <c r="C102" s="4" t="n">
        <v>782.4400000000001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46129</v>
      </c>
      <c r="B103" s="4" t="n">
        <v>787.5</v>
      </c>
      <c r="C103" s="4" t="n">
        <v>783.0599999999999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46132</v>
      </c>
      <c r="B104" s="4" t="n">
        <v>771</v>
      </c>
      <c r="C104" s="4" t="n">
        <v>775.66</v>
      </c>
      <c r="D104" s="104">
        <f>SUM(C103:C104)/2</f>
        <v/>
      </c>
      <c r="E104" s="137">
        <f>SUM(C102:C104)/3</f>
        <v/>
      </c>
      <c r="F104" s="102">
        <f>SUM(C101:C104)/4</f>
        <v/>
      </c>
      <c r="G104" s="243">
        <f>SUM(C100:C104)/5</f>
        <v/>
      </c>
      <c r="H104" s="135">
        <f>SUM(C99:C104)/6</f>
        <v/>
      </c>
      <c r="I104" s="154">
        <f>SUM(C98:C104)/7</f>
        <v/>
      </c>
      <c r="J104" s="100">
        <f>SUM(C97:C104)/8</f>
        <v/>
      </c>
      <c r="K104" s="133">
        <f>SUM(C96:C104)/9</f>
        <v/>
      </c>
      <c r="L104" s="162">
        <f>SUM(C95:C104)/10</f>
        <v/>
      </c>
      <c r="M104" s="132">
        <f>SUM(C94:C104)/11</f>
        <v/>
      </c>
      <c r="N104" s="145">
        <f>SUM(C93:C104)/12</f>
        <v/>
      </c>
      <c r="O104" s="164">
        <f>SUM(C92:C104)/13</f>
        <v/>
      </c>
      <c r="P104" s="186">
        <f>SUM(C91:C104)/14</f>
        <v/>
      </c>
      <c r="Q104" s="152">
        <f>SUM(C90:C104)/15</f>
        <v/>
      </c>
      <c r="R104" s="176">
        <f>SUM(C89:C104)/16</f>
        <v/>
      </c>
      <c r="S104" s="176">
        <f>SUM(C88:C104)/17</f>
        <v/>
      </c>
      <c r="T104" s="176">
        <f>SUM(C87:C104)/18</f>
        <v/>
      </c>
      <c r="U104" s="131">
        <f>SUM(C86:C104)/19</f>
        <v/>
      </c>
      <c r="V104" s="118">
        <f>SUM(C85:C104)/20</f>
        <v/>
      </c>
    </row>
    <row r="105">
      <c r="A105" s="280" t="n">
        <v>46133</v>
      </c>
      <c r="B105" s="4" t="n">
        <v>766.8</v>
      </c>
      <c r="C105" s="4" t="n">
        <v>775.6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46134</v>
      </c>
      <c r="B106" s="4" t="n">
        <v>757</v>
      </c>
      <c r="C106" s="4" t="n">
        <v>762.11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46135</v>
      </c>
      <c r="B107" s="4" t="n">
        <v>735.6</v>
      </c>
      <c r="C107" s="4" t="n">
        <v>741.13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46136</v>
      </c>
      <c r="B108" s="4" t="n">
        <v>720.95</v>
      </c>
      <c r="C108" s="4" t="n">
        <v>719.5</v>
      </c>
      <c r="D108" s="34">
        <f>SUM(C107:C108)/2</f>
        <v/>
      </c>
      <c r="E108" s="34">
        <f>SUM(C106:C108)/3</f>
        <v/>
      </c>
      <c r="F108" s="34">
        <f>SUM(C105:C108)/4</f>
        <v/>
      </c>
      <c r="G108" s="34">
        <f>SUM(C104:C108)/5</f>
        <v/>
      </c>
      <c r="H108" s="34">
        <f>SUM(C103:C108)/6</f>
        <v/>
      </c>
      <c r="I108" s="34">
        <f>SUM(C102:C108)/7</f>
        <v/>
      </c>
      <c r="J108" s="37">
        <f>SUM(C101:C108)/8</f>
        <v/>
      </c>
      <c r="K108" s="34">
        <f>SUM(C100:C108)/9</f>
        <v/>
      </c>
      <c r="L108" s="34">
        <f>SUM(C99:C108)/10</f>
        <v/>
      </c>
      <c r="M108" s="34">
        <f>SUM(C98:C108)/11</f>
        <v/>
      </c>
      <c r="N108" s="34">
        <f>SUM(C97:C108)/12</f>
        <v/>
      </c>
      <c r="O108" s="34">
        <f>SUM(C96:C108)/13</f>
        <v/>
      </c>
      <c r="P108" s="34">
        <f>SUM(C95:C108)/14</f>
        <v/>
      </c>
      <c r="Q108" s="34">
        <f>SUM(C94:C108)/15</f>
        <v/>
      </c>
      <c r="R108" s="4">
        <f>SUM(C93:C108)/16</f>
        <v/>
      </c>
      <c r="S108" s="4">
        <f>SUM(C92:C108)/17</f>
        <v/>
      </c>
      <c r="T108" s="4">
        <f>SUM(C91:C108)/18</f>
        <v/>
      </c>
      <c r="U108" s="4">
        <f>SUM(C90:C108)/19</f>
        <v/>
      </c>
      <c r="V108" s="4">
        <f>SUM(C89:C108)/20</f>
        <v/>
      </c>
    </row>
    <row r="109">
      <c r="A109" s="280" t="n">
        <v>46137</v>
      </c>
      <c r="B109" s="4" t="n"/>
      <c r="C109" s="4" t="n"/>
    </row>
    <row r="110">
      <c r="A110" s="280" t="n">
        <v>46138</v>
      </c>
      <c r="B110" s="4" t="n"/>
      <c r="C110" s="4" t="n"/>
    </row>
    <row r="111">
      <c r="A111" s="280" t="n">
        <v>46139</v>
      </c>
      <c r="B111" s="4" t="n"/>
      <c r="C111" s="4" t="n"/>
    </row>
    <row r="112">
      <c r="A112" s="280" t="n">
        <v>46140</v>
      </c>
      <c r="B112" s="4" t="n"/>
      <c r="C112" s="4" t="n"/>
    </row>
    <row r="113">
      <c r="A113" s="280" t="n">
        <v>46141</v>
      </c>
      <c r="B113" s="4" t="n"/>
      <c r="C113" s="4" t="n"/>
    </row>
    <row r="114">
      <c r="A114" s="280" t="n">
        <v>46142</v>
      </c>
      <c r="B114" s="4" t="n"/>
      <c r="C114" s="4" t="n"/>
    </row>
    <row r="115">
      <c r="A115" s="280" t="n">
        <v>46143</v>
      </c>
      <c r="B115" s="4" t="n"/>
      <c r="C115" s="4" t="n"/>
    </row>
    <row r="116">
      <c r="A116" s="280" t="n">
        <v>46144</v>
      </c>
      <c r="B116" s="4" t="n"/>
      <c r="C116" s="4" t="n"/>
    </row>
  </sheetData>
  <conditionalFormatting sqref="B33:C116">
    <cfRule type="expression" priority="1" dxfId="0">
      <formula>C33&gt;=B33</formula>
    </cfRule>
    <cfRule type="expression" priority="2" dxfId="1">
      <formula>B33&gt;=C33</formula>
    </cfRule>
  </conditionalFormatting>
  <conditionalFormatting sqref="D3:V4 D6:V6 D8:V8 D11:V13 D15:V15 D18:V19 D22:V24 D26:V75 D85:V86 D90:V91 D97:V97 D100:V100 D102:V103 D105:V108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2">
    <cfRule type="expression" priority="4" dxfId="0">
      <formula>C2&gt;B2</formula>
    </cfRule>
    <cfRule type="expression" priority="5" dxfId="1">
      <formula>B2&gt;C2</formula>
    </cfRule>
  </conditionalFormatting>
  <conditionalFormatting sqref="D2:V32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V1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4.14" customWidth="1" style="326" min="2" max="2"/>
    <col width="11" customWidth="1" style="326" min="3" max="3"/>
    <col width="9.43" customWidth="1" style="326" min="4" max="4"/>
    <col width="9" customWidth="1" style="326" min="5" max="5"/>
    <col width="9.140000000000001" customWidth="1" style="326" min="6" max="6"/>
    <col width="8.43" customWidth="1" style="326" min="7" max="7"/>
    <col width="8.710000000000001" customWidth="1" style="326" min="8" max="9"/>
    <col width="8.859999999999999" customWidth="1" style="326" min="10" max="11"/>
    <col width="9" customWidth="1" style="326" min="12" max="12"/>
    <col width="9.289999999999999" customWidth="1" style="326" min="13" max="13"/>
    <col width="9" customWidth="1" style="326" min="14" max="15"/>
    <col width="8.859999999999999" customWidth="1" style="326" min="16" max="16"/>
    <col width="8.57" customWidth="1" style="326" min="17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BHARATFORGE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45980</v>
      </c>
      <c r="B2" s="4" t="n">
        <v>1446.2</v>
      </c>
      <c r="C2" s="4" t="n">
        <v>1429.07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45981</v>
      </c>
      <c r="B3" s="4" t="n">
        <v>1435.4</v>
      </c>
      <c r="C3" s="4" t="n">
        <v>1441.44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45982</v>
      </c>
      <c r="B4" s="4" t="n">
        <v>1410.2</v>
      </c>
      <c r="C4" s="4" t="n">
        <v>1415.46</v>
      </c>
      <c r="D4" s="67">
        <f>SUM(C3:C4)/2</f>
        <v/>
      </c>
      <c r="E4" s="68">
        <f>SUM(C2:C4)/3</f>
        <v/>
      </c>
      <c r="F4" s="68" t="n"/>
      <c r="G4" s="69" t="n"/>
      <c r="H4" s="70" t="n"/>
      <c r="I4" s="71" t="n"/>
      <c r="J4" s="55" t="n"/>
      <c r="K4" s="72" t="n"/>
      <c r="L4" s="66" t="n"/>
      <c r="M4" s="64" t="n"/>
      <c r="N4" s="73" t="n"/>
      <c r="O4" s="73" t="n"/>
      <c r="P4" s="64" t="n"/>
      <c r="Q4" s="65" t="n"/>
      <c r="R4" s="57" t="n"/>
      <c r="S4" s="57" t="n"/>
      <c r="T4" s="57" t="n"/>
      <c r="U4" s="57" t="n"/>
      <c r="V4" s="57" t="n"/>
    </row>
    <row r="5">
      <c r="A5" s="280" t="n">
        <v>45985</v>
      </c>
      <c r="B5" s="4" t="n">
        <v>1412.2</v>
      </c>
      <c r="C5" s="4" t="n">
        <v>1414.14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45986</v>
      </c>
      <c r="B6" s="4" t="n">
        <v>1409.7</v>
      </c>
      <c r="C6" s="4" t="n">
        <v>1410.98</v>
      </c>
      <c r="D6" s="203">
        <f>SUM(C5:C6)/2</f>
        <v/>
      </c>
      <c r="E6" s="95">
        <f>SUM(C4:C6)/3</f>
        <v/>
      </c>
      <c r="F6" s="203">
        <f>SUM(C3:C6)/4</f>
        <v/>
      </c>
      <c r="G6" s="201">
        <f>SUM(C2:C6)/5</f>
        <v/>
      </c>
      <c r="H6" s="201" t="n"/>
      <c r="I6" s="79" t="n"/>
      <c r="J6" s="69" t="n"/>
      <c r="K6" s="69" t="n"/>
      <c r="L6" s="80" t="n"/>
      <c r="M6" s="86" t="n"/>
      <c r="N6" s="82" t="n"/>
      <c r="O6" s="88" t="n"/>
      <c r="P6" s="202" t="n"/>
      <c r="Q6" s="202" t="n"/>
      <c r="R6" s="202" t="n"/>
      <c r="S6" s="88" t="n"/>
      <c r="T6" s="83" t="n"/>
      <c r="U6" s="57" t="n"/>
      <c r="V6" s="82" t="n"/>
    </row>
    <row r="7">
      <c r="A7" s="280" t="n">
        <v>45987</v>
      </c>
      <c r="B7" s="4" t="n">
        <v>1431.3</v>
      </c>
      <c r="C7" s="4" t="n">
        <v>1426.11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45988</v>
      </c>
      <c r="B8" s="4" t="n">
        <v>1433.4</v>
      </c>
      <c r="C8" s="4" t="n">
        <v>1437.33</v>
      </c>
      <c r="D8" s="74">
        <f>SUM(C7:C8)/2</f>
        <v/>
      </c>
      <c r="E8" s="75">
        <f>SUM(C6:C8)/3</f>
        <v/>
      </c>
      <c r="F8" s="75">
        <f>SUM(C5:C8)/4</f>
        <v/>
      </c>
      <c r="G8" s="76">
        <f>SUM(C4:C8)/5</f>
        <v/>
      </c>
      <c r="H8" s="75">
        <f>SUM(C3:C8)/6</f>
        <v/>
      </c>
      <c r="I8" s="77">
        <f>SUM(C2:C8)/7</f>
        <v/>
      </c>
      <c r="J8" s="78" t="n"/>
      <c r="K8" s="68" t="n"/>
      <c r="L8" s="68" t="n"/>
      <c r="M8" s="79" t="n"/>
      <c r="N8" s="71" t="n"/>
      <c r="O8" s="80" t="n"/>
      <c r="P8" s="81" t="n"/>
      <c r="Q8" s="82" t="n"/>
      <c r="R8" s="83" t="n"/>
      <c r="S8" s="57" t="n"/>
      <c r="T8" s="57" t="n"/>
      <c r="U8" s="82" t="n"/>
      <c r="V8" s="72" t="n"/>
    </row>
    <row r="9">
      <c r="A9" s="280" t="n">
        <v>45989</v>
      </c>
      <c r="B9" s="4" t="n">
        <v>1433.8</v>
      </c>
      <c r="C9" s="4" t="n">
        <v>1423.37</v>
      </c>
      <c r="D9" s="84">
        <f>SUM(C8:C9)/2</f>
        <v/>
      </c>
      <c r="E9" s="69">
        <f>SUM(C7:C9)/3</f>
        <v/>
      </c>
      <c r="F9" s="85">
        <f>SUM(C6:C9)/4</f>
        <v/>
      </c>
      <c r="G9" s="80">
        <f>SUM(C5:C9)/5</f>
        <v/>
      </c>
      <c r="H9" s="80">
        <f>SUM(C4:C9)/6</f>
        <v/>
      </c>
      <c r="I9" s="86">
        <f>SUM(C3:C9)/7</f>
        <v/>
      </c>
      <c r="J9" s="87">
        <f>SUM(C2:C9)/8</f>
        <v/>
      </c>
      <c r="K9" s="72" t="n"/>
      <c r="L9" s="57" t="n"/>
      <c r="M9" s="57" t="n"/>
      <c r="N9" s="88" t="n"/>
      <c r="O9" s="64" t="n"/>
      <c r="P9" s="89" t="n"/>
      <c r="Q9" s="90" t="n"/>
      <c r="R9" s="61" t="n"/>
      <c r="S9" s="91" t="n"/>
      <c r="T9" s="91" t="n"/>
      <c r="U9" s="91" t="n"/>
      <c r="V9" s="91" t="n"/>
    </row>
    <row r="10">
      <c r="A10" s="280" t="n">
        <v>45992</v>
      </c>
      <c r="B10" s="4" t="n">
        <v>1433</v>
      </c>
      <c r="C10" s="4" t="n">
        <v>1436.96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45993</v>
      </c>
      <c r="B11" s="4" t="n">
        <v>1421.4</v>
      </c>
      <c r="C11" s="4" t="n">
        <v>1417.25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45994</v>
      </c>
      <c r="B12" s="4" t="n">
        <v>1406.7</v>
      </c>
      <c r="C12" s="4" t="n">
        <v>1398.96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45995</v>
      </c>
      <c r="B13" s="4" t="n">
        <v>1394.3</v>
      </c>
      <c r="C13" s="4" t="n">
        <v>1402.79</v>
      </c>
      <c r="D13" s="84">
        <f>SUM(C12:C13)/2</f>
        <v/>
      </c>
      <c r="E13" s="78">
        <f>SUM(C11:C13)/3</f>
        <v/>
      </c>
      <c r="F13" s="79">
        <f>SUM(C10:C13)/4</f>
        <v/>
      </c>
      <c r="G13" s="71">
        <f>SUM(C9:C13)/5</f>
        <v/>
      </c>
      <c r="H13" s="85">
        <f>SUM(C8:C13)/6</f>
        <v/>
      </c>
      <c r="I13" s="88">
        <f>SUM(C7:C13)/7</f>
        <v/>
      </c>
      <c r="J13" s="59">
        <f>SUM(C6:C13)/8</f>
        <v/>
      </c>
      <c r="K13" s="199">
        <f>SUM(C5:C13)/9</f>
        <v/>
      </c>
      <c r="L13" s="206">
        <f>SUM(C4:C13)/10</f>
        <v/>
      </c>
      <c r="M13" s="198">
        <f>SUM(C3:C13)/11</f>
        <v/>
      </c>
      <c r="N13" s="207">
        <f>SUM(C2:C13)/12</f>
        <v/>
      </c>
      <c r="O13" s="197" t="n"/>
      <c r="P13" s="218" t="n"/>
      <c r="Q13" s="222" t="n"/>
      <c r="R13" s="210" t="n"/>
      <c r="S13" s="242" t="n"/>
      <c r="T13" s="112" t="n"/>
      <c r="U13" s="139" t="n"/>
      <c r="V13" s="127" t="n"/>
    </row>
    <row r="14">
      <c r="A14" s="280" t="n">
        <v>45996</v>
      </c>
      <c r="B14" s="4" t="n">
        <v>1406</v>
      </c>
      <c r="C14" s="4" t="n">
        <v>1399.4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45999</v>
      </c>
      <c r="B15" s="4" t="n">
        <v>1373.6</v>
      </c>
      <c r="C15" s="4" t="n">
        <v>1377.79</v>
      </c>
      <c r="D15" s="74">
        <f>SUM(C14:C15)/2</f>
        <v/>
      </c>
      <c r="E15" s="74">
        <f>SUM(C13:C15)/3</f>
        <v/>
      </c>
      <c r="F15" s="74">
        <f>SUM(C12:C15)/4</f>
        <v/>
      </c>
      <c r="G15" s="74">
        <f>SUM(C11:C15)/5</f>
        <v/>
      </c>
      <c r="H15" s="94">
        <f>SUM(C10:C15)/6</f>
        <v/>
      </c>
      <c r="I15" s="94">
        <f>SUM(C9:C15)/7</f>
        <v/>
      </c>
      <c r="J15" s="94">
        <f>SUM(C8:C15)/8</f>
        <v/>
      </c>
      <c r="K15" s="74">
        <f>SUM(C7:C15)/9</f>
        <v/>
      </c>
      <c r="L15" s="74">
        <f>SUM(C6:C15)/10</f>
        <v/>
      </c>
      <c r="M15" s="74">
        <f>SUM(C5:C15)/11</f>
        <v/>
      </c>
      <c r="N15" s="74">
        <f>SUM(C4:C15)/12</f>
        <v/>
      </c>
      <c r="O15" s="74">
        <f>SUM(C3:C15)/13</f>
        <v/>
      </c>
      <c r="P15" s="74">
        <f>SUM(C2:C15)/14</f>
        <v/>
      </c>
      <c r="Q15" s="74" t="n"/>
      <c r="R15" s="74" t="n"/>
      <c r="S15" s="74" t="n"/>
      <c r="T15" s="74" t="n"/>
      <c r="U15" s="76" t="n"/>
      <c r="V15" s="95" t="n"/>
    </row>
    <row r="16">
      <c r="A16" s="280" t="n">
        <v>46000</v>
      </c>
      <c r="B16" s="4" t="n">
        <v>1383.3</v>
      </c>
      <c r="C16" s="4" t="n">
        <v>1370.86</v>
      </c>
      <c r="D16" s="84">
        <f>SUM(C15:C16)/2</f>
        <v/>
      </c>
      <c r="E16" s="74">
        <f>SUM(C14:C16)/3</f>
        <v/>
      </c>
      <c r="F16" s="78">
        <f>SUM(C13:C16)/4</f>
        <v/>
      </c>
      <c r="G16" s="85">
        <f>SUM(C12:C16)/5</f>
        <v/>
      </c>
      <c r="H16" s="72">
        <f>SUM(C11:C16)/6</f>
        <v/>
      </c>
      <c r="I16" s="57">
        <f>SUM(C10:C16)/7</f>
        <v/>
      </c>
      <c r="J16" s="65">
        <f>SUM(C9:C16)/8</f>
        <v/>
      </c>
      <c r="K16" s="64">
        <f>SUM(C8:C16)/9</f>
        <v/>
      </c>
      <c r="L16" s="89">
        <f>SUM(C7:C16)/10</f>
        <v/>
      </c>
      <c r="M16" s="63">
        <f>SUM(C6:C16)/11</f>
        <v/>
      </c>
      <c r="N16" s="63">
        <f>SUM(C5:C16)/12</f>
        <v/>
      </c>
      <c r="O16" s="63">
        <f>SUM(C4:C16)/13</f>
        <v/>
      </c>
      <c r="P16" s="90">
        <f>SUM(C3:C16)/14</f>
        <v/>
      </c>
      <c r="Q16" s="61">
        <f>SUM(C2:C16)/15</f>
        <v/>
      </c>
      <c r="R16" s="226" t="n"/>
      <c r="S16" s="200" t="n"/>
      <c r="T16" s="224" t="n"/>
      <c r="U16" s="206" t="n"/>
      <c r="V16" s="207" t="n"/>
    </row>
    <row r="17">
      <c r="A17" s="280" t="n">
        <v>46001</v>
      </c>
      <c r="B17" s="4" t="n">
        <v>1383.8</v>
      </c>
      <c r="C17" s="4" t="n">
        <v>1382.69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46002</v>
      </c>
      <c r="B18" s="4" t="n">
        <v>1407.4</v>
      </c>
      <c r="C18" s="4" t="n">
        <v>1400.81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46003</v>
      </c>
      <c r="B19" s="4" t="n">
        <v>1426.6</v>
      </c>
      <c r="C19" s="4" t="n">
        <v>1417.38</v>
      </c>
      <c r="D19" s="206">
        <f>SUM(C18:C19)/2</f>
        <v/>
      </c>
      <c r="E19" s="206">
        <f>SUM(C17:C19)/3</f>
        <v/>
      </c>
      <c r="F19" s="91">
        <f>SUM(C16:C19)/4</f>
        <v/>
      </c>
      <c r="G19" s="63">
        <f>SUM(C15:C19)/5</f>
        <v/>
      </c>
      <c r="H19" s="73">
        <f>SUM(C14:C19)/6</f>
        <v/>
      </c>
      <c r="I19" s="73">
        <f>SUM(C13:C19)/7</f>
        <v/>
      </c>
      <c r="J19" s="58">
        <f>SUM(C12:C19)/8</f>
        <v/>
      </c>
      <c r="K19" s="88">
        <f>SUM(C11:C19)/9</f>
        <v/>
      </c>
      <c r="L19" s="82">
        <f>SUM(C10:C19)/10</f>
        <v/>
      </c>
      <c r="M19" s="81">
        <f>SUM(C9:C19)/11</f>
        <v/>
      </c>
      <c r="N19" s="86">
        <f>SUM(C8:C19)/12</f>
        <v/>
      </c>
      <c r="O19" s="72">
        <f>SUM(C7:C19)/13</f>
        <v/>
      </c>
      <c r="P19" s="72">
        <f>SUM(C6:C19)/14</f>
        <v/>
      </c>
      <c r="Q19" s="72">
        <f>SUM(C5:C19)/15</f>
        <v/>
      </c>
      <c r="R19" s="72">
        <f>SUM(C4:C19)/16</f>
        <v/>
      </c>
      <c r="S19" s="82">
        <f>SUM(C3:C19)/17</f>
        <v/>
      </c>
      <c r="T19" s="57">
        <f>SUM(C2:C19)/18</f>
        <v/>
      </c>
      <c r="U19" s="57" t="n"/>
      <c r="V19" s="88" t="n"/>
    </row>
    <row r="20">
      <c r="A20" s="280" t="n">
        <v>46006</v>
      </c>
      <c r="B20" s="4" t="n">
        <v>1414.1</v>
      </c>
      <c r="C20" s="4" t="n">
        <v>1408.58</v>
      </c>
      <c r="D20" s="90">
        <f>SUM(C19:C20)/2</f>
        <v/>
      </c>
      <c r="E20" s="61">
        <f>SUM(C18:C20)/3</f>
        <v/>
      </c>
      <c r="F20" s="226">
        <f>SUM(C17:C20)/4</f>
        <v/>
      </c>
      <c r="G20" s="62">
        <f>SUM(C16:C20)/5</f>
        <v/>
      </c>
      <c r="H20" s="89">
        <f>SUM(C15:C20)/6</f>
        <v/>
      </c>
      <c r="I20" s="73">
        <f>SUM(C14:C20)/7</f>
        <v/>
      </c>
      <c r="J20" s="73">
        <f>SUM(C13:C20)/8</f>
        <v/>
      </c>
      <c r="K20" s="58">
        <f>SUM(C12:C20)/9</f>
        <v/>
      </c>
      <c r="L20" s="88">
        <f>SUM(C11:C20)/10</f>
        <v/>
      </c>
      <c r="M20" s="82">
        <f>SUM(C10:C20)/11</f>
        <v/>
      </c>
      <c r="N20" s="87">
        <f>SUM(C9:C20)/12</f>
        <v/>
      </c>
      <c r="O20" s="205">
        <f>SUM(C8:C20)/13</f>
        <v/>
      </c>
      <c r="P20" s="72">
        <f>SUM(C7:C20)/14</f>
        <v/>
      </c>
      <c r="Q20" s="72">
        <f>SUM(C6:C20)/15</f>
        <v/>
      </c>
      <c r="R20" s="82">
        <f>SUM(C5:C20)/16</f>
        <v/>
      </c>
      <c r="S20" s="72">
        <f>SUM(C4:C20)/17</f>
        <v/>
      </c>
      <c r="T20" s="82">
        <f>SUM(C3:C20)/18</f>
        <v/>
      </c>
      <c r="U20" s="57">
        <f>SUM(C2:C20)/19</f>
        <v/>
      </c>
      <c r="V20" s="57" t="n"/>
    </row>
    <row r="21">
      <c r="A21" s="280" t="n">
        <v>46007</v>
      </c>
      <c r="B21" s="4" t="n">
        <v>1417.4</v>
      </c>
      <c r="C21" s="4" t="n">
        <v>1412.49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46008</v>
      </c>
      <c r="B22" s="4" t="n">
        <v>1413.3</v>
      </c>
      <c r="C22" s="4" t="n">
        <v>1410.47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46009</v>
      </c>
      <c r="B23" s="4" t="n">
        <v>1407.5</v>
      </c>
      <c r="C23" s="4" t="n">
        <v>1402.19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46010</v>
      </c>
      <c r="B24" s="4" t="n">
        <v>1439.9</v>
      </c>
      <c r="C24" s="4" t="n">
        <v>1429.86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46013</v>
      </c>
      <c r="B25" s="4" t="n">
        <v>1456.2</v>
      </c>
      <c r="C25" s="4" t="n">
        <v>1452.47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46014</v>
      </c>
      <c r="B26" s="4" t="n">
        <v>1460.2</v>
      </c>
      <c r="C26" s="4" t="n">
        <v>1454.86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46015</v>
      </c>
      <c r="B27" s="4" t="n">
        <v>1450.5</v>
      </c>
      <c r="C27" s="4" t="n">
        <v>1458.6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46017</v>
      </c>
      <c r="B28" s="4" t="n">
        <v>1443.8</v>
      </c>
      <c r="C28" s="4" t="n">
        <v>1448.65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46020</v>
      </c>
      <c r="B29" s="4" t="n">
        <v>1445.7</v>
      </c>
      <c r="C29" s="4" t="n">
        <v>1445.06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46021</v>
      </c>
      <c r="B30" s="4" t="n">
        <v>1454.6</v>
      </c>
      <c r="C30" s="4" t="n">
        <v>1457.9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46022</v>
      </c>
      <c r="B31" s="4" t="n">
        <v>1470.4</v>
      </c>
      <c r="C31" s="4" t="n">
        <v>1470.59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46023</v>
      </c>
      <c r="B32" s="4" t="n">
        <v>1464.4</v>
      </c>
      <c r="C32" s="4" t="n">
        <v>1468.37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46024</v>
      </c>
      <c r="B33" s="4" t="n">
        <v>1477.2</v>
      </c>
      <c r="C33" s="4" t="n">
        <v>1479.13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46027</v>
      </c>
      <c r="B34" s="4" t="n">
        <v>1482.3</v>
      </c>
      <c r="C34" s="4" t="n">
        <v>1480.38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46028</v>
      </c>
      <c r="B35" s="4" t="n">
        <v>1474.7</v>
      </c>
      <c r="C35" s="4" t="n">
        <v>1485.64</v>
      </c>
      <c r="D35" s="94">
        <f>SUM(C34:C35)/2</f>
        <v/>
      </c>
      <c r="E35" s="95">
        <f>SUM(C33:C35)/3</f>
        <v/>
      </c>
      <c r="F35" s="203">
        <f>SUM(C32:C35)/4</f>
        <v/>
      </c>
      <c r="G35" s="93">
        <f>SUM(C31:C35)/5</f>
        <v/>
      </c>
      <c r="H35" s="56">
        <f>SUM(C30:C35)/6</f>
        <v/>
      </c>
      <c r="I35" s="86">
        <f>SUM(C29:C35)/7</f>
        <v/>
      </c>
      <c r="J35" s="86">
        <f>SUM(C28:C35)/8</f>
        <v/>
      </c>
      <c r="K35" s="86">
        <f>SUM(C27:C35)/9</f>
        <v/>
      </c>
      <c r="L35" s="86">
        <f>SUM(C26:C35)/10</f>
        <v/>
      </c>
      <c r="M35" s="81">
        <f>SUM(C25:C35)/11</f>
        <v/>
      </c>
      <c r="N35" s="82">
        <f>SUM(C24:C35)/12</f>
        <v/>
      </c>
      <c r="O35" s="57">
        <f>SUM(C23:C35)/13</f>
        <v/>
      </c>
      <c r="P35" s="88">
        <f>SUM(C22:C35)/14</f>
        <v/>
      </c>
      <c r="Q35" s="66">
        <f>SUM(C21:C35)/15</f>
        <v/>
      </c>
      <c r="R35" s="66">
        <f>SUM(C20:C35)/16</f>
        <v/>
      </c>
      <c r="S35" s="202">
        <f>SUM(C19:C35)/17</f>
        <v/>
      </c>
      <c r="T35" s="58">
        <f>SUM(C18:C35)/18</f>
        <v/>
      </c>
      <c r="U35" s="64">
        <f>SUM(C17:C35)/19</f>
        <v/>
      </c>
      <c r="V35" s="58">
        <f>SUM(C16:C35)/20</f>
        <v/>
      </c>
    </row>
    <row r="36">
      <c r="A36" s="280" t="n">
        <v>46029</v>
      </c>
      <c r="B36" s="4" t="n">
        <v>1483.4</v>
      </c>
      <c r="C36" s="4" t="n">
        <v>1478.48</v>
      </c>
      <c r="D36" s="75">
        <f>SUM(C35:C36)/2</f>
        <v/>
      </c>
      <c r="E36" s="95">
        <f>SUM(C34:C36)/3</f>
        <v/>
      </c>
      <c r="F36" s="75">
        <f>SUM(C33:C36)/4</f>
        <v/>
      </c>
      <c r="G36" s="217">
        <f>SUM(C32:C36)/5</f>
        <v/>
      </c>
      <c r="H36" s="69">
        <f>SUM(C31:C36)/6</f>
        <v/>
      </c>
      <c r="I36" s="204">
        <f>SUM(C30:C36)/7</f>
        <v/>
      </c>
      <c r="J36" s="56">
        <f>SUM(C29:C36)/8</f>
        <v/>
      </c>
      <c r="K36" s="56">
        <f>SUM(C28:C36)/9</f>
        <v/>
      </c>
      <c r="L36" s="56">
        <f>SUM(C27:C36)/10</f>
        <v/>
      </c>
      <c r="M36" s="56">
        <f>SUM(C26:C36)/11</f>
        <v/>
      </c>
      <c r="N36" s="205">
        <f>SUM(C25:C36)/12</f>
        <v/>
      </c>
      <c r="O36" s="72">
        <f>SUM(C24:C36)/13</f>
        <v/>
      </c>
      <c r="P36" s="82">
        <f>SUM(C23:C36)/14</f>
        <v/>
      </c>
      <c r="Q36" s="57">
        <f>SUM(C22:C36)/15</f>
        <v/>
      </c>
      <c r="R36" s="57">
        <f>SUM(C21:C36)/16</f>
        <v/>
      </c>
      <c r="S36" s="57">
        <f>SUM(C20:C36)/17</f>
        <v/>
      </c>
      <c r="T36" s="88">
        <f>SUM(C19:C36)/18</f>
        <v/>
      </c>
      <c r="U36" s="202">
        <f>SUM(C18:C36)/19</f>
        <v/>
      </c>
      <c r="V36" s="65">
        <f>SUM(C17:C36)/20</f>
        <v/>
      </c>
    </row>
    <row r="37">
      <c r="A37" s="280" t="n">
        <v>46030</v>
      </c>
      <c r="B37" s="4" t="n">
        <v>1454.1</v>
      </c>
      <c r="C37" s="4" t="n">
        <v>1461.41</v>
      </c>
      <c r="D37" s="69">
        <f>SUM(C36:C37)/2</f>
        <v/>
      </c>
      <c r="E37" s="201">
        <f>SUM(C35:C37)/3</f>
        <v/>
      </c>
      <c r="F37" s="203">
        <f>SUM(C34:C37)/4</f>
        <v/>
      </c>
      <c r="G37" s="217">
        <f>SUM(C33:C37)/5</f>
        <v/>
      </c>
      <c r="H37" s="201">
        <f>SUM(C32:C37)/6</f>
        <v/>
      </c>
      <c r="I37" s="70">
        <f>SUM(C31:C37)/7</f>
        <v/>
      </c>
      <c r="J37" s="204">
        <f>SUM(C30:C37)/8</f>
        <v/>
      </c>
      <c r="K37" s="56">
        <f>SUM(C29:C37)/9</f>
        <v/>
      </c>
      <c r="L37" s="56">
        <f>SUM(C28:C37)/10</f>
        <v/>
      </c>
      <c r="M37" s="56">
        <f>SUM(C27:C37)/11</f>
        <v/>
      </c>
      <c r="N37" s="56">
        <f>SUM(C26:C37)/12</f>
        <v/>
      </c>
      <c r="O37" s="86">
        <f>SUM(C25:C37)/13</f>
        <v/>
      </c>
      <c r="P37" s="72">
        <f>SUM(C24:C37)/14</f>
        <v/>
      </c>
      <c r="Q37" s="82">
        <f>SUM(C23:C37)/15</f>
        <v/>
      </c>
      <c r="R37" s="57">
        <f>SUM(C22:C37)/16</f>
        <v/>
      </c>
      <c r="S37" s="57">
        <f>SUM(C21:C37)/17</f>
        <v/>
      </c>
      <c r="T37" s="57">
        <f>SUM(C20:C37)/18</f>
        <v/>
      </c>
      <c r="U37" s="88">
        <f>SUM(C19:C37)/19</f>
        <v/>
      </c>
      <c r="V37" s="66">
        <f>SUM(C18:C37)/20</f>
        <v/>
      </c>
    </row>
    <row r="38">
      <c r="A38" s="280" t="n">
        <v>46031</v>
      </c>
      <c r="B38" s="4" t="n">
        <v>1444.5</v>
      </c>
      <c r="C38" s="4" t="n">
        <v>1451.18</v>
      </c>
      <c r="D38" s="157">
        <f>SUM(C37:C38)/2</f>
        <v/>
      </c>
      <c r="E38" s="175">
        <f>SUM(C36:C38)/3</f>
        <v/>
      </c>
      <c r="F38" s="175">
        <f>SUM(C35:C38)/4</f>
        <v/>
      </c>
      <c r="G38" s="175">
        <f>SUM(C34:C38)/5</f>
        <v/>
      </c>
      <c r="H38" s="180">
        <f>SUM(C33:C38)/6</f>
        <v/>
      </c>
      <c r="I38" s="128">
        <f>SUM(C32:C38)/7</f>
        <v/>
      </c>
      <c r="J38" s="163">
        <f>SUM(C31:C38)/8</f>
        <v/>
      </c>
      <c r="K38" s="128">
        <f>SUM(C30:C38)/9</f>
        <v/>
      </c>
      <c r="L38" s="157">
        <f>SUM(C29:C38)/10</f>
        <v/>
      </c>
      <c r="M38" s="150">
        <f>SUM(C28:C38)/11</f>
        <v/>
      </c>
      <c r="N38" s="158">
        <f>SUM(C27:C38)/12</f>
        <v/>
      </c>
      <c r="O38" s="159">
        <f>SUM(C26:C38)/13</f>
        <v/>
      </c>
      <c r="P38" s="172">
        <f>SUM(C25:C38)/14</f>
        <v/>
      </c>
      <c r="Q38" s="172">
        <f>SUM(C24:C38)/15</f>
        <v/>
      </c>
      <c r="R38" s="97">
        <f>SUM(C23:C38)/16</f>
        <v/>
      </c>
      <c r="S38" s="179">
        <f>SUM(C22:C38)/17</f>
        <v/>
      </c>
      <c r="T38" s="173">
        <f>SUM(C21:C38)/18</f>
        <v/>
      </c>
      <c r="U38" s="131">
        <f>SUM(C20:C38)/19</f>
        <v/>
      </c>
      <c r="V38" s="118">
        <f>SUM(C19:C38)/20</f>
        <v/>
      </c>
    </row>
    <row r="39">
      <c r="A39" s="280" t="n">
        <v>46034</v>
      </c>
      <c r="B39" s="4" t="n">
        <v>1456.6</v>
      </c>
      <c r="C39" s="4" t="n">
        <v>1440.33</v>
      </c>
      <c r="D39" s="157">
        <f>SUM(C38:C39)/2</f>
        <v/>
      </c>
      <c r="E39" s="175">
        <f>SUM(C37:C39)/3</f>
        <v/>
      </c>
      <c r="F39" s="175">
        <f>SUM(C36:C39)/4</f>
        <v/>
      </c>
      <c r="G39" s="175">
        <f>SUM(C35:C39)/5</f>
        <v/>
      </c>
      <c r="H39" s="180">
        <f>SUM(C34:C39)/6</f>
        <v/>
      </c>
      <c r="I39" s="128">
        <f>SUM(C33:C39)/7</f>
        <v/>
      </c>
      <c r="J39" s="163">
        <f>SUM(C32:C39)/8</f>
        <v/>
      </c>
      <c r="K39" s="128">
        <f>SUM(C31:C39)/9</f>
        <v/>
      </c>
      <c r="L39" s="157">
        <f>SUM(C30:C39)/10</f>
        <v/>
      </c>
      <c r="M39" s="150">
        <f>SUM(C29:C39)/11</f>
        <v/>
      </c>
      <c r="N39" s="158">
        <f>SUM(C28:C39)/12</f>
        <v/>
      </c>
      <c r="O39" s="159">
        <f>SUM(C27:C39)/13</f>
        <v/>
      </c>
      <c r="P39" s="172">
        <f>SUM(C26:C39)/14</f>
        <v/>
      </c>
      <c r="Q39" s="172">
        <f>SUM(C25:C39)/15</f>
        <v/>
      </c>
      <c r="R39" s="97">
        <f>SUM(C24:C39)/16</f>
        <v/>
      </c>
      <c r="S39" s="179">
        <f>SUM(C23:C39)/17</f>
        <v/>
      </c>
      <c r="T39" s="173">
        <f>SUM(C22:C39)/18</f>
        <v/>
      </c>
      <c r="U39" s="131">
        <f>SUM(C21:C39)/19</f>
        <v/>
      </c>
      <c r="V39" s="118">
        <f>SUM(C20:C39)/20</f>
        <v/>
      </c>
    </row>
    <row r="40">
      <c r="A40" s="280" t="n">
        <v>46035</v>
      </c>
      <c r="B40" s="4" t="n">
        <v>1460.3</v>
      </c>
      <c r="C40" s="4" t="n">
        <v>1459.1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46036</v>
      </c>
      <c r="B41" s="4" t="n">
        <v>1447.2</v>
      </c>
      <c r="C41" s="4" t="n">
        <v>1452.42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46038</v>
      </c>
      <c r="B42" s="4" t="n">
        <v>1457.4</v>
      </c>
      <c r="C42" s="4" t="n">
        <v>1462.93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46041</v>
      </c>
      <c r="B43" s="4" t="n">
        <v>1415.1</v>
      </c>
      <c r="C43" s="4" t="n">
        <v>1427.59</v>
      </c>
      <c r="D43" s="220">
        <f>SUM(C42:C43)/2</f>
        <v/>
      </c>
      <c r="E43" s="220">
        <f>SUM(C41:C43)/3</f>
        <v/>
      </c>
      <c r="F43" s="222">
        <f>SUM(C40:C43)/4</f>
        <v/>
      </c>
      <c r="G43" s="220">
        <f>SUM(C39:C43)/5</f>
        <v/>
      </c>
      <c r="H43" s="223">
        <f>SUM(C38:C43)/6</f>
        <v/>
      </c>
      <c r="I43" s="197">
        <f>SUM(C37:C43)/7</f>
        <v/>
      </c>
      <c r="J43" s="206">
        <f>SUM(C36:C43)/8</f>
        <v/>
      </c>
      <c r="K43" s="91">
        <f>SUM(C35:C43)/9</f>
        <v/>
      </c>
      <c r="L43" s="59">
        <f>SUM(C34:C43)/10</f>
        <v/>
      </c>
      <c r="M43" s="89">
        <f>SUM(C33:C43)/11</f>
        <v/>
      </c>
      <c r="N43" s="73">
        <f>SUM(C32:C43)/12</f>
        <v/>
      </c>
      <c r="O43" s="89">
        <f>SUM(C31:C43)/13</f>
        <v/>
      </c>
      <c r="P43" s="89">
        <f>SUM(C30:C43)/14</f>
        <v/>
      </c>
      <c r="Q43" s="89">
        <f>SUM(C29:C43)/15</f>
        <v/>
      </c>
      <c r="R43" s="225">
        <f>SUM(C28:C43)/16</f>
        <v/>
      </c>
      <c r="S43" s="73">
        <f>SUM(C27:C43)/17</f>
        <v/>
      </c>
      <c r="T43" s="73">
        <f>SUM(C26:C43)/18</f>
        <v/>
      </c>
      <c r="U43" s="73">
        <f>SUM(C25:C43)/19</f>
        <v/>
      </c>
      <c r="V43" s="225">
        <f>SUM(C24:C43)/20</f>
        <v/>
      </c>
    </row>
    <row r="44">
      <c r="A44" s="280" t="n">
        <v>46042</v>
      </c>
      <c r="B44" s="4" t="n">
        <v>1394.1</v>
      </c>
      <c r="C44" s="4" t="n">
        <v>1396.77</v>
      </c>
      <c r="D44" s="210">
        <f>SUM(C43:C44)/2</f>
        <v/>
      </c>
      <c r="E44" s="278">
        <f>SUM(C42:C44)/3</f>
        <v/>
      </c>
      <c r="F44" s="240">
        <f>SUM(C41:C44)/4</f>
        <v/>
      </c>
      <c r="G44" s="240">
        <f>SUM(C40:C44)/5</f>
        <v/>
      </c>
      <c r="H44" s="277">
        <f>SUM(C39:C44)/6</f>
        <v/>
      </c>
      <c r="I44" s="219">
        <f>SUM(C38:C44)/7</f>
        <v/>
      </c>
      <c r="J44" s="318">
        <f>SUM(C37:C44)/8</f>
        <v/>
      </c>
      <c r="K44" s="208">
        <f>SUM(C36:C44)/9</f>
        <v/>
      </c>
      <c r="L44" s="224">
        <f>SUM(C35:C44)/10</f>
        <v/>
      </c>
      <c r="M44" s="91">
        <f>SUM(C34:C44)/11</f>
        <v/>
      </c>
      <c r="N44" s="62">
        <f>SUM(C33:C44)/12</f>
        <v/>
      </c>
      <c r="O44" s="59">
        <f>SUM(C32:C44)/13</f>
        <v/>
      </c>
      <c r="P44" s="90">
        <f>SUM(C31:C44)/14</f>
        <v/>
      </c>
      <c r="Q44" s="90">
        <f>SUM(C30:C44)/15</f>
        <v/>
      </c>
      <c r="R44" s="90">
        <f>SUM(C29:C44)/16</f>
        <v/>
      </c>
      <c r="S44" s="59">
        <f>SUM(C28:C44)/17</f>
        <v/>
      </c>
      <c r="T44" s="63">
        <f>SUM(C27:C44)/18</f>
        <v/>
      </c>
      <c r="U44" s="89">
        <f>SUM(C26:C44)/19</f>
        <v/>
      </c>
      <c r="V44" s="63">
        <f>SUM(C25:C44)/20</f>
        <v/>
      </c>
    </row>
    <row r="45">
      <c r="A45" s="280" t="n">
        <v>46043</v>
      </c>
      <c r="B45" s="4" t="n">
        <v>1380</v>
      </c>
      <c r="C45" s="4" t="n">
        <v>1381.13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46044</v>
      </c>
      <c r="B46" s="4" t="n">
        <v>1431.5</v>
      </c>
      <c r="C46" s="4" t="n">
        <v>1424.91</v>
      </c>
      <c r="D46" s="61">
        <f>SUM(C45:C46)/2</f>
        <v/>
      </c>
      <c r="E46" s="64">
        <f>SUM(C44:C46)/3</f>
        <v/>
      </c>
      <c r="F46" s="56">
        <f>SUM(C43:C46)/4</f>
        <v/>
      </c>
      <c r="G46" s="86">
        <f>SUM(C42:C46)/5</f>
        <v/>
      </c>
      <c r="H46" s="82">
        <f>SUM(C41:C46)/6</f>
        <v/>
      </c>
      <c r="I46" s="58">
        <f>SUM(C40:C46)/7</f>
        <v/>
      </c>
      <c r="J46" s="73">
        <f>SUM(C39:C46)/8</f>
        <v/>
      </c>
      <c r="K46" s="73">
        <f>SUM(C38:C46)/9</f>
        <v/>
      </c>
      <c r="L46" s="202">
        <f>SUM(C37:C46)/10</f>
        <v/>
      </c>
      <c r="M46" s="88">
        <f>SUM(C36:C46)/11</f>
        <v/>
      </c>
      <c r="N46" s="57">
        <f>SUM(C35:C46)/12</f>
        <v/>
      </c>
      <c r="O46" s="57">
        <f>SUM(C34:C46)/13</f>
        <v/>
      </c>
      <c r="P46" s="66">
        <f>SUM(C33:C46)/14</f>
        <v/>
      </c>
      <c r="Q46" s="73">
        <f>SUM(C32:C46)/15</f>
        <v/>
      </c>
      <c r="R46" s="62">
        <f>SUM(C31:C46)/16</f>
        <v/>
      </c>
      <c r="S46" s="200">
        <f>SUM(C30:C46)/17</f>
        <v/>
      </c>
      <c r="T46" s="207">
        <f>SUM(C29:C46)/18</f>
        <v/>
      </c>
      <c r="U46" s="194">
        <f>SUM(C28:C46)/19</f>
        <v/>
      </c>
      <c r="V46" s="196">
        <f>SUM(C27:C46)/20</f>
        <v/>
      </c>
    </row>
    <row r="47">
      <c r="A47" s="280" t="n">
        <v>46045</v>
      </c>
      <c r="B47" s="4" t="n">
        <v>1408.8</v>
      </c>
      <c r="C47" s="4" t="n">
        <v>1419.54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46049</v>
      </c>
      <c r="B48" s="4" t="n">
        <v>1418.5</v>
      </c>
      <c r="C48" s="4" t="n">
        <v>1413.04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46050</v>
      </c>
      <c r="B49" s="4" t="n">
        <v>1459.1</v>
      </c>
      <c r="C49" s="4" t="n">
        <v>1444.82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46051</v>
      </c>
      <c r="B50" s="4" t="n">
        <v>1437.9</v>
      </c>
      <c r="C50" s="4" t="n">
        <v>1439.42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46052</v>
      </c>
      <c r="B51" s="4" t="n">
        <v>1441.4</v>
      </c>
      <c r="C51" s="4" t="n">
        <v>1436.22</v>
      </c>
      <c r="D51" s="155">
        <f>SUM(C50:C51)/2</f>
        <v/>
      </c>
      <c r="E51" s="123">
        <f>SUM(C49:C51)/3</f>
        <v/>
      </c>
      <c r="F51" s="100">
        <f>SUM(C48:C51)/4</f>
        <v/>
      </c>
      <c r="G51" s="100">
        <f>SUM(C47:C51)/5</f>
        <v/>
      </c>
      <c r="H51" s="122">
        <f>SUM(C46:C51)/6</f>
        <v/>
      </c>
      <c r="I51" s="100">
        <f>SUM(C45:C51)/7</f>
        <v/>
      </c>
      <c r="J51" s="134">
        <f>SUM(C44:C51)/8</f>
        <v/>
      </c>
      <c r="K51" s="124">
        <f>SUM(C43:C51)/9</f>
        <v/>
      </c>
      <c r="L51" s="272">
        <f>SUM(C42:C51)/10</f>
        <v/>
      </c>
      <c r="M51" s="105">
        <f>SUM(C41:C51)/11</f>
        <v/>
      </c>
      <c r="N51" s="156">
        <f>SUM(C40:C51)/12</f>
        <v/>
      </c>
      <c r="O51" s="108">
        <f>SUM(C39:C51)/13</f>
        <v/>
      </c>
      <c r="P51" s="109">
        <f>SUM(C38:C51)/14</f>
        <v/>
      </c>
      <c r="Q51" s="111">
        <f>SUM(C37:C51)/15</f>
        <v/>
      </c>
      <c r="R51" s="242">
        <f>SUM(C36:C51)/16</f>
        <v/>
      </c>
      <c r="S51" s="273">
        <f>SUM(C35:C51)/17</f>
        <v/>
      </c>
      <c r="T51" s="210">
        <f>SUM(C34:C51)/18</f>
        <v/>
      </c>
      <c r="U51" s="240">
        <f>SUM(C33:C51)/19</f>
        <v/>
      </c>
      <c r="V51" s="222">
        <f>SUM(C32:C51)/20</f>
        <v/>
      </c>
    </row>
    <row r="52">
      <c r="A52" s="280" t="n">
        <v>46054</v>
      </c>
      <c r="B52" s="4" t="n">
        <v>1377.6</v>
      </c>
      <c r="C52" s="4" t="n">
        <v>1420.85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46055</v>
      </c>
      <c r="B53" s="4" t="n">
        <v>1443.7</v>
      </c>
      <c r="C53" s="4" t="n">
        <v>1416.33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46056</v>
      </c>
      <c r="B54" s="4" t="n">
        <v>1539</v>
      </c>
      <c r="C54" s="4" t="n">
        <v>1561.31</v>
      </c>
      <c r="D54" s="118">
        <f>SUM(C53:C54)/2</f>
        <v/>
      </c>
      <c r="E54" s="177">
        <f>SUM(C52:C54)/3</f>
        <v/>
      </c>
      <c r="F54" s="133">
        <f>SUM(C51:C54)/4</f>
        <v/>
      </c>
      <c r="G54" s="99">
        <f>SUM(C50:C54)/5</f>
        <v/>
      </c>
      <c r="H54" s="133">
        <f>SUM(C49:C54)/6</f>
        <v/>
      </c>
      <c r="I54" s="133">
        <f>SUM(C48:C54)/7</f>
        <v/>
      </c>
      <c r="J54" s="121">
        <f>SUM(C47:C54)/8</f>
        <v/>
      </c>
      <c r="K54" s="121">
        <f>SUM(C46:C54)/9</f>
        <v/>
      </c>
      <c r="L54" s="99">
        <f>SUM(C45:C54)/10</f>
        <v/>
      </c>
      <c r="M54" s="100">
        <f>SUM(C44:C54)/11</f>
        <v/>
      </c>
      <c r="N54" s="134">
        <f>SUM(C43:C54)/12</f>
        <v/>
      </c>
      <c r="O54" s="135">
        <f>SUM(C42:C54)/13</f>
        <v/>
      </c>
      <c r="P54" s="124">
        <f>SUM(C41:C54)/14</f>
        <v/>
      </c>
      <c r="Q54" s="155">
        <f>SUM(C40:C54)/15</f>
        <v/>
      </c>
      <c r="R54" s="169">
        <f>SUM(C39:C54)/16</f>
        <v/>
      </c>
      <c r="S54" s="156">
        <f>SUM(C38:C54)/17</f>
        <v/>
      </c>
      <c r="T54" s="244">
        <f>SUM(C37:C54)/18</f>
        <v/>
      </c>
      <c r="U54" s="139">
        <f>SUM(C36:C54)/19</f>
        <v/>
      </c>
      <c r="V54" s="141">
        <f>SUM(C35:C54)/20</f>
        <v/>
      </c>
    </row>
    <row r="55">
      <c r="A55" s="280" t="n">
        <v>46057</v>
      </c>
      <c r="B55" s="4" t="n">
        <v>1591</v>
      </c>
      <c r="C55" s="4" t="n">
        <v>1575.12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46058</v>
      </c>
      <c r="B56" s="4" t="n">
        <v>1573.2</v>
      </c>
      <c r="C56" s="4" t="n">
        <v>1575.05</v>
      </c>
      <c r="D56" s="222">
        <f>SUM(C55:C56)/2</f>
        <v/>
      </c>
      <c r="E56" s="195">
        <f>SUM(C54:C56)/3</f>
        <v/>
      </c>
      <c r="F56" s="112">
        <f>SUM(C53:C56)/4</f>
        <v/>
      </c>
      <c r="G56" s="125">
        <f>SUM(C52:C56)/5</f>
        <v/>
      </c>
      <c r="H56" s="107">
        <f>SUM(C51:C56)/6</f>
        <v/>
      </c>
      <c r="I56" s="156">
        <f>SUM(C50:C56)/7</f>
        <v/>
      </c>
      <c r="J56" s="106">
        <f>SUM(C49:C56)/8</f>
        <v/>
      </c>
      <c r="K56" s="137">
        <f>SUM(C48:C56)/9</f>
        <v/>
      </c>
      <c r="L56" s="103">
        <f>SUM(C47:C56)/10</f>
        <v/>
      </c>
      <c r="M56" s="103">
        <f>SUM(C46:C56)/11</f>
        <v/>
      </c>
      <c r="N56" s="124">
        <f>SUM(C45:C56)/12</f>
        <v/>
      </c>
      <c r="O56" s="124">
        <f>SUM(C44:C56)/13</f>
        <v/>
      </c>
      <c r="P56" s="136">
        <f>SUM(C43:C56)/14</f>
        <v/>
      </c>
      <c r="Q56" s="137">
        <f>SUM(C42:C56)/15</f>
        <v/>
      </c>
      <c r="R56" s="169">
        <f>SUM(C41:C56)/16</f>
        <v/>
      </c>
      <c r="S56" s="106">
        <f>SUM(C40:C56)/17</f>
        <v/>
      </c>
      <c r="T56" s="107">
        <f>SUM(C39:C56)/18</f>
        <v/>
      </c>
      <c r="U56" s="125">
        <f>SUM(C38:C56)/19</f>
        <v/>
      </c>
      <c r="V56" s="127">
        <f>SUM(C37:C56)/20</f>
        <v/>
      </c>
    </row>
    <row r="57">
      <c r="A57" s="280" t="n">
        <v>46059</v>
      </c>
      <c r="B57" s="4" t="n">
        <v>1557.5</v>
      </c>
      <c r="C57" s="4" t="n">
        <v>1551.88</v>
      </c>
      <c r="D57" s="222">
        <f>SUM(C56:C57)/2</f>
        <v/>
      </c>
      <c r="E57" s="195">
        <f>SUM(C55:C57)/3</f>
        <v/>
      </c>
      <c r="F57" s="112">
        <f>SUM(C54:C57)/4</f>
        <v/>
      </c>
      <c r="G57" s="125">
        <f>SUM(C53:C57)/5</f>
        <v/>
      </c>
      <c r="H57" s="107">
        <f>SUM(C52:C57)/6</f>
        <v/>
      </c>
      <c r="I57" s="156">
        <f>SUM(C51:C57)/7</f>
        <v/>
      </c>
      <c r="J57" s="106">
        <f>SUM(C50:C57)/8</f>
        <v/>
      </c>
      <c r="K57" s="137">
        <f>SUM(C49:C57)/9</f>
        <v/>
      </c>
      <c r="L57" s="103">
        <f>SUM(C48:C57)/10</f>
        <v/>
      </c>
      <c r="M57" s="103">
        <f>SUM(C47:C57)/11</f>
        <v/>
      </c>
      <c r="N57" s="124">
        <f>SUM(C46:C57)/12</f>
        <v/>
      </c>
      <c r="O57" s="124">
        <f>SUM(C45:C57)/13</f>
        <v/>
      </c>
      <c r="P57" s="136">
        <f>SUM(C44:C57)/14</f>
        <v/>
      </c>
      <c r="Q57" s="137">
        <f>SUM(C43:C57)/15</f>
        <v/>
      </c>
      <c r="R57" s="169">
        <f>SUM(C42:C57)/16</f>
        <v/>
      </c>
      <c r="S57" s="106">
        <f>SUM(C41:C57)/17</f>
        <v/>
      </c>
      <c r="T57" s="107">
        <f>SUM(C40:C57)/18</f>
        <v/>
      </c>
      <c r="U57" s="125">
        <f>SUM(C39:C57)/19</f>
        <v/>
      </c>
      <c r="V57" s="127">
        <f>SUM(C38:C57)/20</f>
        <v/>
      </c>
    </row>
    <row r="58">
      <c r="A58" s="280" t="n">
        <v>46062</v>
      </c>
      <c r="B58" s="4" t="n">
        <v>1590.4</v>
      </c>
      <c r="C58" s="4" t="n">
        <v>1590.95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46063</v>
      </c>
      <c r="B59" s="4" t="n">
        <v>1614</v>
      </c>
      <c r="C59" s="4" t="n">
        <v>1608.8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46064</v>
      </c>
      <c r="B60" s="4" t="n">
        <v>1676.4</v>
      </c>
      <c r="C60" s="4" t="n">
        <v>1654.89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46065</v>
      </c>
      <c r="B61" s="4" t="n">
        <v>1726.7</v>
      </c>
      <c r="C61" s="4" t="n">
        <v>1702.61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46066</v>
      </c>
      <c r="B62" s="4" t="n">
        <v>1738.8</v>
      </c>
      <c r="C62" s="4" t="n">
        <v>1757.16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46069</v>
      </c>
      <c r="B63" s="4" t="n">
        <v>1727.4</v>
      </c>
      <c r="C63" s="4" t="n">
        <v>1739.53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46070</v>
      </c>
      <c r="B64" s="4" t="n">
        <v>1751.2</v>
      </c>
      <c r="C64" s="4" t="n">
        <v>1747.88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46071</v>
      </c>
      <c r="B65" s="4" t="n">
        <v>1771.4</v>
      </c>
      <c r="C65" s="4" t="n">
        <v>1766.87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46072</v>
      </c>
      <c r="B66" s="4" t="n">
        <v>1758.2</v>
      </c>
      <c r="C66" s="4" t="n">
        <v>1769.61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46073</v>
      </c>
      <c r="B67" s="4" t="n">
        <v>1780</v>
      </c>
      <c r="C67" s="4" t="n">
        <v>1772.06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46076</v>
      </c>
      <c r="B68" s="4" t="n">
        <v>1832</v>
      </c>
      <c r="C68" s="4" t="n">
        <v>1818.58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46077</v>
      </c>
      <c r="B69" s="4" t="n">
        <v>1858.3</v>
      </c>
      <c r="C69" s="4" t="n">
        <v>1843.15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46078</v>
      </c>
      <c r="B70" s="4" t="n">
        <v>1902</v>
      </c>
      <c r="C70" s="4" t="n">
        <v>1886.54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46079</v>
      </c>
      <c r="B71" s="4" t="n">
        <v>1912</v>
      </c>
      <c r="C71" s="4" t="n">
        <v>1899.5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46080</v>
      </c>
      <c r="B72" s="4" t="n">
        <v>1911.2</v>
      </c>
      <c r="C72" s="4" t="n">
        <v>1913.99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46083</v>
      </c>
      <c r="B73" s="4" t="n">
        <v>1879.3</v>
      </c>
      <c r="C73" s="4" t="n">
        <v>1882.03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46085</v>
      </c>
      <c r="B74" s="4" t="n">
        <v>1841.8</v>
      </c>
      <c r="C74" s="4" t="n">
        <v>1835.92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46086</v>
      </c>
      <c r="B75" s="4" t="n">
        <v>1898.4</v>
      </c>
      <c r="C75" s="4" t="n">
        <v>1887.36</v>
      </c>
      <c r="D75" s="96">
        <f>SUM(C74:C75)/2</f>
        <v/>
      </c>
      <c r="E75" s="97">
        <f>SUM(C73:C75)/3</f>
        <v/>
      </c>
      <c r="F75" s="98">
        <f>SUM(C72:C75)/4</f>
        <v/>
      </c>
      <c r="G75" s="99">
        <f>SUM(C71:C75)/5</f>
        <v/>
      </c>
      <c r="H75" s="100">
        <f>SUM(C70:C75)/6</f>
        <v/>
      </c>
      <c r="I75" s="101">
        <f>SUM(C69:C75)/7</f>
        <v/>
      </c>
      <c r="J75" s="102">
        <f>SUM(C68:C75)/8</f>
        <v/>
      </c>
      <c r="K75" s="103">
        <f>SUM(C67:C75)/9</f>
        <v/>
      </c>
      <c r="L75" s="104">
        <f>SUM(C66:C75)/10</f>
        <v/>
      </c>
      <c r="M75" s="105">
        <f>SUM(C65:C75)/11</f>
        <v/>
      </c>
      <c r="N75" s="106">
        <f>SUM(C64:C75)/12</f>
        <v/>
      </c>
      <c r="O75" s="107">
        <f>SUM(C63:C75)/13</f>
        <v/>
      </c>
      <c r="P75" s="108">
        <f>SUM(C62:C75)/14</f>
        <v/>
      </c>
      <c r="Q75" s="109">
        <f>SUM(C61:C75)/15</f>
        <v/>
      </c>
      <c r="R75" s="110">
        <f>SUM(C60:C75)/16</f>
        <v/>
      </c>
      <c r="S75" s="111">
        <f>SUM(C59:C75)/17</f>
        <v/>
      </c>
      <c r="T75" s="112">
        <f>SUM(C58:C75)/18</f>
        <v/>
      </c>
      <c r="U75" s="112">
        <f>SUM(C57:C75)/19</f>
        <v/>
      </c>
      <c r="V75" s="113">
        <f>SUM(C56:C75)/20</f>
        <v/>
      </c>
    </row>
    <row r="76">
      <c r="A76" s="280" t="n">
        <v>46087</v>
      </c>
      <c r="B76" s="4" t="n">
        <v>1923.9</v>
      </c>
      <c r="C76" s="4" t="n">
        <v>1920.17</v>
      </c>
      <c r="D76" s="115">
        <f>SUM(C75:C76)/2</f>
        <v/>
      </c>
      <c r="E76" s="163">
        <f>SUM(C74:C76)/3</f>
        <v/>
      </c>
      <c r="F76" s="172">
        <f>SUM(C73:C76)/4</f>
        <v/>
      </c>
      <c r="G76" s="182">
        <f>SUM(C72:C76)/5</f>
        <v/>
      </c>
      <c r="H76" s="153">
        <f>SUM(C71:C76)/6</f>
        <v/>
      </c>
      <c r="I76" s="174">
        <f>SUM(C70:C76)/7</f>
        <v/>
      </c>
      <c r="J76" s="146">
        <f>SUM(C69:C76)/8</f>
        <v/>
      </c>
      <c r="K76" s="154">
        <f>SUM(C68:C76)/9</f>
        <v/>
      </c>
      <c r="L76" s="243">
        <f>SUM(C67:C76)/10</f>
        <v/>
      </c>
      <c r="M76" s="103">
        <f>SUM(C66:C76)/11</f>
        <v/>
      </c>
      <c r="N76" s="137">
        <f>SUM(C65:C76)/12</f>
        <v/>
      </c>
      <c r="O76" s="169">
        <f>SUM(C64:C76)/13</f>
        <v/>
      </c>
      <c r="P76" s="105">
        <f>SUM(C63:C76)/14</f>
        <v/>
      </c>
      <c r="Q76" s="107">
        <f>SUM(C62:C76)/15</f>
        <v/>
      </c>
      <c r="R76" s="244">
        <f>SUM(C61:C76)/16</f>
        <v/>
      </c>
      <c r="S76" s="109">
        <f>SUM(C60:C76)/17</f>
        <v/>
      </c>
      <c r="T76" s="110">
        <f>SUM(C59:C76)/18</f>
        <v/>
      </c>
      <c r="U76" s="110">
        <f>SUM(C58:C76)/19</f>
        <v/>
      </c>
      <c r="V76" s="140">
        <f>SUM(C57:C76)/20</f>
        <v/>
      </c>
    </row>
    <row r="77">
      <c r="A77" s="280" t="n">
        <v>46090</v>
      </c>
      <c r="B77" s="4" t="n">
        <v>1862.3</v>
      </c>
      <c r="C77" s="4" t="n">
        <v>1837.54</v>
      </c>
      <c r="D77" s="114">
        <f>SUM(C76:C77)/2</f>
        <v/>
      </c>
      <c r="E77" s="115">
        <f>SUM(C75:C77)/3</f>
        <v/>
      </c>
      <c r="F77" s="116">
        <f>SUM(C74:C77)/4</f>
        <v/>
      </c>
      <c r="G77" s="117">
        <f>SUM(C73:C77)/5</f>
        <v/>
      </c>
      <c r="H77" s="118">
        <f>SUM(C72:C77)/6</f>
        <v/>
      </c>
      <c r="I77" s="119">
        <f>SUM(C71:C77)/7</f>
        <v/>
      </c>
      <c r="J77" s="120">
        <f>SUM(C70:C77)/8</f>
        <v/>
      </c>
      <c r="K77" s="121">
        <f>SUM(C69:C77)/9</f>
        <v/>
      </c>
      <c r="L77" s="122">
        <f>SUM(C68:C77)/10</f>
        <v/>
      </c>
      <c r="M77" s="123">
        <f>SUM(C67:C77)/11</f>
        <v/>
      </c>
      <c r="N77" s="101">
        <f>SUM(C66:C77)/12</f>
        <v/>
      </c>
      <c r="O77" s="102">
        <f>SUM(C65:C77)/13</f>
        <v/>
      </c>
      <c r="P77" s="124">
        <f>SUM(C64:C77)/14</f>
        <v/>
      </c>
      <c r="Q77" s="103">
        <f>SUM(C63:C77)/15</f>
        <v/>
      </c>
      <c r="R77" s="104">
        <f>SUM(C62:C77)/16</f>
        <v/>
      </c>
      <c r="S77" s="106">
        <f>SUM(C61:C77)/17</f>
        <v/>
      </c>
      <c r="T77" s="125">
        <f>SUM(C60:C77)/18</f>
        <v/>
      </c>
      <c r="U77" s="126">
        <f>SUM(C59:C77)/19</f>
        <v/>
      </c>
      <c r="V77" s="127">
        <f>SUM(C58:C77)/20</f>
        <v/>
      </c>
    </row>
    <row r="78">
      <c r="A78" s="280" t="n">
        <v>46091</v>
      </c>
      <c r="B78" s="4" t="n">
        <v>1842.2</v>
      </c>
      <c r="C78" s="4" t="n">
        <v>1844.63</v>
      </c>
      <c r="D78" s="115">
        <f>SUM(C77:C78)/2</f>
        <v/>
      </c>
      <c r="E78" s="128">
        <f>SUM(C76:C78)/3</f>
        <v/>
      </c>
      <c r="F78" s="129">
        <f>SUM(C75:C78)/4</f>
        <v/>
      </c>
      <c r="G78" s="130">
        <f>SUM(C74:C78)/5</f>
        <v/>
      </c>
      <c r="H78" s="131">
        <f>SUM(C73:C78)/6</f>
        <v/>
      </c>
      <c r="I78" s="132">
        <f>SUM(C72:C78)/7</f>
        <v/>
      </c>
      <c r="J78" s="133">
        <f>SUM(C71:C78)/8</f>
        <v/>
      </c>
      <c r="K78" s="122">
        <f>SUM(C70:C78)/9</f>
        <v/>
      </c>
      <c r="L78" s="134">
        <f>SUM(C69:C78)/10</f>
        <v/>
      </c>
      <c r="M78" s="135">
        <f>SUM(C68:C78)/11</f>
        <v/>
      </c>
      <c r="N78" s="136">
        <f>SUM(C67:C78)/12</f>
        <v/>
      </c>
      <c r="O78" s="137">
        <f>SUM(C66:C78)/13</f>
        <v/>
      </c>
      <c r="P78" s="105">
        <f>SUM(C65:C78)/14</f>
        <v/>
      </c>
      <c r="Q78" s="107">
        <f>SUM(C64:C78)/15</f>
        <v/>
      </c>
      <c r="R78" s="138">
        <f>SUM(C63:C78)/16</f>
        <v/>
      </c>
      <c r="S78" s="126">
        <f>SUM(C62:C78)/17</f>
        <v/>
      </c>
      <c r="T78" s="139">
        <f>SUM(C61:C78)/18</f>
        <v/>
      </c>
      <c r="U78" s="140">
        <f>SUM(C60:C78)/19</f>
        <v/>
      </c>
      <c r="V78" s="141">
        <f>SUM(C59:C78)/20</f>
        <v/>
      </c>
    </row>
    <row r="79">
      <c r="A79" s="280" t="n">
        <v>46092</v>
      </c>
      <c r="B79" s="4" t="n">
        <v>1797.1</v>
      </c>
      <c r="C79" s="4" t="n">
        <v>1821.55</v>
      </c>
      <c r="D79" s="115">
        <f>SUM(C78:C79)/2</f>
        <v/>
      </c>
      <c r="E79" s="142">
        <f>SUM(C77:C79)/3</f>
        <v/>
      </c>
      <c r="F79" s="117">
        <f>SUM(C76:C79)/4</f>
        <v/>
      </c>
      <c r="G79" s="143">
        <f>SUM(C75:C79)/5</f>
        <v/>
      </c>
      <c r="H79" s="144">
        <f>SUM(C74:C79)/6</f>
        <v/>
      </c>
      <c r="I79" s="145">
        <f>SUM(C73:C79)/7</f>
        <v/>
      </c>
      <c r="J79" s="120">
        <f>SUM(C72:C79)/8</f>
        <v/>
      </c>
      <c r="K79" s="99">
        <f>SUM(C71:C79)/9</f>
        <v/>
      </c>
      <c r="L79" s="146">
        <f>SUM(C70:C79)/10</f>
        <v/>
      </c>
      <c r="M79" s="135">
        <f>SUM(C69:C79)/11</f>
        <v/>
      </c>
      <c r="N79" s="124">
        <f>SUM(C68:C79)/12</f>
        <v/>
      </c>
      <c r="O79" s="137">
        <f>SUM(C67:C79)/13</f>
        <v/>
      </c>
      <c r="P79" s="105">
        <f>SUM(C66:C79)/14</f>
        <v/>
      </c>
      <c r="Q79" s="107">
        <f>SUM(C65:C79)/15</f>
        <v/>
      </c>
      <c r="R79" s="125">
        <f>SUM(C64:C79)/16</f>
        <v/>
      </c>
      <c r="S79" s="126">
        <f>SUM(C63:C79)/17</f>
        <v/>
      </c>
      <c r="T79" s="109">
        <f>SUM(C62:C79)/18</f>
        <v/>
      </c>
      <c r="U79" s="147">
        <f>SUM(C61:C79)/19</f>
        <v/>
      </c>
      <c r="V79" s="141">
        <f>SUM(C60:C79)/20</f>
        <v/>
      </c>
    </row>
    <row r="80">
      <c r="A80" s="280" t="n">
        <v>46093</v>
      </c>
      <c r="B80" s="4" t="n">
        <v>1779.6</v>
      </c>
      <c r="C80" s="4" t="n">
        <v>1754.42</v>
      </c>
      <c r="D80" s="96">
        <f>SUM(C79:C80)/2</f>
        <v/>
      </c>
      <c r="E80" s="115">
        <f>SUM(C78:C80)/3</f>
        <v/>
      </c>
      <c r="F80" s="148">
        <f>SUM(C77:C80)/4</f>
        <v/>
      </c>
      <c r="G80" s="149">
        <f>SUM(C76:C80)/5</f>
        <v/>
      </c>
      <c r="H80" s="150">
        <f>SUM(C75:C80)/6</f>
        <v/>
      </c>
      <c r="I80" s="151">
        <f>SUM(C74:C80)/7</f>
        <v/>
      </c>
      <c r="J80" s="152">
        <f>SUM(C73:C80)/8</f>
        <v/>
      </c>
      <c r="K80" s="119">
        <f>SUM(C72:C80)/9</f>
        <v/>
      </c>
      <c r="L80" s="153">
        <f>SUM(C71:C80)/10</f>
        <v/>
      </c>
      <c r="M80" s="99">
        <f>SUM(C70:C80)/11</f>
        <v/>
      </c>
      <c r="N80" s="146">
        <f>SUM(C69:C80)/12</f>
        <v/>
      </c>
      <c r="O80" s="154">
        <f>SUM(C68:C80)/13</f>
        <v/>
      </c>
      <c r="P80" s="102">
        <f>SUM(C67:C80)/14</f>
        <v/>
      </c>
      <c r="Q80" s="155">
        <f>SUM(C66:C80)/15</f>
        <v/>
      </c>
      <c r="R80" s="104">
        <f>SUM(C65:C80)/16</f>
        <v/>
      </c>
      <c r="S80" s="105">
        <f>SUM(C64:C80)/17</f>
        <v/>
      </c>
      <c r="T80" s="156">
        <f>SUM(C63:C80)/18</f>
        <v/>
      </c>
      <c r="U80" s="125">
        <f>SUM(C62:C80)/19</f>
        <v/>
      </c>
      <c r="V80" s="109">
        <f>SUM(C61:C80)/20</f>
        <v/>
      </c>
    </row>
    <row r="81">
      <c r="A81" s="280" t="n">
        <v>46094</v>
      </c>
      <c r="B81" s="4" t="n">
        <v>1675.1</v>
      </c>
      <c r="C81" s="4" t="n">
        <v>1701.04</v>
      </c>
      <c r="D81" s="115">
        <f>SUM(C80:C81)/2</f>
        <v/>
      </c>
      <c r="E81" s="116">
        <f>SUM(C79:C81)/3</f>
        <v/>
      </c>
      <c r="F81" s="96">
        <f>SUM(C78:C81)/4</f>
        <v/>
      </c>
      <c r="G81" s="157">
        <f>SUM(C77:C81)/5</f>
        <v/>
      </c>
      <c r="H81" s="158">
        <f>SUM(C76:C81)/6</f>
        <v/>
      </c>
      <c r="I81" s="159">
        <f>SUM(C75:C81)/7</f>
        <v/>
      </c>
      <c r="J81" s="160">
        <f>SUM(C74:C81)/8</f>
        <v/>
      </c>
      <c r="K81" s="161">
        <f>SUM(C73:C81)/9</f>
        <v/>
      </c>
      <c r="L81" s="162">
        <f>SUM(C72:C81)/10</f>
        <v/>
      </c>
      <c r="M81" s="121">
        <f>SUM(C71:C81)/11</f>
        <v/>
      </c>
      <c r="N81" s="100">
        <f>SUM(C70:C81)/12</f>
        <v/>
      </c>
      <c r="O81" s="134">
        <f>SUM(C69:C81)/13</f>
        <v/>
      </c>
      <c r="P81" s="135">
        <f>SUM(C68:C81)/14</f>
        <v/>
      </c>
      <c r="Q81" s="136">
        <f>SUM(C67:C81)/15</f>
        <v/>
      </c>
      <c r="R81" s="137">
        <f>SUM(C66:C81)/16</f>
        <v/>
      </c>
      <c r="S81" s="105">
        <f>SUM(C65:C81)/17</f>
        <v/>
      </c>
      <c r="T81" s="107">
        <f>SUM(C64:C81)/18</f>
        <v/>
      </c>
      <c r="U81" s="138">
        <f>SUM(C63:C81)/19</f>
        <v/>
      </c>
      <c r="V81" s="127">
        <f>SUM(C62:C81)/20</f>
        <v/>
      </c>
    </row>
    <row r="82">
      <c r="A82" s="280" t="n">
        <v>46097</v>
      </c>
      <c r="B82" s="4" t="n">
        <v>1697</v>
      </c>
      <c r="C82" s="4" t="n">
        <v>1687.06</v>
      </c>
      <c r="D82" s="115">
        <f>SUM(C81:C82)/2</f>
        <v/>
      </c>
      <c r="E82" s="163">
        <f>SUM(C80:C82)/3</f>
        <v/>
      </c>
      <c r="F82" s="150">
        <f>SUM(C79:C82)/4</f>
        <v/>
      </c>
      <c r="G82" s="117">
        <f>SUM(C78:C82)/5</f>
        <v/>
      </c>
      <c r="H82" s="97">
        <f>SUM(C77:C82)/6</f>
        <v/>
      </c>
      <c r="I82" s="118">
        <f>SUM(C76:C82)/7</f>
        <v/>
      </c>
      <c r="J82" s="164">
        <f>SUM(C75:C82)/8</f>
        <v/>
      </c>
      <c r="K82" s="165">
        <f>SUM(C74:C82)/9</f>
        <v/>
      </c>
      <c r="L82" s="166">
        <f>SUM(C73:C82)/10</f>
        <v/>
      </c>
      <c r="M82" s="167">
        <f>SUM(C72:C82)/11</f>
        <v/>
      </c>
      <c r="N82" s="134">
        <f>SUM(C71:C82)/12</f>
        <v/>
      </c>
      <c r="O82" s="168">
        <f>SUM(C70:C82)/13</f>
        <v/>
      </c>
      <c r="P82" s="155">
        <f>SUM(C69:C82)/14</f>
        <v/>
      </c>
      <c r="Q82" s="169">
        <f>SUM(C68:C82)/15</f>
        <v/>
      </c>
      <c r="R82" s="106">
        <f>SUM(C67:C82)/16</f>
        <v/>
      </c>
      <c r="S82" s="125">
        <f>SUM(C66:C82)/17</f>
        <v/>
      </c>
      <c r="T82" s="127">
        <f>SUM(C65:C82)/18</f>
        <v/>
      </c>
      <c r="U82" s="109">
        <f>SUM(C64:C82)/19</f>
        <v/>
      </c>
      <c r="V82" s="110">
        <f>SUM(C63:C82)/20</f>
        <v/>
      </c>
    </row>
    <row r="83">
      <c r="A83" s="280" t="n">
        <v>46098</v>
      </c>
      <c r="B83" s="4" t="n">
        <v>1746</v>
      </c>
      <c r="C83" s="4" t="n">
        <v>1731.84</v>
      </c>
      <c r="D83" s="115">
        <f>SUM(C82:C83)/2</f>
        <v/>
      </c>
      <c r="E83" s="116">
        <f>SUM(C81:C83)/3</f>
        <v/>
      </c>
      <c r="F83" s="175">
        <f>SUM(C80:C83)/4</f>
        <v/>
      </c>
      <c r="G83" s="271">
        <f>SUM(C79:C83)/5</f>
        <v/>
      </c>
      <c r="H83" s="172">
        <f>SUM(C78:C83)/6</f>
        <v/>
      </c>
      <c r="I83" s="176">
        <f>SUM(C77:C83)/7</f>
        <v/>
      </c>
      <c r="J83" s="161">
        <f>SUM(C76:C83)/8</f>
        <v/>
      </c>
      <c r="K83" s="165">
        <f>SUM(C75:C83)/9</f>
        <v/>
      </c>
      <c r="L83" s="162">
        <f>SUM(C74:C83)/10</f>
        <v/>
      </c>
      <c r="M83" s="133">
        <f>SUM(C73:C83)/11</f>
        <v/>
      </c>
      <c r="N83" s="146">
        <f>SUM(C72:C83)/12</f>
        <v/>
      </c>
      <c r="O83" s="135">
        <f>SUM(C71:C83)/13</f>
        <v/>
      </c>
      <c r="P83" s="124">
        <f>SUM(C70:C83)/14</f>
        <v/>
      </c>
      <c r="Q83" s="137">
        <f>SUM(C69:C83)/15</f>
        <v/>
      </c>
      <c r="R83" s="105">
        <f>SUM(C68:C83)/16</f>
        <v/>
      </c>
      <c r="S83" s="107">
        <f>SUM(C67:C83)/17</f>
        <v/>
      </c>
      <c r="T83" s="244">
        <f>SUM(C66:C83)/18</f>
        <v/>
      </c>
      <c r="U83" s="109">
        <f>SUM(C65:C83)/19</f>
        <v/>
      </c>
      <c r="V83" s="110">
        <f>SUM(C64:C83)/20</f>
        <v/>
      </c>
    </row>
    <row r="84">
      <c r="A84" s="280" t="n">
        <v>46099</v>
      </c>
      <c r="B84" s="4" t="n">
        <v>1804.4</v>
      </c>
      <c r="C84" s="4" t="n">
        <v>1797.77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46100</v>
      </c>
      <c r="B85" s="4" t="n">
        <v>1712.4</v>
      </c>
      <c r="C85" s="4" t="n">
        <v>1728.67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46101</v>
      </c>
      <c r="B86" s="4" t="n">
        <v>1711.5</v>
      </c>
      <c r="C86" s="4" t="n">
        <v>1723.08</v>
      </c>
      <c r="D86" s="148">
        <f>SUM(C85:C86)/2</f>
        <v/>
      </c>
      <c r="E86" s="170">
        <f>SUM(C84:C86)/3</f>
        <v/>
      </c>
      <c r="F86" s="171">
        <f>SUM(C83:C86)/4</f>
        <v/>
      </c>
      <c r="G86" s="96">
        <f>SUM(C82:C86)/5</f>
        <v/>
      </c>
      <c r="H86" s="148">
        <f>SUM(C81:C86)/6</f>
        <v/>
      </c>
      <c r="I86" s="129">
        <f>SUM(C80:C86)/7</f>
        <v/>
      </c>
      <c r="J86" s="150">
        <f>SUM(C79:C86)/8</f>
        <v/>
      </c>
      <c r="K86" s="117">
        <f>SUM(C78:C86)/9</f>
        <v/>
      </c>
      <c r="L86" s="172">
        <f>SUM(C77:C86)/10</f>
        <v/>
      </c>
      <c r="M86" s="173">
        <f>SUM(C76:C86)/11</f>
        <v/>
      </c>
      <c r="N86" s="118">
        <f>SUM(C75:C86)/12</f>
        <v/>
      </c>
      <c r="O86" s="164">
        <f>SUM(C74:C86)/13</f>
        <v/>
      </c>
      <c r="P86" s="132">
        <f>SUM(C73:C86)/14</f>
        <v/>
      </c>
      <c r="Q86" s="166">
        <f>SUM(C72:C86)/15</f>
        <v/>
      </c>
      <c r="R86" s="174">
        <f>SUM(C71:C86)/16</f>
        <v/>
      </c>
      <c r="S86" s="100">
        <f>SUM(C70:C86)/17</f>
        <v/>
      </c>
      <c r="T86" s="134">
        <f>SUM(C69:C86)/18</f>
        <v/>
      </c>
      <c r="U86" s="135">
        <f>SUM(C68:C86)/19</f>
        <v/>
      </c>
      <c r="V86" s="124">
        <f>SUM(C67:C86)/20</f>
        <v/>
      </c>
    </row>
    <row r="87">
      <c r="A87" s="280" t="n">
        <v>46104</v>
      </c>
      <c r="B87" s="4" t="n">
        <v>1648.6</v>
      </c>
      <c r="C87" s="4" t="n">
        <v>1648.87</v>
      </c>
      <c r="D87" s="115">
        <f>SUM(C86:C87)/2</f>
        <v/>
      </c>
      <c r="E87" s="148">
        <f>SUM(C85:C87)/3</f>
        <v/>
      </c>
      <c r="F87" s="128">
        <f>SUM(C84:C87)/4</f>
        <v/>
      </c>
      <c r="G87" s="148">
        <f>SUM(C83:C87)/5</f>
        <v/>
      </c>
      <c r="H87" s="148">
        <f>SUM(C82:C87)/6</f>
        <v/>
      </c>
      <c r="I87" s="128">
        <f>SUM(C81:C87)/7</f>
        <v/>
      </c>
      <c r="J87" s="175">
        <f>SUM(C80:C87)/8</f>
        <v/>
      </c>
      <c r="K87" s="117">
        <f>SUM(C79:C87)/9</f>
        <v/>
      </c>
      <c r="L87" s="143">
        <f>SUM(C78:C87)/10</f>
        <v/>
      </c>
      <c r="M87" s="97">
        <f>SUM(C77:C87)/11</f>
        <v/>
      </c>
      <c r="N87" s="176">
        <f>SUM(C76:C87)/12</f>
        <v/>
      </c>
      <c r="O87" s="152">
        <f>SUM(C75:C87)/13</f>
        <v/>
      </c>
      <c r="P87" s="145">
        <f>SUM(C74:C87)/14</f>
        <v/>
      </c>
      <c r="Q87" s="177">
        <f>SUM(C73:C87)/15</f>
        <v/>
      </c>
      <c r="R87" s="166">
        <f>SUM(C72:C87)/16</f>
        <v/>
      </c>
      <c r="S87" s="99">
        <f>SUM(C71:C87)/17</f>
        <v/>
      </c>
      <c r="T87" s="100">
        <f>SUM(C70:C87)/18</f>
        <v/>
      </c>
      <c r="U87" s="134">
        <f>SUM(C69:C87)/19</f>
        <v/>
      </c>
      <c r="V87" s="135">
        <f>SUM(C68:C87)/20</f>
        <v/>
      </c>
    </row>
    <row r="88">
      <c r="A88" s="280" t="n">
        <v>46105</v>
      </c>
      <c r="B88" s="4" t="n">
        <v>1708.8</v>
      </c>
      <c r="C88" s="4" t="n">
        <v>1697.94</v>
      </c>
      <c r="D88" s="115">
        <f>SUM(C87:C88)/2</f>
        <v/>
      </c>
      <c r="E88" s="178">
        <f>SUM(C86:C88)/3</f>
        <v/>
      </c>
      <c r="F88" s="129">
        <f>SUM(C85:C88)/4</f>
        <v/>
      </c>
      <c r="G88" s="175">
        <f>SUM(C84:C88)/5</f>
        <v/>
      </c>
      <c r="H88" s="149">
        <f>SUM(C83:C88)/6</f>
        <v/>
      </c>
      <c r="I88" s="149">
        <f>SUM(C82:C88)/7</f>
        <v/>
      </c>
      <c r="J88" s="117">
        <f>SUM(C81:C88)/8</f>
        <v/>
      </c>
      <c r="K88" s="159">
        <f>SUM(C80:C88)/9</f>
        <v/>
      </c>
      <c r="L88" s="179">
        <f>SUM(C79:C88)/10</f>
        <v/>
      </c>
      <c r="M88" s="173">
        <f>SUM(C78:C88)/11</f>
        <v/>
      </c>
      <c r="N88" s="152">
        <f>SUM(C77:C88)/12</f>
        <v/>
      </c>
      <c r="O88" s="145">
        <f>SUM(C76:C88)/13</f>
        <v/>
      </c>
      <c r="P88" s="165">
        <f>SUM(C75:C88)/14</f>
        <v/>
      </c>
      <c r="Q88" s="162">
        <f>SUM(C74:C88)/15</f>
        <v/>
      </c>
      <c r="R88" s="153">
        <f>SUM(C73:C88)/16</f>
        <v/>
      </c>
      <c r="S88" s="99">
        <f>SUM(C72:C88)/17</f>
        <v/>
      </c>
      <c r="T88" s="146">
        <f>SUM(C71:C88)/18</f>
        <v/>
      </c>
      <c r="U88" s="154">
        <f>SUM(C70:C88)/19</f>
        <v/>
      </c>
      <c r="V88" s="102">
        <f>SUM(C69:C88)/20</f>
        <v/>
      </c>
    </row>
    <row r="89">
      <c r="A89" s="280" t="n">
        <v>46106</v>
      </c>
      <c r="B89" s="4" t="n">
        <v>1736.5</v>
      </c>
      <c r="C89" s="4" t="n">
        <v>1735.03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>
      <c r="A90" s="280" t="n">
        <v>46108</v>
      </c>
      <c r="B90" s="4" t="n">
        <v>1725.1</v>
      </c>
      <c r="C90" s="4" t="n">
        <v>1722.59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>
      <c r="A91" s="280" t="n">
        <v>46111</v>
      </c>
      <c r="B91" s="4" t="n">
        <v>1674.6</v>
      </c>
      <c r="C91" s="4" t="n">
        <v>1677.6</v>
      </c>
      <c r="D91" s="150">
        <f>SUM(C90:C91)/2</f>
        <v/>
      </c>
      <c r="E91" s="180">
        <f>SUM(C89:C91)/3</f>
        <v/>
      </c>
      <c r="F91" s="148">
        <f>SUM(C88:C91)/4</f>
        <v/>
      </c>
      <c r="G91" s="128">
        <f>SUM(C87:C91)/5</f>
        <v/>
      </c>
      <c r="H91" s="129">
        <f>SUM(C86:C91)/6</f>
        <v/>
      </c>
      <c r="I91" s="150">
        <f>SUM(C85:C91)/7</f>
        <v/>
      </c>
      <c r="J91" s="117">
        <f>SUM(C84:C91)/8</f>
        <v/>
      </c>
      <c r="K91" s="130">
        <f>SUM(C83:C91)/9</f>
        <v/>
      </c>
      <c r="L91" s="158">
        <f>SUM(C82:C91)/10</f>
        <v/>
      </c>
      <c r="M91" s="159">
        <f>SUM(C81:C91)/11</f>
        <v/>
      </c>
      <c r="N91" s="97">
        <f>SUM(C80:C91)/12</f>
        <v/>
      </c>
      <c r="O91" s="173">
        <f>SUM(C79:C91)/13</f>
        <v/>
      </c>
      <c r="P91" s="131">
        <f>SUM(C78:C91)/14</f>
        <v/>
      </c>
      <c r="Q91" s="181">
        <f>SUM(C77:C91)/15</f>
        <v/>
      </c>
      <c r="R91" s="182">
        <f>SUM(C76:C91)/16</f>
        <v/>
      </c>
      <c r="S91" s="165">
        <f>SUM(C75:C91)/17</f>
        <v/>
      </c>
      <c r="T91" s="162">
        <f>SUM(C74:C91)/18</f>
        <v/>
      </c>
      <c r="U91" s="153">
        <f>SUM(C73:C91)/19</f>
        <v/>
      </c>
      <c r="V91" s="174">
        <f>SUM(C72:C91)/20</f>
        <v/>
      </c>
    </row>
    <row r="92">
      <c r="A92" s="280" t="n">
        <v>46113</v>
      </c>
      <c r="B92" s="4" t="n">
        <v>1668.4</v>
      </c>
      <c r="C92" s="4" t="n">
        <v>1694</v>
      </c>
      <c r="D92" s="115">
        <f>SUM(C91:C92)/2</f>
        <v/>
      </c>
      <c r="E92" s="148">
        <f>SUM(C90:C92)/3</f>
        <v/>
      </c>
      <c r="F92" s="148">
        <f>SUM(C89:C92)/4</f>
        <v/>
      </c>
      <c r="G92" s="96">
        <f>SUM(C88:C92)/5</f>
        <v/>
      </c>
      <c r="H92" s="148">
        <f>SUM(C87:C92)/6</f>
        <v/>
      </c>
      <c r="I92" s="163">
        <f>SUM(C86:C92)/7</f>
        <v/>
      </c>
      <c r="J92" s="183">
        <f>SUM(C85:C92)/8</f>
        <v/>
      </c>
      <c r="K92" s="149">
        <f>SUM(C84:C92)/9</f>
        <v/>
      </c>
      <c r="L92" s="150">
        <f>SUM(C83:C92)/10</f>
        <v/>
      </c>
      <c r="M92" s="150">
        <f>SUM(C82:C92)/11</f>
        <v/>
      </c>
      <c r="N92" s="130">
        <f>SUM(C81:C92)/12</f>
        <v/>
      </c>
      <c r="O92" s="159">
        <f>SUM(C80:C92)/13</f>
        <v/>
      </c>
      <c r="P92" s="184">
        <f>SUM(C79:C92)/14</f>
        <v/>
      </c>
      <c r="Q92" s="160">
        <f>SUM(C78:C92)/15</f>
        <v/>
      </c>
      <c r="R92" s="118">
        <f>SUM(C77:C92)/16</f>
        <v/>
      </c>
      <c r="S92" s="164">
        <f>SUM(C76:C92)/17</f>
        <v/>
      </c>
      <c r="T92" s="182">
        <f>SUM(C75:C92)/18</f>
        <v/>
      </c>
      <c r="U92" s="119">
        <f>SUM(C74:C92)/19</f>
        <v/>
      </c>
      <c r="V92" s="120">
        <f>SUM(C73:C92)/20</f>
        <v/>
      </c>
    </row>
    <row r="93">
      <c r="A93" s="280" t="n">
        <v>46114</v>
      </c>
      <c r="B93" s="49" t="n">
        <v>1642.6</v>
      </c>
      <c r="C93" s="50" t="n">
        <v>1636.45</v>
      </c>
      <c r="D93" s="115">
        <f>SUM(C92:C93)/2</f>
        <v/>
      </c>
      <c r="E93" s="185">
        <f>SUM(C91:C93)/3</f>
        <v/>
      </c>
      <c r="F93" s="148">
        <f>SUM(C90:C93)/4</f>
        <v/>
      </c>
      <c r="G93" s="148">
        <f>SUM(C89:C93)/5</f>
        <v/>
      </c>
      <c r="H93" s="171">
        <f>SUM(C88:C93)/6</f>
        <v/>
      </c>
      <c r="I93" s="148">
        <f>SUM(C87:C93)/7</f>
        <v/>
      </c>
      <c r="J93" s="163">
        <f>SUM(C86:C93)/8</f>
        <v/>
      </c>
      <c r="K93" s="183">
        <f>SUM(C85:C93)/9</f>
        <v/>
      </c>
      <c r="L93" s="149">
        <f>SUM(C84:C93)/10</f>
        <v/>
      </c>
      <c r="M93" s="150">
        <f>SUM(C83:C93)/11</f>
        <v/>
      </c>
      <c r="N93" s="150">
        <f>SUM(C82:C93)/12</f>
        <v/>
      </c>
      <c r="O93" s="130">
        <f>SUM(C81:C93)/13</f>
        <v/>
      </c>
      <c r="P93" s="159">
        <f>SUM(C80:C93)/14</f>
        <v/>
      </c>
      <c r="Q93" s="97">
        <f>SUM(C79:C93)/15</f>
        <v/>
      </c>
      <c r="R93" s="144">
        <f>SUM(C78:C93)/16</f>
        <v/>
      </c>
      <c r="S93" s="118">
        <f>SUM(C77:C93)/17</f>
        <v/>
      </c>
      <c r="T93" s="186">
        <f>SUM(C76:C93)/18</f>
        <v/>
      </c>
      <c r="U93" s="145">
        <f>SUM(C75:C93)/19</f>
        <v/>
      </c>
      <c r="V93" s="165">
        <f>SUM(C74:C93)/20</f>
        <v/>
      </c>
    </row>
    <row r="94">
      <c r="A94" s="280" t="n">
        <v>46118</v>
      </c>
      <c r="B94" s="49" t="n">
        <v>1670.6</v>
      </c>
      <c r="C94" s="49" t="n">
        <v>1655.73</v>
      </c>
      <c r="D94" s="115">
        <f>SUM(C93:C94)/2</f>
        <v/>
      </c>
      <c r="E94" s="185">
        <f>SUM(C92:C94)/3</f>
        <v/>
      </c>
      <c r="F94" s="148">
        <f>SUM(C91:C94)/4</f>
        <v/>
      </c>
      <c r="G94" s="148">
        <f>SUM(C90:C94)/5</f>
        <v/>
      </c>
      <c r="H94" s="171">
        <f>SUM(C89:C94)/6</f>
        <v/>
      </c>
      <c r="I94" s="148">
        <f>SUM(C88:C94)/7</f>
        <v/>
      </c>
      <c r="J94" s="163">
        <f>SUM(C87:C94)/8</f>
        <v/>
      </c>
      <c r="K94" s="183">
        <f>SUM(C86:C94)/9</f>
        <v/>
      </c>
      <c r="L94" s="149">
        <f>SUM(C85:C94)/10</f>
        <v/>
      </c>
      <c r="M94" s="150">
        <f>SUM(C84:C94)/11</f>
        <v/>
      </c>
      <c r="N94" s="150">
        <f>SUM(C83:C94)/12</f>
        <v/>
      </c>
      <c r="O94" s="130">
        <f>SUM(C82:C94)/13</f>
        <v/>
      </c>
      <c r="P94" s="159">
        <f>SUM(C81:C94)/14</f>
        <v/>
      </c>
      <c r="Q94" s="97">
        <f>SUM(C80:C94)/15</f>
        <v/>
      </c>
      <c r="R94" s="144">
        <f>SUM(C79:C94)/16</f>
        <v/>
      </c>
      <c r="S94" s="118">
        <f>SUM(C78:C94)/17</f>
        <v/>
      </c>
      <c r="T94" s="186">
        <f>SUM(C77:C94)/18</f>
        <v/>
      </c>
      <c r="U94" s="145">
        <f>SUM(C76:C94)/19</f>
        <v/>
      </c>
      <c r="V94" s="165">
        <f>SUM(C75:C94)/20</f>
        <v/>
      </c>
    </row>
    <row r="95">
      <c r="A95" s="280" t="n">
        <v>46119</v>
      </c>
      <c r="B95" s="4" t="n">
        <v>1671.3</v>
      </c>
      <c r="C95" s="4" t="n">
        <v>1644.38</v>
      </c>
      <c r="D95" s="115">
        <f>SUM(C94:C95)/2</f>
        <v/>
      </c>
      <c r="E95" s="185">
        <f>SUM(C93:C95)/3</f>
        <v/>
      </c>
      <c r="F95" s="148">
        <f>SUM(C92:C95)/4</f>
        <v/>
      </c>
      <c r="G95" s="148">
        <f>SUM(C91:C95)/5</f>
        <v/>
      </c>
      <c r="H95" s="171">
        <f>SUM(C90:C95)/6</f>
        <v/>
      </c>
      <c r="I95" s="148">
        <f>SUM(C89:C95)/7</f>
        <v/>
      </c>
      <c r="J95" s="163">
        <f>SUM(C88:C95)/8</f>
        <v/>
      </c>
      <c r="K95" s="183">
        <f>SUM(C87:C95)/9</f>
        <v/>
      </c>
      <c r="L95" s="149">
        <f>SUM(C86:C95)/10</f>
        <v/>
      </c>
      <c r="M95" s="150">
        <f>SUM(C85:C95)/11</f>
        <v/>
      </c>
      <c r="N95" s="150">
        <f>SUM(C84:C95)/12</f>
        <v/>
      </c>
      <c r="O95" s="130">
        <f>SUM(C83:C95)/13</f>
        <v/>
      </c>
      <c r="P95" s="159">
        <f>SUM(C82:C95)/14</f>
        <v/>
      </c>
      <c r="Q95" s="97">
        <f>SUM(C81:C95)/15</f>
        <v/>
      </c>
      <c r="R95" s="144">
        <f>SUM(C80:C95)/16</f>
        <v/>
      </c>
      <c r="S95" s="118">
        <f>SUM(C79:C95)/17</f>
        <v/>
      </c>
      <c r="T95" s="186">
        <f>SUM(C78:C95)/18</f>
        <v/>
      </c>
      <c r="U95" s="145">
        <f>SUM(C77:C95)/19</f>
        <v/>
      </c>
      <c r="V95" s="165">
        <f>SUM(C76:C95)/20</f>
        <v/>
      </c>
    </row>
    <row r="96">
      <c r="A96" s="280" t="n">
        <v>46120</v>
      </c>
      <c r="B96" s="4" t="n">
        <v>1781.4</v>
      </c>
      <c r="C96" s="4" t="n">
        <v>1771.43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46121</v>
      </c>
      <c r="B97" s="4" t="n">
        <v>1739.4</v>
      </c>
      <c r="C97" s="4" t="n">
        <v>1749.55</v>
      </c>
      <c r="D97" s="164">
        <f>SUM(C96:C97)/2</f>
        <v/>
      </c>
      <c r="E97" s="184">
        <f>SUM(C95:C97)/3</f>
        <v/>
      </c>
      <c r="F97" s="281">
        <f>SUM(C94:C97)/4</f>
        <v/>
      </c>
      <c r="G97" s="282">
        <f>SUM(C93:C97)/5</f>
        <v/>
      </c>
      <c r="H97" s="129">
        <f>SUM(C92:C97)/6</f>
        <v/>
      </c>
      <c r="I97" s="129">
        <f>SUM(C91:C97)/7</f>
        <v/>
      </c>
      <c r="J97" s="175">
        <f>SUM(C90:C97)/8</f>
        <v/>
      </c>
      <c r="K97" s="183">
        <f>SUM(C89:C97)/9</f>
        <v/>
      </c>
      <c r="L97" s="129">
        <f>SUM(C88:C97)/10</f>
        <v/>
      </c>
      <c r="M97" s="157">
        <f>SUM(C87:C97)/11</f>
        <v/>
      </c>
      <c r="N97" s="175">
        <f>SUM(C86:C97)/12</f>
        <v/>
      </c>
      <c r="O97" s="282">
        <f>SUM(C85:C97)/13</f>
        <v/>
      </c>
      <c r="P97" s="150">
        <f>SUM(C84:C97)/14</f>
        <v/>
      </c>
      <c r="Q97" s="117">
        <f>SUM(C83:C97)/15</f>
        <v/>
      </c>
      <c r="R97" s="117">
        <f>SUM(C82:C97)/16</f>
        <v/>
      </c>
      <c r="S97" s="143">
        <f>SUM(C81:C97)/17</f>
        <v/>
      </c>
      <c r="T97" s="159">
        <f>SUM(C80:C97)/18</f>
        <v/>
      </c>
      <c r="U97" s="97">
        <f>SUM(C79:C97)/19</f>
        <v/>
      </c>
      <c r="V97" s="144">
        <f>SUM(C78:C97)/20</f>
        <v/>
      </c>
    </row>
    <row r="98">
      <c r="A98" s="280" t="n">
        <v>46122</v>
      </c>
      <c r="B98" s="4" t="n">
        <v>1798.8</v>
      </c>
      <c r="C98" s="4" t="n">
        <v>1787.84</v>
      </c>
      <c r="D98" s="164">
        <f>SUM(C97:C98)/2</f>
        <v/>
      </c>
      <c r="E98" s="184">
        <f>SUM(C96:C98)/3</f>
        <v/>
      </c>
      <c r="F98" s="281">
        <f>SUM(C95:C98)/4</f>
        <v/>
      </c>
      <c r="G98" s="282">
        <f>SUM(C94:C98)/5</f>
        <v/>
      </c>
      <c r="H98" s="129">
        <f>SUM(C93:C98)/6</f>
        <v/>
      </c>
      <c r="I98" s="129">
        <f>SUM(C92:C98)/7</f>
        <v/>
      </c>
      <c r="J98" s="175">
        <f>SUM(C91:C98)/8</f>
        <v/>
      </c>
      <c r="K98" s="183">
        <f>SUM(C90:C98)/9</f>
        <v/>
      </c>
      <c r="L98" s="129">
        <f>SUM(C89:C98)/10</f>
        <v/>
      </c>
      <c r="M98" s="157">
        <f>SUM(C88:C98)/11</f>
        <v/>
      </c>
      <c r="N98" s="175">
        <f>SUM(C87:C98)/12</f>
        <v/>
      </c>
      <c r="O98" s="282">
        <f>SUM(C86:C98)/13</f>
        <v/>
      </c>
      <c r="P98" s="150">
        <f>SUM(C85:C98)/14</f>
        <v/>
      </c>
      <c r="Q98" s="117">
        <f>SUM(C84:C98)/15</f>
        <v/>
      </c>
      <c r="R98" s="117">
        <f>SUM(C83:C98)/16</f>
        <v/>
      </c>
      <c r="S98" s="143">
        <f>SUM(C82:C98)/17</f>
        <v/>
      </c>
      <c r="T98" s="159">
        <f>SUM(C81:C98)/18</f>
        <v/>
      </c>
      <c r="U98" s="97">
        <f>SUM(C80:C98)/19</f>
        <v/>
      </c>
      <c r="V98" s="144">
        <f>SUM(C79:C98)/20</f>
        <v/>
      </c>
    </row>
    <row r="99">
      <c r="A99" s="280" t="n">
        <v>46125</v>
      </c>
      <c r="B99" s="4" t="n">
        <v>1801.3</v>
      </c>
      <c r="C99" s="4" t="n">
        <v>1794.8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46127</v>
      </c>
      <c r="B100" s="4" t="n">
        <v>1831.6</v>
      </c>
      <c r="C100" s="4" t="n">
        <v>1830.87</v>
      </c>
      <c r="D100" s="122">
        <f>SUM(C99:C100)/2</f>
        <v/>
      </c>
      <c r="E100" s="122">
        <f>SUM(C98:C100)/3</f>
        <v/>
      </c>
      <c r="F100" s="100">
        <f>SUM(C97:C100)/4</f>
        <v/>
      </c>
      <c r="G100" s="166">
        <f>SUM(C96:C100)/5</f>
        <v/>
      </c>
      <c r="H100" s="165">
        <f>SUM(C95:C100)/6</f>
        <v/>
      </c>
      <c r="I100" s="181">
        <f>SUM(C94:C100)/7</f>
        <v/>
      </c>
      <c r="J100" s="176">
        <f>SUM(C93:C100)/8</f>
        <v/>
      </c>
      <c r="K100" s="184">
        <f>SUM(C92:C100)/9</f>
        <v/>
      </c>
      <c r="L100" s="172">
        <f>SUM(C91:C100)/10</f>
        <v/>
      </c>
      <c r="M100" s="97">
        <f>SUM(C90:C100)/11</f>
        <v/>
      </c>
      <c r="N100" s="172">
        <f>SUM(C89:C100)/12</f>
        <v/>
      </c>
      <c r="O100" s="271">
        <f>SUM(C88:C100)/13</f>
        <v/>
      </c>
      <c r="P100" s="271">
        <f>SUM(C87:C100)/14</f>
        <v/>
      </c>
      <c r="Q100" s="271">
        <f>SUM(C86:C100)/15</f>
        <v/>
      </c>
      <c r="R100" s="151">
        <f>SUM(C85:C100)/16</f>
        <v/>
      </c>
      <c r="S100" s="172">
        <f>SUM(C84:C100)/17</f>
        <v/>
      </c>
      <c r="T100" s="172">
        <f>SUM(C83:C100)/18</f>
        <v/>
      </c>
      <c r="U100" s="172">
        <f>SUM(C82:C100)/19</f>
        <v/>
      </c>
      <c r="V100" s="97">
        <f>SUM(C81:C100)/20</f>
        <v/>
      </c>
    </row>
    <row r="101">
      <c r="A101" s="280" t="n">
        <v>46128</v>
      </c>
      <c r="B101" s="4" t="n">
        <v>1855.8</v>
      </c>
      <c r="C101" s="4" t="n">
        <v>1845.07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46129</v>
      </c>
      <c r="B102" s="4" t="n">
        <v>1860.5</v>
      </c>
      <c r="C102" s="4" t="n">
        <v>1861.58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46132</v>
      </c>
      <c r="B103" s="4" t="n">
        <v>1866.2</v>
      </c>
      <c r="C103" s="4" t="n">
        <v>1863.71</v>
      </c>
      <c r="D103" s="104">
        <f>SUM(C102:C103)/2</f>
        <v/>
      </c>
      <c r="E103" s="137">
        <f>SUM(C101:C103)/3</f>
        <v/>
      </c>
      <c r="F103" s="102">
        <f>SUM(C100:C103)/4</f>
        <v/>
      </c>
      <c r="G103" s="243">
        <f>SUM(C99:C103)/5</f>
        <v/>
      </c>
      <c r="H103" s="135">
        <f>SUM(C98:C103)/6</f>
        <v/>
      </c>
      <c r="I103" s="154">
        <f>SUM(C97:C103)/7</f>
        <v/>
      </c>
      <c r="J103" s="100">
        <f>SUM(C96:C103)/8</f>
        <v/>
      </c>
      <c r="K103" s="133">
        <f>SUM(C95:C103)/9</f>
        <v/>
      </c>
      <c r="L103" s="162">
        <f>SUM(C94:C103)/10</f>
        <v/>
      </c>
      <c r="M103" s="132">
        <f>SUM(C93:C103)/11</f>
        <v/>
      </c>
      <c r="N103" s="145">
        <f>SUM(C92:C103)/12</f>
        <v/>
      </c>
      <c r="O103" s="164">
        <f>SUM(C91:C103)/13</f>
        <v/>
      </c>
      <c r="P103" s="186">
        <f>SUM(C90:C103)/14</f>
        <v/>
      </c>
      <c r="Q103" s="152">
        <f>SUM(C89:C103)/15</f>
        <v/>
      </c>
      <c r="R103" s="176">
        <f>SUM(C88:C103)/16</f>
        <v/>
      </c>
      <c r="S103" s="176">
        <f>SUM(C87:C103)/17</f>
        <v/>
      </c>
      <c r="T103" s="176">
        <f>SUM(C86:C103)/18</f>
        <v/>
      </c>
      <c r="U103" s="131">
        <f>SUM(C85:C103)/19</f>
        <v/>
      </c>
      <c r="V103" s="118">
        <f>SUM(C84:C103)/20</f>
        <v/>
      </c>
    </row>
    <row r="104">
      <c r="A104" s="280" t="n">
        <v>46133</v>
      </c>
      <c r="B104" s="4" t="n">
        <v>1895.8</v>
      </c>
      <c r="C104" s="4" t="n">
        <v>1900.01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46134</v>
      </c>
      <c r="B105" s="4" t="n">
        <v>1903.2</v>
      </c>
      <c r="C105" s="4" t="n">
        <v>1910.53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>
      <c r="A106" s="280" t="n">
        <v>46135</v>
      </c>
      <c r="B106" s="4" t="n">
        <v>1874.1</v>
      </c>
      <c r="C106" s="4" t="n">
        <v>1872.51</v>
      </c>
      <c r="D106" s="34">
        <f>SUM(C105:C106)/2</f>
        <v/>
      </c>
      <c r="E106" s="34">
        <f>SUM(C104:C106)/3</f>
        <v/>
      </c>
      <c r="F106" s="34">
        <f>SUM(C103:C106)/4</f>
        <v/>
      </c>
      <c r="G106" s="34">
        <f>SUM(C102:C106)/5</f>
        <v/>
      </c>
      <c r="H106" s="34">
        <f>SUM(C101:C106)/6</f>
        <v/>
      </c>
      <c r="I106" s="34">
        <f>SUM(C100:C106)/7</f>
        <v/>
      </c>
      <c r="J106" s="37">
        <f>SUM(C99:C106)/8</f>
        <v/>
      </c>
      <c r="K106" s="34">
        <f>SUM(C98:C106)/9</f>
        <v/>
      </c>
      <c r="L106" s="34">
        <f>SUM(C97:C106)/10</f>
        <v/>
      </c>
      <c r="M106" s="34">
        <f>SUM(C96:C106)/11</f>
        <v/>
      </c>
      <c r="N106" s="34">
        <f>SUM(C95:C106)/12</f>
        <v/>
      </c>
      <c r="O106" s="34">
        <f>SUM(C94:C106)/13</f>
        <v/>
      </c>
      <c r="P106" s="34">
        <f>SUM(C93:C106)/14</f>
        <v/>
      </c>
      <c r="Q106" s="34">
        <f>SUM(C92:C106)/15</f>
        <v/>
      </c>
      <c r="R106" s="4">
        <f>SUM(C91:C106)/16</f>
        <v/>
      </c>
      <c r="S106" s="4">
        <f>SUM(C90:C106)/17</f>
        <v/>
      </c>
      <c r="T106" s="4">
        <f>SUM(C89:C106)/18</f>
        <v/>
      </c>
      <c r="U106" s="4">
        <f>SUM(C88:C106)/19</f>
        <v/>
      </c>
      <c r="V106" s="4">
        <f>SUM(C87:C106)/20</f>
        <v/>
      </c>
    </row>
    <row r="107">
      <c r="A107" s="280" t="n">
        <v>46136</v>
      </c>
      <c r="B107" s="4" t="n">
        <v>1856</v>
      </c>
      <c r="C107" s="4" t="n">
        <v>1857.13</v>
      </c>
      <c r="D107" s="34">
        <f>SUM(C106:C107)/2</f>
        <v/>
      </c>
      <c r="E107" s="34">
        <f>SUM(C105:C107)/3</f>
        <v/>
      </c>
      <c r="F107" s="34">
        <f>SUM(C104:C107)/4</f>
        <v/>
      </c>
      <c r="G107" s="34">
        <f>SUM(C103:C107)/5</f>
        <v/>
      </c>
      <c r="H107" s="34">
        <f>SUM(C102:C107)/6</f>
        <v/>
      </c>
      <c r="I107" s="34">
        <f>SUM(C101:C107)/7</f>
        <v/>
      </c>
      <c r="J107" s="37">
        <f>SUM(C100:C107)/8</f>
        <v/>
      </c>
      <c r="K107" s="34">
        <f>SUM(C99:C107)/9</f>
        <v/>
      </c>
      <c r="L107" s="34">
        <f>SUM(C98:C107)/10</f>
        <v/>
      </c>
      <c r="M107" s="34">
        <f>SUM(C97:C107)/11</f>
        <v/>
      </c>
      <c r="N107" s="34">
        <f>SUM(C96:C107)/12</f>
        <v/>
      </c>
      <c r="O107" s="34">
        <f>SUM(C95:C107)/13</f>
        <v/>
      </c>
      <c r="P107" s="34">
        <f>SUM(C94:C107)/14</f>
        <v/>
      </c>
      <c r="Q107" s="34">
        <f>SUM(C93:C107)/15</f>
        <v/>
      </c>
      <c r="R107" s="4">
        <f>SUM(C92:C107)/16</f>
        <v/>
      </c>
      <c r="S107" s="4">
        <f>SUM(C91:C107)/17</f>
        <v/>
      </c>
      <c r="T107" s="4">
        <f>SUM(C90:C107)/18</f>
        <v/>
      </c>
      <c r="U107" s="4">
        <f>SUM(C89:C107)/19</f>
        <v/>
      </c>
      <c r="V107" s="4">
        <f>SUM(C88:C107)/20</f>
        <v/>
      </c>
    </row>
    <row r="108">
      <c r="A108" s="280" t="n">
        <v>46137</v>
      </c>
      <c r="B108" s="4" t="n"/>
      <c r="C108" s="4" t="n"/>
    </row>
    <row r="109">
      <c r="A109" s="280" t="n">
        <v>46138</v>
      </c>
      <c r="B109" s="4" t="n"/>
      <c r="C109" s="4" t="n"/>
    </row>
    <row r="110">
      <c r="A110" s="280" t="n">
        <v>46139</v>
      </c>
      <c r="B110" s="4" t="n"/>
      <c r="C110" s="4" t="n"/>
    </row>
    <row r="111">
      <c r="A111" s="280" t="n">
        <v>46140</v>
      </c>
      <c r="B111" s="4" t="n"/>
      <c r="C111" s="4" t="n"/>
    </row>
    <row r="112">
      <c r="A112" s="280" t="n">
        <v>46141</v>
      </c>
      <c r="B112" s="4" t="n"/>
      <c r="C112" s="4" t="n"/>
    </row>
    <row r="113">
      <c r="A113" s="280" t="n">
        <v>46142</v>
      </c>
      <c r="B113" s="4" t="n"/>
      <c r="C113" s="4" t="n"/>
    </row>
    <row r="114">
      <c r="A114" s="280" t="n">
        <v>46143</v>
      </c>
      <c r="B114" s="4" t="n"/>
      <c r="C114" s="4" t="n"/>
    </row>
    <row r="115">
      <c r="A115" s="280" t="n">
        <v>46144</v>
      </c>
      <c r="B115" s="4" t="n"/>
      <c r="C115" s="4" t="n"/>
    </row>
  </sheetData>
  <conditionalFormatting sqref="B32:C115">
    <cfRule type="expression" priority="1" dxfId="0">
      <formula>C32&gt;=B32</formula>
    </cfRule>
    <cfRule type="expression" priority="2" dxfId="1">
      <formula>B32&gt;=C32</formula>
    </cfRule>
  </conditionalFormatting>
  <conditionalFormatting sqref="D2:V3 D5:V5 D7:V7 D10:V12 D14:V14 D17:V18 D21:V53 D55:V55 D58:V74 D84:V85 D89:V90 D96:V96 D99:V99 D101:V102 D104:V107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31">
    <cfRule type="expression" priority="4" dxfId="0">
      <formula>C2&gt;B2</formula>
    </cfRule>
    <cfRule type="expression" priority="5" dxfId="1">
      <formula>B2&gt;C2</formula>
    </cfRule>
  </conditionalFormatting>
  <conditionalFormatting sqref="D2:V31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V1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71" customWidth="1" style="326" min="2" max="2"/>
    <col width="11.43" customWidth="1" style="326" min="3" max="3"/>
    <col width="8.859999999999999" customWidth="1" style="326" min="4" max="4"/>
    <col width="9" customWidth="1" style="326" min="5" max="5"/>
    <col width="9.289999999999999" customWidth="1" style="326" min="6" max="7"/>
    <col width="9" customWidth="1" style="326" min="8" max="9"/>
    <col width="8.57" customWidth="1" style="326" min="10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PIDILITIND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45985</v>
      </c>
      <c r="B2" s="4" t="n">
        <v>1463</v>
      </c>
      <c r="C2" s="4" t="n">
        <v>1463.14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280" t="n">
        <v>45986</v>
      </c>
      <c r="B3" s="4" t="n">
        <v>1466.6</v>
      </c>
      <c r="C3" s="4" t="n">
        <v>1465.94</v>
      </c>
      <c r="D3" s="203">
        <f>SUM(C2:C3)/2</f>
        <v/>
      </c>
      <c r="E3" s="95" t="n"/>
      <c r="F3" s="203" t="n"/>
      <c r="G3" s="201" t="n"/>
      <c r="H3" s="201" t="n"/>
      <c r="I3" s="79" t="n"/>
      <c r="J3" s="69" t="n"/>
      <c r="K3" s="69" t="n"/>
      <c r="L3" s="80" t="n"/>
      <c r="M3" s="86" t="n"/>
      <c r="N3" s="82" t="n"/>
      <c r="O3" s="88" t="n"/>
      <c r="P3" s="202" t="n"/>
      <c r="Q3" s="202" t="n"/>
      <c r="R3" s="202" t="n"/>
      <c r="S3" s="88" t="n"/>
      <c r="T3" s="83" t="n"/>
      <c r="U3" s="57" t="n"/>
      <c r="V3" s="82" t="n"/>
    </row>
    <row r="4">
      <c r="A4" s="280" t="n">
        <v>45987</v>
      </c>
      <c r="B4" s="4" t="n">
        <v>1484.4</v>
      </c>
      <c r="C4" s="4" t="n">
        <v>1480.85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45988</v>
      </c>
      <c r="B5" s="4" t="n">
        <v>1472.3</v>
      </c>
      <c r="C5" s="4" t="n">
        <v>1476.48</v>
      </c>
      <c r="D5" s="74">
        <f>SUM(C4:C5)/2</f>
        <v/>
      </c>
      <c r="E5" s="75">
        <f>SUM(C3:C5)/3</f>
        <v/>
      </c>
      <c r="F5" s="75">
        <f>SUM(C2:C5)/4</f>
        <v/>
      </c>
      <c r="G5" s="76" t="n"/>
      <c r="H5" s="75" t="n"/>
      <c r="I5" s="77" t="n"/>
      <c r="J5" s="78" t="n"/>
      <c r="K5" s="68" t="n"/>
      <c r="L5" s="68" t="n"/>
      <c r="M5" s="79" t="n"/>
      <c r="N5" s="71" t="n"/>
      <c r="O5" s="80" t="n"/>
      <c r="P5" s="81" t="n"/>
      <c r="Q5" s="82" t="n"/>
      <c r="R5" s="83" t="n"/>
      <c r="S5" s="57" t="n"/>
      <c r="T5" s="57" t="n"/>
      <c r="U5" s="82" t="n"/>
      <c r="V5" s="72" t="n"/>
    </row>
    <row r="6">
      <c r="A6" s="280" t="n">
        <v>45989</v>
      </c>
      <c r="B6" s="4" t="n">
        <v>1469.8</v>
      </c>
      <c r="C6" s="4" t="n">
        <v>1468.99</v>
      </c>
      <c r="D6" s="84">
        <f>SUM(C5:C6)/2</f>
        <v/>
      </c>
      <c r="E6" s="69">
        <f>SUM(C4:C6)/3</f>
        <v/>
      </c>
      <c r="F6" s="85">
        <f>SUM(C3:C6)/4</f>
        <v/>
      </c>
      <c r="G6" s="80">
        <f>SUM(C2:C6)/5</f>
        <v/>
      </c>
      <c r="H6" s="80" t="n"/>
      <c r="I6" s="86" t="n"/>
      <c r="J6" s="87" t="n"/>
      <c r="K6" s="72" t="n"/>
      <c r="L6" s="57" t="n"/>
      <c r="M6" s="57" t="n"/>
      <c r="N6" s="88" t="n"/>
      <c r="O6" s="64" t="n"/>
      <c r="P6" s="89" t="n"/>
      <c r="Q6" s="90" t="n"/>
      <c r="R6" s="61" t="n"/>
      <c r="S6" s="91" t="n"/>
      <c r="T6" s="91" t="n"/>
      <c r="U6" s="91" t="n"/>
      <c r="V6" s="91" t="n"/>
    </row>
    <row r="7">
      <c r="A7" s="280" t="n">
        <v>45992</v>
      </c>
      <c r="B7" s="4" t="n">
        <v>1468.6</v>
      </c>
      <c r="C7" s="4" t="n">
        <v>1466.7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45993</v>
      </c>
      <c r="B8" s="4" t="n">
        <v>1468.9</v>
      </c>
      <c r="C8" s="4" t="n">
        <v>1464.02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45994</v>
      </c>
      <c r="B9" s="4" t="n">
        <v>1478.6</v>
      </c>
      <c r="C9" s="4" t="n">
        <v>1480.37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45995</v>
      </c>
      <c r="B10" s="4" t="n">
        <v>1484.7</v>
      </c>
      <c r="C10" s="4" t="n">
        <v>1481.58</v>
      </c>
      <c r="D10" s="84">
        <f>SUM(C9:C10)/2</f>
        <v/>
      </c>
      <c r="E10" s="78">
        <f>SUM(C8:C10)/3</f>
        <v/>
      </c>
      <c r="F10" s="79">
        <f>SUM(C7:C10)/4</f>
        <v/>
      </c>
      <c r="G10" s="71">
        <f>SUM(C6:C10)/5</f>
        <v/>
      </c>
      <c r="H10" s="85">
        <f>SUM(C5:C10)/6</f>
        <v/>
      </c>
      <c r="I10" s="88">
        <f>SUM(C4:C10)/7</f>
        <v/>
      </c>
      <c r="J10" s="59">
        <f>SUM(C3:C10)/8</f>
        <v/>
      </c>
      <c r="K10" s="199">
        <f>SUM(C2:C10)/9</f>
        <v/>
      </c>
      <c r="L10" s="206" t="n"/>
      <c r="M10" s="198" t="n"/>
      <c r="N10" s="207" t="n"/>
      <c r="O10" s="197" t="n"/>
      <c r="P10" s="218" t="n"/>
      <c r="Q10" s="222" t="n"/>
      <c r="R10" s="210" t="n"/>
      <c r="S10" s="242" t="n"/>
      <c r="T10" s="112" t="n"/>
      <c r="U10" s="139" t="n"/>
      <c r="V10" s="127" t="n"/>
    </row>
    <row r="11">
      <c r="A11" s="280" t="n">
        <v>45996</v>
      </c>
      <c r="B11" s="4" t="n">
        <v>1475.1</v>
      </c>
      <c r="C11" s="4" t="n">
        <v>1473.88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45999</v>
      </c>
      <c r="B12" s="4" t="n">
        <v>1456.1</v>
      </c>
      <c r="C12" s="4" t="n">
        <v>1459.71</v>
      </c>
      <c r="D12" s="74">
        <f>SUM(C11:C12)/2</f>
        <v/>
      </c>
      <c r="E12" s="74">
        <f>SUM(C10:C12)/3</f>
        <v/>
      </c>
      <c r="F12" s="74">
        <f>SUM(C9:C12)/4</f>
        <v/>
      </c>
      <c r="G12" s="74">
        <f>SUM(C8:C12)/5</f>
        <v/>
      </c>
      <c r="H12" s="94">
        <f>SUM(C7:C12)/6</f>
        <v/>
      </c>
      <c r="I12" s="94">
        <f>SUM(C6:C12)/7</f>
        <v/>
      </c>
      <c r="J12" s="94">
        <f>SUM(C5:C12)/8</f>
        <v/>
      </c>
      <c r="K12" s="74">
        <f>SUM(C4:C12)/9</f>
        <v/>
      </c>
      <c r="L12" s="74">
        <f>SUM(C3:C12)/10</f>
        <v/>
      </c>
      <c r="M12" s="74">
        <f>SUM(C2:C12)/11</f>
        <v/>
      </c>
      <c r="N12" s="74" t="n"/>
      <c r="O12" s="74" t="n"/>
      <c r="P12" s="74" t="n"/>
      <c r="Q12" s="74" t="n"/>
      <c r="R12" s="74" t="n"/>
      <c r="S12" s="74" t="n"/>
      <c r="T12" s="74" t="n"/>
      <c r="U12" s="76" t="n"/>
      <c r="V12" s="95" t="n"/>
    </row>
    <row r="13">
      <c r="A13" s="280" t="n">
        <v>46000</v>
      </c>
      <c r="B13" s="4" t="n">
        <v>1459.8</v>
      </c>
      <c r="C13" s="4" t="n">
        <v>1455.55</v>
      </c>
      <c r="D13" s="84">
        <f>SUM(C12:C13)/2</f>
        <v/>
      </c>
      <c r="E13" s="74">
        <f>SUM(C11:C13)/3</f>
        <v/>
      </c>
      <c r="F13" s="78">
        <f>SUM(C10:C13)/4</f>
        <v/>
      </c>
      <c r="G13" s="85">
        <f>SUM(C9:C13)/5</f>
        <v/>
      </c>
      <c r="H13" s="72">
        <f>SUM(C8:C13)/6</f>
        <v/>
      </c>
      <c r="I13" s="57">
        <f>SUM(C7:C13)/7</f>
        <v/>
      </c>
      <c r="J13" s="65">
        <f>SUM(C6:C13)/8</f>
        <v/>
      </c>
      <c r="K13" s="64">
        <f>SUM(C5:C13)/9</f>
        <v/>
      </c>
      <c r="L13" s="89">
        <f>SUM(C4:C13)/10</f>
        <v/>
      </c>
      <c r="M13" s="63">
        <f>SUM(C3:C13)/11</f>
        <v/>
      </c>
      <c r="N13" s="63">
        <f>SUM(C2:C13)/12</f>
        <v/>
      </c>
      <c r="O13" s="63" t="n"/>
      <c r="P13" s="90" t="n"/>
      <c r="Q13" s="61" t="n"/>
      <c r="R13" s="226" t="n"/>
      <c r="S13" s="200" t="n"/>
      <c r="T13" s="224" t="n"/>
      <c r="U13" s="206" t="n"/>
      <c r="V13" s="207" t="n"/>
    </row>
    <row r="14">
      <c r="A14" s="280" t="n">
        <v>46001</v>
      </c>
      <c r="B14" s="4" t="n">
        <v>1455.7</v>
      </c>
      <c r="C14" s="4" t="n">
        <v>1456.93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>
      <c r="A15" s="280" t="n">
        <v>46002</v>
      </c>
      <c r="B15" s="4" t="n">
        <v>1467.4</v>
      </c>
      <c r="C15" s="4" t="n">
        <v>1465.76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46003</v>
      </c>
      <c r="B16" s="4" t="n">
        <v>1476.8</v>
      </c>
      <c r="C16" s="4" t="n">
        <v>1474.87</v>
      </c>
      <c r="D16" s="206">
        <f>SUM(C15:C16)/2</f>
        <v/>
      </c>
      <c r="E16" s="206">
        <f>SUM(C14:C16)/3</f>
        <v/>
      </c>
      <c r="F16" s="91">
        <f>SUM(C13:C16)/4</f>
        <v/>
      </c>
      <c r="G16" s="63">
        <f>SUM(C12:C16)/5</f>
        <v/>
      </c>
      <c r="H16" s="73">
        <f>SUM(C11:C16)/6</f>
        <v/>
      </c>
      <c r="I16" s="73">
        <f>SUM(C10:C16)/7</f>
        <v/>
      </c>
      <c r="J16" s="58">
        <f>SUM(C9:C16)/8</f>
        <v/>
      </c>
      <c r="K16" s="88">
        <f>SUM(C8:C16)/9</f>
        <v/>
      </c>
      <c r="L16" s="82">
        <f>SUM(C7:C16)/10</f>
        <v/>
      </c>
      <c r="M16" s="81">
        <f>SUM(C6:C16)/11</f>
        <v/>
      </c>
      <c r="N16" s="86">
        <f>SUM(C5:C16)/12</f>
        <v/>
      </c>
      <c r="O16" s="72">
        <f>SUM(C4:C16)/13</f>
        <v/>
      </c>
      <c r="P16" s="72">
        <f>SUM(C3:C16)/14</f>
        <v/>
      </c>
      <c r="Q16" s="72">
        <f>SUM(C2:C16)/15</f>
        <v/>
      </c>
      <c r="R16" s="72" t="n"/>
      <c r="S16" s="82" t="n"/>
      <c r="T16" s="57" t="n"/>
      <c r="U16" s="57" t="n"/>
      <c r="V16" s="88" t="n"/>
    </row>
    <row r="17">
      <c r="A17" s="280" t="n">
        <v>46006</v>
      </c>
      <c r="B17" s="4" t="n">
        <v>1479.4</v>
      </c>
      <c r="C17" s="4" t="n">
        <v>1478.17</v>
      </c>
      <c r="D17" s="90">
        <f>SUM(C16:C17)/2</f>
        <v/>
      </c>
      <c r="E17" s="61">
        <f>SUM(C15:C17)/3</f>
        <v/>
      </c>
      <c r="F17" s="226">
        <f>SUM(C14:C17)/4</f>
        <v/>
      </c>
      <c r="G17" s="62">
        <f>SUM(C13:C17)/5</f>
        <v/>
      </c>
      <c r="H17" s="89">
        <f>SUM(C12:C17)/6</f>
        <v/>
      </c>
      <c r="I17" s="73">
        <f>SUM(C11:C17)/7</f>
        <v/>
      </c>
      <c r="J17" s="73">
        <f>SUM(C10:C17)/8</f>
        <v/>
      </c>
      <c r="K17" s="58">
        <f>SUM(C9:C17)/9</f>
        <v/>
      </c>
      <c r="L17" s="88">
        <f>SUM(C8:C17)/10</f>
        <v/>
      </c>
      <c r="M17" s="82">
        <f>SUM(C7:C17)/11</f>
        <v/>
      </c>
      <c r="N17" s="87">
        <f>SUM(C6:C17)/12</f>
        <v/>
      </c>
      <c r="O17" s="205">
        <f>SUM(C5:C17)/13</f>
        <v/>
      </c>
      <c r="P17" s="72">
        <f>SUM(C4:C17)/14</f>
        <v/>
      </c>
      <c r="Q17" s="72">
        <f>SUM(C3:C17)/15</f>
        <v/>
      </c>
      <c r="R17" s="82">
        <f>SUM(C2:C17)/16</f>
        <v/>
      </c>
      <c r="S17" s="72" t="n"/>
      <c r="T17" s="82" t="n"/>
      <c r="U17" s="57" t="n"/>
      <c r="V17" s="57" t="n"/>
    </row>
    <row r="18">
      <c r="A18" s="280" t="n">
        <v>46007</v>
      </c>
      <c r="B18" s="4" t="n">
        <v>1473.1</v>
      </c>
      <c r="C18" s="4" t="n">
        <v>1477.19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46008</v>
      </c>
      <c r="B19" s="4" t="n">
        <v>1450.7</v>
      </c>
      <c r="C19" s="4" t="n">
        <v>1452.45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46009</v>
      </c>
      <c r="B20" s="4" t="n">
        <v>1451.6</v>
      </c>
      <c r="C20" s="4" t="n">
        <v>1447.05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46010</v>
      </c>
      <c r="B21" s="4" t="n">
        <v>1458.3</v>
      </c>
      <c r="C21" s="4" t="n">
        <v>1454.44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46013</v>
      </c>
      <c r="B22" s="4" t="n">
        <v>1459.2</v>
      </c>
      <c r="C22" s="4" t="n">
        <v>1457.3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46014</v>
      </c>
      <c r="B23" s="4" t="n">
        <v>1462.1</v>
      </c>
      <c r="C23" s="4" t="n">
        <v>1457.2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46015</v>
      </c>
      <c r="B24" s="4" t="n">
        <v>1446.6</v>
      </c>
      <c r="C24" s="4" t="n">
        <v>1451.17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46017</v>
      </c>
      <c r="B25" s="4" t="n">
        <v>1458.6</v>
      </c>
      <c r="C25" s="4" t="n">
        <v>1458.32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46020</v>
      </c>
      <c r="B26" s="4" t="n">
        <v>1452.8</v>
      </c>
      <c r="C26" s="4" t="n">
        <v>1456.08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46021</v>
      </c>
      <c r="B27" s="4" t="n">
        <v>1450.9</v>
      </c>
      <c r="C27" s="4" t="n">
        <v>1446.21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46022</v>
      </c>
      <c r="B28" s="4" t="n">
        <v>1482.4</v>
      </c>
      <c r="C28" s="4" t="n">
        <v>1476.34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46023</v>
      </c>
      <c r="B29" s="4" t="n">
        <v>1469.3</v>
      </c>
      <c r="C29" s="4" t="n">
        <v>1473.8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46024</v>
      </c>
      <c r="B30" s="4" t="n">
        <v>1478.2</v>
      </c>
      <c r="C30" s="4" t="n">
        <v>1478.78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46027</v>
      </c>
      <c r="B31" s="4" t="n">
        <v>1505</v>
      </c>
      <c r="C31" s="4" t="n">
        <v>1498.85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46028</v>
      </c>
      <c r="B32" s="4" t="n">
        <v>1505</v>
      </c>
      <c r="C32" s="4" t="n">
        <v>1501.83</v>
      </c>
      <c r="D32" s="94">
        <f>SUM(C31:C32)/2</f>
        <v/>
      </c>
      <c r="E32" s="95">
        <f>SUM(C30:C32)/3</f>
        <v/>
      </c>
      <c r="F32" s="203">
        <f>SUM(C29:C32)/4</f>
        <v/>
      </c>
      <c r="G32" s="93">
        <f>SUM(C28:C32)/5</f>
        <v/>
      </c>
      <c r="H32" s="56">
        <f>SUM(C27:C32)/6</f>
        <v/>
      </c>
      <c r="I32" s="86">
        <f>SUM(C26:C32)/7</f>
        <v/>
      </c>
      <c r="J32" s="86">
        <f>SUM(C25:C32)/8</f>
        <v/>
      </c>
      <c r="K32" s="86">
        <f>SUM(C24:C32)/9</f>
        <v/>
      </c>
      <c r="L32" s="86">
        <f>SUM(C23:C32)/10</f>
        <v/>
      </c>
      <c r="M32" s="81">
        <f>SUM(C22:C32)/11</f>
        <v/>
      </c>
      <c r="N32" s="82">
        <f>SUM(C21:C32)/12</f>
        <v/>
      </c>
      <c r="O32" s="57">
        <f>SUM(C20:C32)/13</f>
        <v/>
      </c>
      <c r="P32" s="88">
        <f>SUM(C19:C32)/14</f>
        <v/>
      </c>
      <c r="Q32" s="66">
        <f>SUM(C18:C32)/15</f>
        <v/>
      </c>
      <c r="R32" s="66">
        <f>SUM(C17:C32)/16</f>
        <v/>
      </c>
      <c r="S32" s="202">
        <f>SUM(C16:C32)/17</f>
        <v/>
      </c>
      <c r="T32" s="58">
        <f>SUM(C15:C32)/18</f>
        <v/>
      </c>
      <c r="U32" s="64">
        <f>SUM(C14:C32)/19</f>
        <v/>
      </c>
      <c r="V32" s="58">
        <f>SUM(C13:C32)/20</f>
        <v/>
      </c>
    </row>
    <row r="33">
      <c r="A33" s="280" t="n">
        <v>46029</v>
      </c>
      <c r="B33" s="4" t="n">
        <v>1514.8</v>
      </c>
      <c r="C33" s="4" t="n">
        <v>1508.82</v>
      </c>
      <c r="D33" s="75">
        <f>SUM(C32:C33)/2</f>
        <v/>
      </c>
      <c r="E33" s="95">
        <f>SUM(C31:C33)/3</f>
        <v/>
      </c>
      <c r="F33" s="75">
        <f>SUM(C30:C33)/4</f>
        <v/>
      </c>
      <c r="G33" s="217">
        <f>SUM(C29:C33)/5</f>
        <v/>
      </c>
      <c r="H33" s="69">
        <f>SUM(C28:C33)/6</f>
        <v/>
      </c>
      <c r="I33" s="204">
        <f>SUM(C27:C33)/7</f>
        <v/>
      </c>
      <c r="J33" s="56">
        <f>SUM(C26:C33)/8</f>
        <v/>
      </c>
      <c r="K33" s="56">
        <f>SUM(C25:C33)/9</f>
        <v/>
      </c>
      <c r="L33" s="56">
        <f>SUM(C24:C33)/10</f>
        <v/>
      </c>
      <c r="M33" s="56">
        <f>SUM(C23:C33)/11</f>
        <v/>
      </c>
      <c r="N33" s="205">
        <f>SUM(C22:C33)/12</f>
        <v/>
      </c>
      <c r="O33" s="72">
        <f>SUM(C21:C33)/13</f>
        <v/>
      </c>
      <c r="P33" s="82">
        <f>SUM(C20:C33)/14</f>
        <v/>
      </c>
      <c r="Q33" s="57">
        <f>SUM(C19:C33)/15</f>
        <v/>
      </c>
      <c r="R33" s="57">
        <f>SUM(C18:C33)/16</f>
        <v/>
      </c>
      <c r="S33" s="57">
        <f>SUM(C17:C33)/17</f>
        <v/>
      </c>
      <c r="T33" s="88">
        <f>SUM(C16:C33)/18</f>
        <v/>
      </c>
      <c r="U33" s="202">
        <f>SUM(C15:C33)/19</f>
        <v/>
      </c>
      <c r="V33" s="65">
        <f>SUM(C14:C33)/20</f>
        <v/>
      </c>
    </row>
    <row r="34">
      <c r="A34" s="280" t="n">
        <v>46030</v>
      </c>
      <c r="B34" s="4" t="n">
        <v>1500.8</v>
      </c>
      <c r="C34" s="4" t="n">
        <v>1497.25</v>
      </c>
      <c r="D34" s="69">
        <f>SUM(C33:C34)/2</f>
        <v/>
      </c>
      <c r="E34" s="201">
        <f>SUM(C32:C34)/3</f>
        <v/>
      </c>
      <c r="F34" s="203">
        <f>SUM(C31:C34)/4</f>
        <v/>
      </c>
      <c r="G34" s="217">
        <f>SUM(C30:C34)/5</f>
        <v/>
      </c>
      <c r="H34" s="201">
        <f>SUM(C29:C34)/6</f>
        <v/>
      </c>
      <c r="I34" s="70">
        <f>SUM(C28:C34)/7</f>
        <v/>
      </c>
      <c r="J34" s="204">
        <f>SUM(C27:C34)/8</f>
        <v/>
      </c>
      <c r="K34" s="56">
        <f>SUM(C26:C34)/9</f>
        <v/>
      </c>
      <c r="L34" s="56">
        <f>SUM(C25:C34)/10</f>
        <v/>
      </c>
      <c r="M34" s="56">
        <f>SUM(C24:C34)/11</f>
        <v/>
      </c>
      <c r="N34" s="56">
        <f>SUM(C23:C34)/12</f>
        <v/>
      </c>
      <c r="O34" s="86">
        <f>SUM(C22:C34)/13</f>
        <v/>
      </c>
      <c r="P34" s="72">
        <f>SUM(C21:C34)/14</f>
        <v/>
      </c>
      <c r="Q34" s="82">
        <f>SUM(C20:C34)/15</f>
        <v/>
      </c>
      <c r="R34" s="57">
        <f>SUM(C19:C34)/16</f>
        <v/>
      </c>
      <c r="S34" s="57">
        <f>SUM(C18:C34)/17</f>
        <v/>
      </c>
      <c r="T34" s="57">
        <f>SUM(C17:C34)/18</f>
        <v/>
      </c>
      <c r="U34" s="88">
        <f>SUM(C16:C34)/19</f>
        <v/>
      </c>
      <c r="V34" s="66">
        <f>SUM(C15:C34)/20</f>
        <v/>
      </c>
    </row>
    <row r="35">
      <c r="A35" s="280" t="n">
        <v>46031</v>
      </c>
      <c r="B35" s="4" t="n">
        <v>1484.3</v>
      </c>
      <c r="C35" s="4" t="n">
        <v>1492.11</v>
      </c>
      <c r="D35" s="157">
        <f>SUM(C34:C35)/2</f>
        <v/>
      </c>
      <c r="E35" s="175">
        <f>SUM(C33:C35)/3</f>
        <v/>
      </c>
      <c r="F35" s="175">
        <f>SUM(C32:C35)/4</f>
        <v/>
      </c>
      <c r="G35" s="175">
        <f>SUM(C31:C35)/5</f>
        <v/>
      </c>
      <c r="H35" s="180">
        <f>SUM(C30:C35)/6</f>
        <v/>
      </c>
      <c r="I35" s="128">
        <f>SUM(C29:C35)/7</f>
        <v/>
      </c>
      <c r="J35" s="163">
        <f>SUM(C28:C35)/8</f>
        <v/>
      </c>
      <c r="K35" s="128">
        <f>SUM(C27:C35)/9</f>
        <v/>
      </c>
      <c r="L35" s="157">
        <f>SUM(C26:C35)/10</f>
        <v/>
      </c>
      <c r="M35" s="150">
        <f>SUM(C25:C35)/11</f>
        <v/>
      </c>
      <c r="N35" s="158">
        <f>SUM(C24:C35)/12</f>
        <v/>
      </c>
      <c r="O35" s="159">
        <f>SUM(C23:C35)/13</f>
        <v/>
      </c>
      <c r="P35" s="172">
        <f>SUM(C22:C35)/14</f>
        <v/>
      </c>
      <c r="Q35" s="172">
        <f>SUM(C21:C35)/15</f>
        <v/>
      </c>
      <c r="R35" s="97">
        <f>SUM(C20:C35)/16</f>
        <v/>
      </c>
      <c r="S35" s="179">
        <f>SUM(C19:C35)/17</f>
        <v/>
      </c>
      <c r="T35" s="173">
        <f>SUM(C18:C35)/18</f>
        <v/>
      </c>
      <c r="U35" s="131">
        <f>SUM(C17:C35)/19</f>
        <v/>
      </c>
      <c r="V35" s="118">
        <f>SUM(C16:C35)/20</f>
        <v/>
      </c>
    </row>
    <row r="36">
      <c r="A36" s="280" t="n">
        <v>46034</v>
      </c>
      <c r="B36" s="4" t="n">
        <v>1500.8</v>
      </c>
      <c r="C36" s="4" t="n">
        <v>1494.76</v>
      </c>
      <c r="D36" s="157">
        <f>SUM(C35:C36)/2</f>
        <v/>
      </c>
      <c r="E36" s="175">
        <f>SUM(C34:C36)/3</f>
        <v/>
      </c>
      <c r="F36" s="175">
        <f>SUM(C33:C36)/4</f>
        <v/>
      </c>
      <c r="G36" s="175">
        <f>SUM(C32:C36)/5</f>
        <v/>
      </c>
      <c r="H36" s="180">
        <f>SUM(C31:C36)/6</f>
        <v/>
      </c>
      <c r="I36" s="128">
        <f>SUM(C30:C36)/7</f>
        <v/>
      </c>
      <c r="J36" s="163">
        <f>SUM(C29:C36)/8</f>
        <v/>
      </c>
      <c r="K36" s="128">
        <f>SUM(C28:C36)/9</f>
        <v/>
      </c>
      <c r="L36" s="157">
        <f>SUM(C27:C36)/10</f>
        <v/>
      </c>
      <c r="M36" s="150">
        <f>SUM(C26:C36)/11</f>
        <v/>
      </c>
      <c r="N36" s="158">
        <f>SUM(C25:C36)/12</f>
        <v/>
      </c>
      <c r="O36" s="159">
        <f>SUM(C24:C36)/13</f>
        <v/>
      </c>
      <c r="P36" s="172">
        <f>SUM(C23:C36)/14</f>
        <v/>
      </c>
      <c r="Q36" s="172">
        <f>SUM(C22:C36)/15</f>
        <v/>
      </c>
      <c r="R36" s="97">
        <f>SUM(C21:C36)/16</f>
        <v/>
      </c>
      <c r="S36" s="179">
        <f>SUM(C20:C36)/17</f>
        <v/>
      </c>
      <c r="T36" s="173">
        <f>SUM(C19:C36)/18</f>
        <v/>
      </c>
      <c r="U36" s="131">
        <f>SUM(C18:C36)/19</f>
        <v/>
      </c>
      <c r="V36" s="118">
        <f>SUM(C17:C36)/20</f>
        <v/>
      </c>
    </row>
    <row r="37">
      <c r="A37" s="280" t="n">
        <v>46035</v>
      </c>
      <c r="B37" s="4" t="n">
        <v>1498.9</v>
      </c>
      <c r="C37" s="4" t="n">
        <v>1497.05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46036</v>
      </c>
      <c r="B38" s="4" t="n">
        <v>1495.3</v>
      </c>
      <c r="C38" s="4" t="n">
        <v>1494.22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46038</v>
      </c>
      <c r="B39" s="4" t="n">
        <v>1476.6</v>
      </c>
      <c r="C39" s="4" t="n">
        <v>1483.36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46041</v>
      </c>
      <c r="B40" s="4" t="n">
        <v>1474.8</v>
      </c>
      <c r="C40" s="4" t="n">
        <v>1472.02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46042</v>
      </c>
      <c r="B41" s="4" t="n">
        <v>1435.2</v>
      </c>
      <c r="C41" s="4" t="n">
        <v>1451.06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46043</v>
      </c>
      <c r="B42" s="4" t="n">
        <v>1421.8</v>
      </c>
      <c r="C42" s="4" t="n">
        <v>1426.48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46044</v>
      </c>
      <c r="B43" s="4" t="n">
        <v>1452.8</v>
      </c>
      <c r="C43" s="4" t="n">
        <v>1444.13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46045</v>
      </c>
      <c r="B44" s="4" t="n">
        <v>1447.9</v>
      </c>
      <c r="C44" s="4" t="n">
        <v>1448.2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46049</v>
      </c>
      <c r="B45" s="4" t="n">
        <v>1447.2</v>
      </c>
      <c r="C45" s="4" t="n">
        <v>1442.86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46050</v>
      </c>
      <c r="B46" s="4" t="n">
        <v>1460.7</v>
      </c>
      <c r="C46" s="4" t="n">
        <v>1448.35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46051</v>
      </c>
      <c r="B47" s="4" t="n">
        <v>1429.6</v>
      </c>
      <c r="C47" s="4" t="n">
        <v>1426.23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46052</v>
      </c>
      <c r="B48" s="4" t="n">
        <v>1431.1</v>
      </c>
      <c r="C48" s="4" t="n">
        <v>1431.51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46054</v>
      </c>
      <c r="B49" s="4" t="n">
        <v>1423.8</v>
      </c>
      <c r="C49" s="4" t="n">
        <v>1426.13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46055</v>
      </c>
      <c r="B50" s="4" t="n">
        <v>1412</v>
      </c>
      <c r="C50" s="4" t="n">
        <v>1409.05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46056</v>
      </c>
      <c r="B51" s="4" t="n">
        <v>1427.8</v>
      </c>
      <c r="C51" s="4" t="n">
        <v>1427.71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46057</v>
      </c>
      <c r="B52" s="4" t="n">
        <v>1460.3</v>
      </c>
      <c r="C52" s="4" t="n">
        <v>1454.06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46058</v>
      </c>
      <c r="B53" s="4" t="n">
        <v>1469.6</v>
      </c>
      <c r="C53" s="4" t="n">
        <v>1470.03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46059</v>
      </c>
      <c r="B54" s="4" t="n">
        <v>1489.1</v>
      </c>
      <c r="C54" s="4" t="n">
        <v>1485.65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46062</v>
      </c>
      <c r="B55" s="4" t="n">
        <v>1488.2</v>
      </c>
      <c r="C55" s="4" t="n">
        <v>1485.41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46063</v>
      </c>
      <c r="B56" s="4" t="n">
        <v>1478.9</v>
      </c>
      <c r="C56" s="4" t="n">
        <v>1476.61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46064</v>
      </c>
      <c r="B57" s="4" t="n">
        <v>1480.1</v>
      </c>
      <c r="C57" s="4" t="n">
        <v>1482.73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46065</v>
      </c>
      <c r="B58" s="4" t="n">
        <v>1497.4</v>
      </c>
      <c r="C58" s="4" t="n">
        <v>1490.4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46066</v>
      </c>
      <c r="B59" s="4" t="n">
        <v>1479.3</v>
      </c>
      <c r="C59" s="4" t="n">
        <v>1481.87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46069</v>
      </c>
      <c r="B60" s="4" t="n">
        <v>1487.3</v>
      </c>
      <c r="C60" s="4" t="n">
        <v>1484.37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46070</v>
      </c>
      <c r="B61" s="4" t="n">
        <v>1495.5</v>
      </c>
      <c r="C61" s="4" t="n">
        <v>1491.2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46071</v>
      </c>
      <c r="B62" s="4" t="n">
        <v>1489.5</v>
      </c>
      <c r="C62" s="4" t="n">
        <v>1492.95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46072</v>
      </c>
      <c r="B63" s="4" t="n">
        <v>1464.9</v>
      </c>
      <c r="C63" s="4" t="n">
        <v>1468.22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46073</v>
      </c>
      <c r="B64" s="4" t="n">
        <v>1464.9</v>
      </c>
      <c r="C64" s="4" t="n">
        <v>1467.17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46076</v>
      </c>
      <c r="B65" s="4" t="n">
        <v>1481</v>
      </c>
      <c r="C65" s="4" t="n">
        <v>1478.65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46077</v>
      </c>
      <c r="B66" s="4" t="n">
        <v>1480.5</v>
      </c>
      <c r="C66" s="4" t="n">
        <v>1480.73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46078</v>
      </c>
      <c r="B67" s="4" t="n">
        <v>1497.6</v>
      </c>
      <c r="C67" s="4" t="n">
        <v>1495.24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46079</v>
      </c>
      <c r="B68" s="4" t="n">
        <v>1516.9</v>
      </c>
      <c r="C68" s="4" t="n">
        <v>1505.89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46080</v>
      </c>
      <c r="B69" s="4" t="n">
        <v>1492</v>
      </c>
      <c r="C69" s="4" t="n">
        <v>1501.83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46083</v>
      </c>
      <c r="B70" s="4" t="n">
        <v>1465.5</v>
      </c>
      <c r="C70" s="4" t="n">
        <v>1463.15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46085</v>
      </c>
      <c r="B71" s="4" t="n">
        <v>1439.1</v>
      </c>
      <c r="C71" s="4" t="n">
        <v>1437.41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>
      <c r="A72" s="280" t="n">
        <v>46086</v>
      </c>
      <c r="B72" s="4" t="n">
        <v>1445.9</v>
      </c>
      <c r="C72" s="4" t="n">
        <v>1435.72</v>
      </c>
      <c r="D72" s="96">
        <f>SUM(C71:C72)/2</f>
        <v/>
      </c>
      <c r="E72" s="97">
        <f>SUM(C70:C72)/3</f>
        <v/>
      </c>
      <c r="F72" s="98">
        <f>SUM(C69:C72)/4</f>
        <v/>
      </c>
      <c r="G72" s="99">
        <f>SUM(C68:C72)/5</f>
        <v/>
      </c>
      <c r="H72" s="100">
        <f>SUM(C67:C72)/6</f>
        <v/>
      </c>
      <c r="I72" s="101">
        <f>SUM(C66:C72)/7</f>
        <v/>
      </c>
      <c r="J72" s="102">
        <f>SUM(C65:C72)/8</f>
        <v/>
      </c>
      <c r="K72" s="103">
        <f>SUM(C64:C72)/9</f>
        <v/>
      </c>
      <c r="L72" s="104">
        <f>SUM(C63:C72)/10</f>
        <v/>
      </c>
      <c r="M72" s="105">
        <f>SUM(C62:C72)/11</f>
        <v/>
      </c>
      <c r="N72" s="106">
        <f>SUM(C61:C72)/12</f>
        <v/>
      </c>
      <c r="O72" s="107">
        <f>SUM(C60:C72)/13</f>
        <v/>
      </c>
      <c r="P72" s="108">
        <f>SUM(C59:C72)/14</f>
        <v/>
      </c>
      <c r="Q72" s="109">
        <f>SUM(C58:C72)/15</f>
        <v/>
      </c>
      <c r="R72" s="110">
        <f>SUM(C57:C72)/16</f>
        <v/>
      </c>
      <c r="S72" s="111">
        <f>SUM(C56:C72)/17</f>
        <v/>
      </c>
      <c r="T72" s="112">
        <f>SUM(C55:C72)/18</f>
        <v/>
      </c>
      <c r="U72" s="112">
        <f>SUM(C54:C72)/19</f>
        <v/>
      </c>
      <c r="V72" s="113">
        <f>SUM(C53:C72)/20</f>
        <v/>
      </c>
    </row>
    <row r="73">
      <c r="A73" s="280" t="n">
        <v>46087</v>
      </c>
      <c r="B73" s="4" t="n">
        <v>1433.8</v>
      </c>
      <c r="C73" s="4" t="n">
        <v>1442.71</v>
      </c>
      <c r="D73" s="115">
        <f>SUM(C72:C73)/2</f>
        <v/>
      </c>
      <c r="E73" s="163">
        <f>SUM(C71:C73)/3</f>
        <v/>
      </c>
      <c r="F73" s="172">
        <f>SUM(C70:C73)/4</f>
        <v/>
      </c>
      <c r="G73" s="182">
        <f>SUM(C69:C73)/5</f>
        <v/>
      </c>
      <c r="H73" s="153">
        <f>SUM(C68:C73)/6</f>
        <v/>
      </c>
      <c r="I73" s="174">
        <f>SUM(C67:C73)/7</f>
        <v/>
      </c>
      <c r="J73" s="146">
        <f>SUM(C66:C73)/8</f>
        <v/>
      </c>
      <c r="K73" s="154">
        <f>SUM(C65:C73)/9</f>
        <v/>
      </c>
      <c r="L73" s="243">
        <f>SUM(C64:C73)/10</f>
        <v/>
      </c>
      <c r="M73" s="103">
        <f>SUM(C63:C73)/11</f>
        <v/>
      </c>
      <c r="N73" s="137">
        <f>SUM(C62:C73)/12</f>
        <v/>
      </c>
      <c r="O73" s="169">
        <f>SUM(C61:C73)/13</f>
        <v/>
      </c>
      <c r="P73" s="105">
        <f>SUM(C60:C73)/14</f>
        <v/>
      </c>
      <c r="Q73" s="107">
        <f>SUM(C59:C73)/15</f>
        <v/>
      </c>
      <c r="R73" s="244">
        <f>SUM(C58:C73)/16</f>
        <v/>
      </c>
      <c r="S73" s="109">
        <f>SUM(C57:C73)/17</f>
        <v/>
      </c>
      <c r="T73" s="110">
        <f>SUM(C56:C73)/18</f>
        <v/>
      </c>
      <c r="U73" s="110">
        <f>SUM(C55:C73)/19</f>
        <v/>
      </c>
      <c r="V73" s="140">
        <f>SUM(C54:C73)/20</f>
        <v/>
      </c>
    </row>
    <row r="74">
      <c r="A74" s="280" t="n">
        <v>46090</v>
      </c>
      <c r="B74" s="4" t="n">
        <v>1386.4</v>
      </c>
      <c r="C74" s="4" t="n">
        <v>1378.07</v>
      </c>
      <c r="D74" s="114">
        <f>SUM(C73:C74)/2</f>
        <v/>
      </c>
      <c r="E74" s="115">
        <f>SUM(C72:C74)/3</f>
        <v/>
      </c>
      <c r="F74" s="116">
        <f>SUM(C71:C74)/4</f>
        <v/>
      </c>
      <c r="G74" s="117">
        <f>SUM(C70:C74)/5</f>
        <v/>
      </c>
      <c r="H74" s="118">
        <f>SUM(C69:C74)/6</f>
        <v/>
      </c>
      <c r="I74" s="119">
        <f>SUM(C68:C74)/7</f>
        <v/>
      </c>
      <c r="J74" s="120">
        <f>SUM(C67:C74)/8</f>
        <v/>
      </c>
      <c r="K74" s="121">
        <f>SUM(C66:C74)/9</f>
        <v/>
      </c>
      <c r="L74" s="122">
        <f>SUM(C65:C74)/10</f>
        <v/>
      </c>
      <c r="M74" s="123">
        <f>SUM(C64:C74)/11</f>
        <v/>
      </c>
      <c r="N74" s="101">
        <f>SUM(C63:C74)/12</f>
        <v/>
      </c>
      <c r="O74" s="102">
        <f>SUM(C62:C74)/13</f>
        <v/>
      </c>
      <c r="P74" s="124">
        <f>SUM(C61:C74)/14</f>
        <v/>
      </c>
      <c r="Q74" s="103">
        <f>SUM(C60:C74)/15</f>
        <v/>
      </c>
      <c r="R74" s="104">
        <f>SUM(C59:C74)/16</f>
        <v/>
      </c>
      <c r="S74" s="106">
        <f>SUM(C58:C74)/17</f>
        <v/>
      </c>
      <c r="T74" s="125">
        <f>SUM(C57:C74)/18</f>
        <v/>
      </c>
      <c r="U74" s="126">
        <f>SUM(C56:C74)/19</f>
        <v/>
      </c>
      <c r="V74" s="127">
        <f>SUM(C55:C74)/20</f>
        <v/>
      </c>
    </row>
    <row r="75">
      <c r="A75" s="280" t="n">
        <v>46091</v>
      </c>
      <c r="B75" s="4" t="n">
        <v>1427.7</v>
      </c>
      <c r="C75" s="4" t="n">
        <v>1415.16</v>
      </c>
      <c r="D75" s="115">
        <f>SUM(C74:C75)/2</f>
        <v/>
      </c>
      <c r="E75" s="128">
        <f>SUM(C73:C75)/3</f>
        <v/>
      </c>
      <c r="F75" s="129">
        <f>SUM(C72:C75)/4</f>
        <v/>
      </c>
      <c r="G75" s="130">
        <f>SUM(C71:C75)/5</f>
        <v/>
      </c>
      <c r="H75" s="131">
        <f>SUM(C70:C75)/6</f>
        <v/>
      </c>
      <c r="I75" s="132">
        <f>SUM(C69:C75)/7</f>
        <v/>
      </c>
      <c r="J75" s="133">
        <f>SUM(C68:C75)/8</f>
        <v/>
      </c>
      <c r="K75" s="122">
        <f>SUM(C67:C75)/9</f>
        <v/>
      </c>
      <c r="L75" s="134">
        <f>SUM(C66:C75)/10</f>
        <v/>
      </c>
      <c r="M75" s="135">
        <f>SUM(C65:C75)/11</f>
        <v/>
      </c>
      <c r="N75" s="136">
        <f>SUM(C64:C75)/12</f>
        <v/>
      </c>
      <c r="O75" s="137">
        <f>SUM(C63:C75)/13</f>
        <v/>
      </c>
      <c r="P75" s="105">
        <f>SUM(C62:C75)/14</f>
        <v/>
      </c>
      <c r="Q75" s="107">
        <f>SUM(C61:C75)/15</f>
        <v/>
      </c>
      <c r="R75" s="138">
        <f>SUM(C60:C75)/16</f>
        <v/>
      </c>
      <c r="S75" s="126">
        <f>SUM(C59:C75)/17</f>
        <v/>
      </c>
      <c r="T75" s="139">
        <f>SUM(C58:C75)/18</f>
        <v/>
      </c>
      <c r="U75" s="140">
        <f>SUM(C57:C75)/19</f>
        <v/>
      </c>
      <c r="V75" s="141">
        <f>SUM(C56:C75)/20</f>
        <v/>
      </c>
    </row>
    <row r="76">
      <c r="A76" s="280" t="n">
        <v>46092</v>
      </c>
      <c r="B76" s="4" t="n">
        <v>1403.4</v>
      </c>
      <c r="C76" s="4" t="n">
        <v>1413.68</v>
      </c>
      <c r="D76" s="115">
        <f>SUM(C75:C76)/2</f>
        <v/>
      </c>
      <c r="E76" s="142">
        <f>SUM(C74:C76)/3</f>
        <v/>
      </c>
      <c r="F76" s="117">
        <f>SUM(C73:C76)/4</f>
        <v/>
      </c>
      <c r="G76" s="143">
        <f>SUM(C72:C76)/5</f>
        <v/>
      </c>
      <c r="H76" s="144">
        <f>SUM(C71:C76)/6</f>
        <v/>
      </c>
      <c r="I76" s="145">
        <f>SUM(C70:C76)/7</f>
        <v/>
      </c>
      <c r="J76" s="120">
        <f>SUM(C69:C76)/8</f>
        <v/>
      </c>
      <c r="K76" s="99">
        <f>SUM(C68:C76)/9</f>
        <v/>
      </c>
      <c r="L76" s="146">
        <f>SUM(C67:C76)/10</f>
        <v/>
      </c>
      <c r="M76" s="135">
        <f>SUM(C66:C76)/11</f>
        <v/>
      </c>
      <c r="N76" s="124">
        <f>SUM(C65:C76)/12</f>
        <v/>
      </c>
      <c r="O76" s="137">
        <f>SUM(C64:C76)/13</f>
        <v/>
      </c>
      <c r="P76" s="105">
        <f>SUM(C63:C76)/14</f>
        <v/>
      </c>
      <c r="Q76" s="107">
        <f>SUM(C62:C76)/15</f>
        <v/>
      </c>
      <c r="R76" s="125">
        <f>SUM(C61:C76)/16</f>
        <v/>
      </c>
      <c r="S76" s="126">
        <f>SUM(C60:C76)/17</f>
        <v/>
      </c>
      <c r="T76" s="109">
        <f>SUM(C59:C76)/18</f>
        <v/>
      </c>
      <c r="U76" s="147">
        <f>SUM(C58:C76)/19</f>
        <v/>
      </c>
      <c r="V76" s="141">
        <f>SUM(C57:C76)/20</f>
        <v/>
      </c>
    </row>
    <row r="77">
      <c r="A77" s="280" t="n">
        <v>46093</v>
      </c>
      <c r="B77" s="4" t="n">
        <v>1387.4</v>
      </c>
      <c r="C77" s="4" t="n">
        <v>1387.35</v>
      </c>
      <c r="D77" s="96">
        <f>SUM(C76:C77)/2</f>
        <v/>
      </c>
      <c r="E77" s="115">
        <f>SUM(C75:C77)/3</f>
        <v/>
      </c>
      <c r="F77" s="148">
        <f>SUM(C74:C77)/4</f>
        <v/>
      </c>
      <c r="G77" s="149">
        <f>SUM(C73:C77)/5</f>
        <v/>
      </c>
      <c r="H77" s="150">
        <f>SUM(C72:C77)/6</f>
        <v/>
      </c>
      <c r="I77" s="151">
        <f>SUM(C71:C77)/7</f>
        <v/>
      </c>
      <c r="J77" s="152">
        <f>SUM(C70:C77)/8</f>
        <v/>
      </c>
      <c r="K77" s="119">
        <f>SUM(C69:C77)/9</f>
        <v/>
      </c>
      <c r="L77" s="153">
        <f>SUM(C68:C77)/10</f>
        <v/>
      </c>
      <c r="M77" s="99">
        <f>SUM(C67:C77)/11</f>
        <v/>
      </c>
      <c r="N77" s="146">
        <f>SUM(C66:C77)/12</f>
        <v/>
      </c>
      <c r="O77" s="154">
        <f>SUM(C65:C77)/13</f>
        <v/>
      </c>
      <c r="P77" s="102">
        <f>SUM(C64:C77)/14</f>
        <v/>
      </c>
      <c r="Q77" s="155">
        <f>SUM(C63:C77)/15</f>
        <v/>
      </c>
      <c r="R77" s="104">
        <f>SUM(C62:C77)/16</f>
        <v/>
      </c>
      <c r="S77" s="105">
        <f>SUM(C61:C77)/17</f>
        <v/>
      </c>
      <c r="T77" s="156">
        <f>SUM(C60:C77)/18</f>
        <v/>
      </c>
      <c r="U77" s="125">
        <f>SUM(C59:C77)/19</f>
        <v/>
      </c>
      <c r="V77" s="109">
        <f>SUM(C58:C77)/20</f>
        <v/>
      </c>
    </row>
    <row r="78">
      <c r="A78" s="280" t="n">
        <v>46094</v>
      </c>
      <c r="B78" s="4" t="n">
        <v>1340</v>
      </c>
      <c r="C78" s="4" t="n">
        <v>1346.42</v>
      </c>
      <c r="D78" s="115">
        <f>SUM(C77:C78)/2</f>
        <v/>
      </c>
      <c r="E78" s="116">
        <f>SUM(C76:C78)/3</f>
        <v/>
      </c>
      <c r="F78" s="96">
        <f>SUM(C75:C78)/4</f>
        <v/>
      </c>
      <c r="G78" s="157">
        <f>SUM(C74:C78)/5</f>
        <v/>
      </c>
      <c r="H78" s="158">
        <f>SUM(C73:C78)/6</f>
        <v/>
      </c>
      <c r="I78" s="159">
        <f>SUM(C72:C78)/7</f>
        <v/>
      </c>
      <c r="J78" s="160">
        <f>SUM(C71:C78)/8</f>
        <v/>
      </c>
      <c r="K78" s="161">
        <f>SUM(C70:C78)/9</f>
        <v/>
      </c>
      <c r="L78" s="162">
        <f>SUM(C69:C78)/10</f>
        <v/>
      </c>
      <c r="M78" s="121">
        <f>SUM(C68:C78)/11</f>
        <v/>
      </c>
      <c r="N78" s="100">
        <f>SUM(C67:C78)/12</f>
        <v/>
      </c>
      <c r="O78" s="134">
        <f>SUM(C66:C78)/13</f>
        <v/>
      </c>
      <c r="P78" s="135">
        <f>SUM(C65:C78)/14</f>
        <v/>
      </c>
      <c r="Q78" s="136">
        <f>SUM(C64:C78)/15</f>
        <v/>
      </c>
      <c r="R78" s="137">
        <f>SUM(C63:C78)/16</f>
        <v/>
      </c>
      <c r="S78" s="105">
        <f>SUM(C62:C78)/17</f>
        <v/>
      </c>
      <c r="T78" s="107">
        <f>SUM(C61:C78)/18</f>
        <v/>
      </c>
      <c r="U78" s="138">
        <f>SUM(C60:C78)/19</f>
        <v/>
      </c>
      <c r="V78" s="127">
        <f>SUM(C59:C78)/20</f>
        <v/>
      </c>
    </row>
    <row r="79">
      <c r="A79" s="280" t="n">
        <v>46097</v>
      </c>
      <c r="B79" s="4" t="n">
        <v>1353.6</v>
      </c>
      <c r="C79" s="4" t="n">
        <v>1345.49</v>
      </c>
      <c r="D79" s="115">
        <f>SUM(C78:C79)/2</f>
        <v/>
      </c>
      <c r="E79" s="163">
        <f>SUM(C77:C79)/3</f>
        <v/>
      </c>
      <c r="F79" s="150">
        <f>SUM(C76:C79)/4</f>
        <v/>
      </c>
      <c r="G79" s="117">
        <f>SUM(C75:C79)/5</f>
        <v/>
      </c>
      <c r="H79" s="97">
        <f>SUM(C74:C79)/6</f>
        <v/>
      </c>
      <c r="I79" s="118">
        <f>SUM(C73:C79)/7</f>
        <v/>
      </c>
      <c r="J79" s="164">
        <f>SUM(C72:C79)/8</f>
        <v/>
      </c>
      <c r="K79" s="165">
        <f>SUM(C71:C79)/9</f>
        <v/>
      </c>
      <c r="L79" s="166">
        <f>SUM(C70:C79)/10</f>
        <v/>
      </c>
      <c r="M79" s="167">
        <f>SUM(C69:C79)/11</f>
        <v/>
      </c>
      <c r="N79" s="134">
        <f>SUM(C68:C79)/12</f>
        <v/>
      </c>
      <c r="O79" s="168">
        <f>SUM(C67:C79)/13</f>
        <v/>
      </c>
      <c r="P79" s="155">
        <f>SUM(C66:C79)/14</f>
        <v/>
      </c>
      <c r="Q79" s="169">
        <f>SUM(C65:C79)/15</f>
        <v/>
      </c>
      <c r="R79" s="106">
        <f>SUM(C64:C79)/16</f>
        <v/>
      </c>
      <c r="S79" s="125">
        <f>SUM(C63:C79)/17</f>
        <v/>
      </c>
      <c r="T79" s="127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46098</v>
      </c>
      <c r="B80" s="4" t="n">
        <v>1357</v>
      </c>
      <c r="C80" s="4" t="n">
        <v>1356.08</v>
      </c>
      <c r="D80" s="115">
        <f>SUM(C79:C80)/2</f>
        <v/>
      </c>
      <c r="E80" s="116">
        <f>SUM(C78:C80)/3</f>
        <v/>
      </c>
      <c r="F80" s="175">
        <f>SUM(C77:C80)/4</f>
        <v/>
      </c>
      <c r="G80" s="271">
        <f>SUM(C76:C80)/5</f>
        <v/>
      </c>
      <c r="H80" s="172">
        <f>SUM(C75:C80)/6</f>
        <v/>
      </c>
      <c r="I80" s="176">
        <f>SUM(C74:C80)/7</f>
        <v/>
      </c>
      <c r="J80" s="161">
        <f>SUM(C73:C80)/8</f>
        <v/>
      </c>
      <c r="K80" s="165">
        <f>SUM(C72:C80)/9</f>
        <v/>
      </c>
      <c r="L80" s="162">
        <f>SUM(C71:C80)/10</f>
        <v/>
      </c>
      <c r="M80" s="133">
        <f>SUM(C70:C80)/11</f>
        <v/>
      </c>
      <c r="N80" s="146">
        <f>SUM(C69:C80)/12</f>
        <v/>
      </c>
      <c r="O80" s="135">
        <f>SUM(C68:C80)/13</f>
        <v/>
      </c>
      <c r="P80" s="124">
        <f>SUM(C67:C80)/14</f>
        <v/>
      </c>
      <c r="Q80" s="137">
        <f>SUM(C66:C80)/15</f>
        <v/>
      </c>
      <c r="R80" s="105">
        <f>SUM(C65:C80)/16</f>
        <v/>
      </c>
      <c r="S80" s="107">
        <f>SUM(C64:C80)/17</f>
        <v/>
      </c>
      <c r="T80" s="244">
        <f>SUM(C63:C80)/18</f>
        <v/>
      </c>
      <c r="U80" s="109">
        <f>SUM(C62:C80)/19</f>
        <v/>
      </c>
      <c r="V80" s="110">
        <f>SUM(C61:C80)/20</f>
        <v/>
      </c>
    </row>
    <row r="81">
      <c r="A81" s="280" t="n">
        <v>46099</v>
      </c>
      <c r="B81" s="4" t="n">
        <v>1384.4</v>
      </c>
      <c r="C81" s="4" t="n">
        <v>1377.32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46100</v>
      </c>
      <c r="B82" s="4" t="n">
        <v>1308.9</v>
      </c>
      <c r="C82" s="4" t="n">
        <v>1323.28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46101</v>
      </c>
      <c r="B83" s="4" t="n">
        <v>1341.3</v>
      </c>
      <c r="C83" s="4" t="n">
        <v>1342.48</v>
      </c>
      <c r="D83" s="148">
        <f>SUM(C82:C83)/2</f>
        <v/>
      </c>
      <c r="E83" s="170">
        <f>SUM(C81:C83)/3</f>
        <v/>
      </c>
      <c r="F83" s="171">
        <f>SUM(C80:C83)/4</f>
        <v/>
      </c>
      <c r="G83" s="96">
        <f>SUM(C79:C83)/5</f>
        <v/>
      </c>
      <c r="H83" s="148">
        <f>SUM(C78:C83)/6</f>
        <v/>
      </c>
      <c r="I83" s="129">
        <f>SUM(C77:C83)/7</f>
        <v/>
      </c>
      <c r="J83" s="150">
        <f>SUM(C76:C83)/8</f>
        <v/>
      </c>
      <c r="K83" s="117">
        <f>SUM(C75:C83)/9</f>
        <v/>
      </c>
      <c r="L83" s="172">
        <f>SUM(C74:C83)/10</f>
        <v/>
      </c>
      <c r="M83" s="173">
        <f>SUM(C73:C83)/11</f>
        <v/>
      </c>
      <c r="N83" s="118">
        <f>SUM(C72:C83)/12</f>
        <v/>
      </c>
      <c r="O83" s="164">
        <f>SUM(C71:C83)/13</f>
        <v/>
      </c>
      <c r="P83" s="132">
        <f>SUM(C70:C83)/14</f>
        <v/>
      </c>
      <c r="Q83" s="166">
        <f>SUM(C69:C83)/15</f>
        <v/>
      </c>
      <c r="R83" s="174">
        <f>SUM(C68:C83)/16</f>
        <v/>
      </c>
      <c r="S83" s="100">
        <f>SUM(C67:C83)/17</f>
        <v/>
      </c>
      <c r="T83" s="134">
        <f>SUM(C66:C83)/18</f>
        <v/>
      </c>
      <c r="U83" s="135">
        <f>SUM(C65:C83)/19</f>
        <v/>
      </c>
      <c r="V83" s="124">
        <f>SUM(C64:C83)/20</f>
        <v/>
      </c>
    </row>
    <row r="84">
      <c r="A84" s="280" t="n">
        <v>46104</v>
      </c>
      <c r="B84" s="4" t="n">
        <v>1314.9</v>
      </c>
      <c r="C84" s="4" t="n">
        <v>1310.39</v>
      </c>
      <c r="D84" s="115">
        <f>SUM(C83:C84)/2</f>
        <v/>
      </c>
      <c r="E84" s="148">
        <f>SUM(C82:C84)/3</f>
        <v/>
      </c>
      <c r="F84" s="128">
        <f>SUM(C81:C84)/4</f>
        <v/>
      </c>
      <c r="G84" s="148">
        <f>SUM(C80:C84)/5</f>
        <v/>
      </c>
      <c r="H84" s="148">
        <f>SUM(C79:C84)/6</f>
        <v/>
      </c>
      <c r="I84" s="128">
        <f>SUM(C78:C84)/7</f>
        <v/>
      </c>
      <c r="J84" s="175">
        <f>SUM(C77:C84)/8</f>
        <v/>
      </c>
      <c r="K84" s="117">
        <f>SUM(C76:C84)/9</f>
        <v/>
      </c>
      <c r="L84" s="143">
        <f>SUM(C75:C84)/10</f>
        <v/>
      </c>
      <c r="M84" s="97">
        <f>SUM(C74:C84)/11</f>
        <v/>
      </c>
      <c r="N84" s="176">
        <f>SUM(C73:C84)/12</f>
        <v/>
      </c>
      <c r="O84" s="152">
        <f>SUM(C72:C84)/13</f>
        <v/>
      </c>
      <c r="P84" s="145">
        <f>SUM(C71:C84)/14</f>
        <v/>
      </c>
      <c r="Q84" s="177">
        <f>SUM(C70:C84)/15</f>
        <v/>
      </c>
      <c r="R84" s="166">
        <f>SUM(C69:C84)/16</f>
        <v/>
      </c>
      <c r="S84" s="99">
        <f>SUM(C68:C84)/17</f>
        <v/>
      </c>
      <c r="T84" s="100">
        <f>SUM(C67:C84)/18</f>
        <v/>
      </c>
      <c r="U84" s="134">
        <f>SUM(C66:C84)/19</f>
        <v/>
      </c>
      <c r="V84" s="135">
        <f>SUM(C65:C84)/20</f>
        <v/>
      </c>
    </row>
    <row r="85">
      <c r="A85" s="280" t="n">
        <v>46105</v>
      </c>
      <c r="B85" s="4" t="n">
        <v>1332.2</v>
      </c>
      <c r="C85" s="4" t="n">
        <v>1332.43</v>
      </c>
      <c r="D85" s="115">
        <f>SUM(C84:C85)/2</f>
        <v/>
      </c>
      <c r="E85" s="178">
        <f>SUM(C83:C85)/3</f>
        <v/>
      </c>
      <c r="F85" s="129">
        <f>SUM(C82:C85)/4</f>
        <v/>
      </c>
      <c r="G85" s="175">
        <f>SUM(C81:C85)/5</f>
        <v/>
      </c>
      <c r="H85" s="149">
        <f>SUM(C80:C85)/6</f>
        <v/>
      </c>
      <c r="I85" s="149">
        <f>SUM(C79:C85)/7</f>
        <v/>
      </c>
      <c r="J85" s="117">
        <f>SUM(C78:C85)/8</f>
        <v/>
      </c>
      <c r="K85" s="159">
        <f>SUM(C77:C85)/9</f>
        <v/>
      </c>
      <c r="L85" s="179">
        <f>SUM(C76:C85)/10</f>
        <v/>
      </c>
      <c r="M85" s="173">
        <f>SUM(C75:C85)/11</f>
        <v/>
      </c>
      <c r="N85" s="152">
        <f>SUM(C74:C85)/12</f>
        <v/>
      </c>
      <c r="O85" s="145">
        <f>SUM(C73:C85)/13</f>
        <v/>
      </c>
      <c r="P85" s="165">
        <f>SUM(C72:C85)/14</f>
        <v/>
      </c>
      <c r="Q85" s="162">
        <f>SUM(C71:C85)/15</f>
        <v/>
      </c>
      <c r="R85" s="153">
        <f>SUM(C70:C85)/16</f>
        <v/>
      </c>
      <c r="S85" s="99">
        <f>SUM(C69:C85)/17</f>
        <v/>
      </c>
      <c r="T85" s="146">
        <f>SUM(C68:C85)/18</f>
        <v/>
      </c>
      <c r="U85" s="154">
        <f>SUM(C67:C85)/19</f>
        <v/>
      </c>
      <c r="V85" s="102">
        <f>SUM(C66:C85)/20</f>
        <v/>
      </c>
    </row>
    <row r="86">
      <c r="A86" s="280" t="n">
        <v>46106</v>
      </c>
      <c r="B86" s="4" t="n">
        <v>1362.8</v>
      </c>
      <c r="C86" s="4" t="n">
        <v>1372.17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>
      <c r="A87" s="280" t="n">
        <v>46108</v>
      </c>
      <c r="B87" s="4" t="n">
        <v>1314.9</v>
      </c>
      <c r="C87" s="4" t="n">
        <v>1324.4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>
      <c r="A88" s="280" t="n">
        <v>46111</v>
      </c>
      <c r="B88" s="4" t="n">
        <v>1285</v>
      </c>
      <c r="C88" s="4" t="n">
        <v>1288.3</v>
      </c>
      <c r="D88" s="150">
        <f>SUM(C87:C88)/2</f>
        <v/>
      </c>
      <c r="E88" s="180">
        <f>SUM(C86:C88)/3</f>
        <v/>
      </c>
      <c r="F88" s="148">
        <f>SUM(C85:C88)/4</f>
        <v/>
      </c>
      <c r="G88" s="128">
        <f>SUM(C84:C88)/5</f>
        <v/>
      </c>
      <c r="H88" s="129">
        <f>SUM(C83:C88)/6</f>
        <v/>
      </c>
      <c r="I88" s="150">
        <f>SUM(C82:C88)/7</f>
        <v/>
      </c>
      <c r="J88" s="117">
        <f>SUM(C81:C88)/8</f>
        <v/>
      </c>
      <c r="K88" s="130">
        <f>SUM(C80:C88)/9</f>
        <v/>
      </c>
      <c r="L88" s="158">
        <f>SUM(C79:C88)/10</f>
        <v/>
      </c>
      <c r="M88" s="159">
        <f>SUM(C78:C88)/11</f>
        <v/>
      </c>
      <c r="N88" s="97">
        <f>SUM(C77:C88)/12</f>
        <v/>
      </c>
      <c r="O88" s="173">
        <f>SUM(C76:C88)/13</f>
        <v/>
      </c>
      <c r="P88" s="131">
        <f>SUM(C75:C88)/14</f>
        <v/>
      </c>
      <c r="Q88" s="181">
        <f>SUM(C74:C88)/15</f>
        <v/>
      </c>
      <c r="R88" s="182">
        <f>SUM(C73:C88)/16</f>
        <v/>
      </c>
      <c r="S88" s="165">
        <f>SUM(C72:C88)/17</f>
        <v/>
      </c>
      <c r="T88" s="162">
        <f>SUM(C71:C88)/18</f>
        <v/>
      </c>
      <c r="U88" s="153">
        <f>SUM(C70:C88)/19</f>
        <v/>
      </c>
      <c r="V88" s="174">
        <f>SUM(C69:C88)/20</f>
        <v/>
      </c>
    </row>
    <row r="89">
      <c r="A89" s="280" t="n">
        <v>46113</v>
      </c>
      <c r="B89" s="4" t="n">
        <v>1307</v>
      </c>
      <c r="C89" s="4" t="n">
        <v>1309.79</v>
      </c>
      <c r="D89" s="115">
        <f>SUM(C88:C89)/2</f>
        <v/>
      </c>
      <c r="E89" s="148">
        <f>SUM(C87:C89)/3</f>
        <v/>
      </c>
      <c r="F89" s="148">
        <f>SUM(C86:C89)/4</f>
        <v/>
      </c>
      <c r="G89" s="96">
        <f>SUM(C85:C89)/5</f>
        <v/>
      </c>
      <c r="H89" s="148">
        <f>SUM(C84:C89)/6</f>
        <v/>
      </c>
      <c r="I89" s="163">
        <f>SUM(C83:C89)/7</f>
        <v/>
      </c>
      <c r="J89" s="183">
        <f>SUM(C82:C89)/8</f>
        <v/>
      </c>
      <c r="K89" s="149">
        <f>SUM(C81:C89)/9</f>
        <v/>
      </c>
      <c r="L89" s="150">
        <f>SUM(C80:C89)/10</f>
        <v/>
      </c>
      <c r="M89" s="150">
        <f>SUM(C79:C89)/11</f>
        <v/>
      </c>
      <c r="N89" s="130">
        <f>SUM(C78:C89)/12</f>
        <v/>
      </c>
      <c r="O89" s="159">
        <f>SUM(C77:C89)/13</f>
        <v/>
      </c>
      <c r="P89" s="184">
        <f>SUM(C76:C89)/14</f>
        <v/>
      </c>
      <c r="Q89" s="160">
        <f>SUM(C75:C89)/15</f>
        <v/>
      </c>
      <c r="R89" s="118">
        <f>SUM(C74:C89)/16</f>
        <v/>
      </c>
      <c r="S89" s="164">
        <f>SUM(C73:C89)/17</f>
        <v/>
      </c>
      <c r="T89" s="182">
        <f>SUM(C72:C89)/18</f>
        <v/>
      </c>
      <c r="U89" s="119">
        <f>SUM(C71:C89)/19</f>
        <v/>
      </c>
      <c r="V89" s="120">
        <f>SUM(C70:C89)/20</f>
        <v/>
      </c>
    </row>
    <row r="90">
      <c r="A90" s="280" t="n">
        <v>46114</v>
      </c>
      <c r="B90" s="50" t="n">
        <v>1273.6</v>
      </c>
      <c r="C90" s="50" t="n">
        <v>1274.91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46118</v>
      </c>
      <c r="B91" s="49" t="n">
        <v>1291.2</v>
      </c>
      <c r="C91" s="49" t="n">
        <v>1277.01</v>
      </c>
      <c r="D91" s="115">
        <f>SUM(C90:C91)/2</f>
        <v/>
      </c>
      <c r="E91" s="185">
        <f>SUM(C89:C91)/3</f>
        <v/>
      </c>
      <c r="F91" s="148">
        <f>SUM(C88:C91)/4</f>
        <v/>
      </c>
      <c r="G91" s="148">
        <f>SUM(C87:C91)/5</f>
        <v/>
      </c>
      <c r="H91" s="171">
        <f>SUM(C86:C91)/6</f>
        <v/>
      </c>
      <c r="I91" s="148">
        <f>SUM(C85:C91)/7</f>
        <v/>
      </c>
      <c r="J91" s="163">
        <f>SUM(C84:C91)/8</f>
        <v/>
      </c>
      <c r="K91" s="183">
        <f>SUM(C83:C91)/9</f>
        <v/>
      </c>
      <c r="L91" s="149">
        <f>SUM(C82:C91)/10</f>
        <v/>
      </c>
      <c r="M91" s="150">
        <f>SUM(C81:C91)/11</f>
        <v/>
      </c>
      <c r="N91" s="150">
        <f>SUM(C80:C91)/12</f>
        <v/>
      </c>
      <c r="O91" s="130">
        <f>SUM(C79:C91)/13</f>
        <v/>
      </c>
      <c r="P91" s="159">
        <f>SUM(C78:C91)/14</f>
        <v/>
      </c>
      <c r="Q91" s="97">
        <f>SUM(C77:C91)/15</f>
        <v/>
      </c>
      <c r="R91" s="144">
        <f>SUM(C76:C91)/16</f>
        <v/>
      </c>
      <c r="S91" s="118">
        <f>SUM(C75:C91)/17</f>
        <v/>
      </c>
      <c r="T91" s="186">
        <f>SUM(C74:C91)/18</f>
        <v/>
      </c>
      <c r="U91" s="145">
        <f>SUM(C73:C91)/19</f>
        <v/>
      </c>
      <c r="V91" s="165">
        <f>SUM(C72:C91)/20</f>
        <v/>
      </c>
    </row>
    <row r="92">
      <c r="A92" s="280" t="n">
        <v>46119</v>
      </c>
      <c r="B92" s="4" t="n">
        <v>1295.1</v>
      </c>
      <c r="C92" s="4" t="n">
        <v>1283.9</v>
      </c>
      <c r="D92" s="115">
        <f>SUM(C91:C92)/2</f>
        <v/>
      </c>
      <c r="E92" s="185">
        <f>SUM(C90:C92)/3</f>
        <v/>
      </c>
      <c r="F92" s="148">
        <f>SUM(C89:C92)/4</f>
        <v/>
      </c>
      <c r="G92" s="148">
        <f>SUM(C88:C92)/5</f>
        <v/>
      </c>
      <c r="H92" s="171">
        <f>SUM(C87:C92)/6</f>
        <v/>
      </c>
      <c r="I92" s="148">
        <f>SUM(C86:C92)/7</f>
        <v/>
      </c>
      <c r="J92" s="163">
        <f>SUM(C85:C92)/8</f>
        <v/>
      </c>
      <c r="K92" s="183">
        <f>SUM(C84:C92)/9</f>
        <v/>
      </c>
      <c r="L92" s="149">
        <f>SUM(C83:C92)/10</f>
        <v/>
      </c>
      <c r="M92" s="150">
        <f>SUM(C82:C92)/11</f>
        <v/>
      </c>
      <c r="N92" s="150">
        <f>SUM(C81:C92)/12</f>
        <v/>
      </c>
      <c r="O92" s="130">
        <f>SUM(C80:C92)/13</f>
        <v/>
      </c>
      <c r="P92" s="159">
        <f>SUM(C79:C92)/14</f>
        <v/>
      </c>
      <c r="Q92" s="97">
        <f>SUM(C78:C92)/15</f>
        <v/>
      </c>
      <c r="R92" s="144">
        <f>SUM(C77:C92)/16</f>
        <v/>
      </c>
      <c r="S92" s="118">
        <f>SUM(C76:C92)/17</f>
        <v/>
      </c>
      <c r="T92" s="186">
        <f>SUM(C75:C92)/18</f>
        <v/>
      </c>
      <c r="U92" s="145">
        <f>SUM(C74:C92)/19</f>
        <v/>
      </c>
      <c r="V92" s="165">
        <f>SUM(C73:C92)/20</f>
        <v/>
      </c>
    </row>
    <row r="93">
      <c r="A93" s="280" t="n">
        <v>46120</v>
      </c>
      <c r="B93" s="4" t="n">
        <v>1355</v>
      </c>
      <c r="C93" s="4" t="n">
        <v>1364.35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>
      <c r="A94" s="280" t="n">
        <v>46121</v>
      </c>
      <c r="B94" s="4" t="n">
        <v>1347.4</v>
      </c>
      <c r="C94" s="4" t="n">
        <v>1345.62</v>
      </c>
      <c r="D94" s="164">
        <f>SUM(C93:C94)/2</f>
        <v/>
      </c>
      <c r="E94" s="184">
        <f>SUM(C92:C94)/3</f>
        <v/>
      </c>
      <c r="F94" s="281">
        <f>SUM(C91:C94)/4</f>
        <v/>
      </c>
      <c r="G94" s="282">
        <f>SUM(C90:C94)/5</f>
        <v/>
      </c>
      <c r="H94" s="129">
        <f>SUM(C89:C94)/6</f>
        <v/>
      </c>
      <c r="I94" s="129">
        <f>SUM(C88:C94)/7</f>
        <v/>
      </c>
      <c r="J94" s="175">
        <f>SUM(C87:C94)/8</f>
        <v/>
      </c>
      <c r="K94" s="183">
        <f>SUM(C86:C94)/9</f>
        <v/>
      </c>
      <c r="L94" s="129">
        <f>SUM(C85:C94)/10</f>
        <v/>
      </c>
      <c r="M94" s="157">
        <f>SUM(C84:C94)/11</f>
        <v/>
      </c>
      <c r="N94" s="175">
        <f>SUM(C83:C94)/12</f>
        <v/>
      </c>
      <c r="O94" s="282">
        <f>SUM(C82:C94)/13</f>
        <v/>
      </c>
      <c r="P94" s="150">
        <f>SUM(C81:C94)/14</f>
        <v/>
      </c>
      <c r="Q94" s="117">
        <f>SUM(C80:C94)/15</f>
        <v/>
      </c>
      <c r="R94" s="117">
        <f>SUM(C79:C94)/16</f>
        <v/>
      </c>
      <c r="S94" s="143">
        <f>SUM(C78:C94)/17</f>
        <v/>
      </c>
      <c r="T94" s="159">
        <f>SUM(C77:C94)/18</f>
        <v/>
      </c>
      <c r="U94" s="97">
        <f>SUM(C76:C94)/19</f>
        <v/>
      </c>
      <c r="V94" s="144">
        <f>SUM(C75:C94)/20</f>
        <v/>
      </c>
    </row>
    <row r="95">
      <c r="A95" s="280" t="n">
        <v>46122</v>
      </c>
      <c r="B95" s="4" t="n">
        <v>1357.1</v>
      </c>
      <c r="C95" s="4" t="n">
        <v>1350.69</v>
      </c>
      <c r="D95" s="164">
        <f>SUM(C94:C95)/2</f>
        <v/>
      </c>
      <c r="E95" s="184">
        <f>SUM(C93:C95)/3</f>
        <v/>
      </c>
      <c r="F95" s="281">
        <f>SUM(C92:C95)/4</f>
        <v/>
      </c>
      <c r="G95" s="282">
        <f>SUM(C91:C95)/5</f>
        <v/>
      </c>
      <c r="H95" s="129">
        <f>SUM(C90:C95)/6</f>
        <v/>
      </c>
      <c r="I95" s="129">
        <f>SUM(C89:C95)/7</f>
        <v/>
      </c>
      <c r="J95" s="175">
        <f>SUM(C88:C95)/8</f>
        <v/>
      </c>
      <c r="K95" s="183">
        <f>SUM(C87:C95)/9</f>
        <v/>
      </c>
      <c r="L95" s="129">
        <f>SUM(C86:C95)/10</f>
        <v/>
      </c>
      <c r="M95" s="157">
        <f>SUM(C85:C95)/11</f>
        <v/>
      </c>
      <c r="N95" s="175">
        <f>SUM(C84:C95)/12</f>
        <v/>
      </c>
      <c r="O95" s="282">
        <f>SUM(C83:C95)/13</f>
        <v/>
      </c>
      <c r="P95" s="150">
        <f>SUM(C82:C95)/14</f>
        <v/>
      </c>
      <c r="Q95" s="117">
        <f>SUM(C81:C95)/15</f>
        <v/>
      </c>
      <c r="R95" s="117">
        <f>SUM(C80:C95)/16</f>
        <v/>
      </c>
      <c r="S95" s="143">
        <f>SUM(C79:C95)/17</f>
        <v/>
      </c>
      <c r="T95" s="159">
        <f>SUM(C78:C95)/18</f>
        <v/>
      </c>
      <c r="U95" s="97">
        <f>SUM(C77:C95)/19</f>
        <v/>
      </c>
      <c r="V95" s="144">
        <f>SUM(C76:C95)/20</f>
        <v/>
      </c>
    </row>
    <row r="96">
      <c r="A96" s="280" t="n">
        <v>46125</v>
      </c>
      <c r="B96" s="4" t="n">
        <v>1326.5</v>
      </c>
      <c r="C96" s="4" t="n">
        <v>1332.35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46127</v>
      </c>
      <c r="B97" s="4" t="n">
        <v>1329.5</v>
      </c>
      <c r="C97" s="4" t="n">
        <v>1331.36</v>
      </c>
      <c r="D97" s="122">
        <f>SUM(C96:C97)/2</f>
        <v/>
      </c>
      <c r="E97" s="122">
        <f>SUM(C95:C97)/3</f>
        <v/>
      </c>
      <c r="F97" s="100">
        <f>SUM(C94:C97)/4</f>
        <v/>
      </c>
      <c r="G97" s="166">
        <f>SUM(C93:C97)/5</f>
        <v/>
      </c>
      <c r="H97" s="165">
        <f>SUM(C92:C97)/6</f>
        <v/>
      </c>
      <c r="I97" s="181">
        <f>SUM(C91:C97)/7</f>
        <v/>
      </c>
      <c r="J97" s="176">
        <f>SUM(C90:C97)/8</f>
        <v/>
      </c>
      <c r="K97" s="184">
        <f>SUM(C89:C97)/9</f>
        <v/>
      </c>
      <c r="L97" s="172">
        <f>SUM(C88:C97)/10</f>
        <v/>
      </c>
      <c r="M97" s="97">
        <f>SUM(C87:C97)/11</f>
        <v/>
      </c>
      <c r="N97" s="172">
        <f>SUM(C86:C97)/12</f>
        <v/>
      </c>
      <c r="O97" s="271">
        <f>SUM(C85:C97)/13</f>
        <v/>
      </c>
      <c r="P97" s="271">
        <f>SUM(C84:C97)/14</f>
        <v/>
      </c>
      <c r="Q97" s="271">
        <f>SUM(C83:C97)/15</f>
        <v/>
      </c>
      <c r="R97" s="151">
        <f>SUM(C82:C97)/16</f>
        <v/>
      </c>
      <c r="S97" s="172">
        <f>SUM(C81:C97)/17</f>
        <v/>
      </c>
      <c r="T97" s="172">
        <f>SUM(C80:C97)/18</f>
        <v/>
      </c>
      <c r="U97" s="172">
        <f>SUM(C79:C97)/19</f>
        <v/>
      </c>
      <c r="V97" s="97">
        <f>SUM(C78:C97)/20</f>
        <v/>
      </c>
    </row>
    <row r="98">
      <c r="A98" s="280" t="n">
        <v>46128</v>
      </c>
      <c r="B98" s="4" t="n">
        <v>1331</v>
      </c>
      <c r="C98" s="4" t="n">
        <v>1325.64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>
      <c r="A99" s="280" t="n">
        <v>46129</v>
      </c>
      <c r="B99" s="4" t="n">
        <v>1393.4</v>
      </c>
      <c r="C99" s="4" t="n">
        <v>1379.61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46132</v>
      </c>
      <c r="B100" s="4" t="n">
        <v>1390.5</v>
      </c>
      <c r="C100" s="4" t="n">
        <v>1392.24</v>
      </c>
      <c r="D100" s="104">
        <f>SUM(C99:C100)/2</f>
        <v/>
      </c>
      <c r="E100" s="137">
        <f>SUM(C98:C100)/3</f>
        <v/>
      </c>
      <c r="F100" s="102">
        <f>SUM(C97:C100)/4</f>
        <v/>
      </c>
      <c r="G100" s="243">
        <f>SUM(C96:C100)/5</f>
        <v/>
      </c>
      <c r="H100" s="135">
        <f>SUM(C95:C100)/6</f>
        <v/>
      </c>
      <c r="I100" s="154">
        <f>SUM(C94:C100)/7</f>
        <v/>
      </c>
      <c r="J100" s="100">
        <f>SUM(C93:C100)/8</f>
        <v/>
      </c>
      <c r="K100" s="133">
        <f>SUM(C92:C100)/9</f>
        <v/>
      </c>
      <c r="L100" s="162">
        <f>SUM(C91:C100)/10</f>
        <v/>
      </c>
      <c r="M100" s="132">
        <f>SUM(C90:C100)/11</f>
        <v/>
      </c>
      <c r="N100" s="145">
        <f>SUM(C89:C100)/12</f>
        <v/>
      </c>
      <c r="O100" s="164">
        <f>SUM(C88:C100)/13</f>
        <v/>
      </c>
      <c r="P100" s="186">
        <f>SUM(C87:C100)/14</f>
        <v/>
      </c>
      <c r="Q100" s="152">
        <f>SUM(C86:C100)/15</f>
        <v/>
      </c>
      <c r="R100" s="176">
        <f>SUM(C85:C100)/16</f>
        <v/>
      </c>
      <c r="S100" s="176">
        <f>SUM(C84:C100)/17</f>
        <v/>
      </c>
      <c r="T100" s="176">
        <f>SUM(C83:C100)/18</f>
        <v/>
      </c>
      <c r="U100" s="131">
        <f>SUM(C82:C100)/19</f>
        <v/>
      </c>
      <c r="V100" s="118">
        <f>SUM(C81:C100)/20</f>
        <v/>
      </c>
    </row>
    <row r="101">
      <c r="A101" s="280" t="n">
        <v>46133</v>
      </c>
      <c r="B101" s="4" t="n">
        <v>1407.8</v>
      </c>
      <c r="C101" s="4" t="n">
        <v>1404.19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46134</v>
      </c>
      <c r="B102" s="4" t="n">
        <v>1419</v>
      </c>
      <c r="C102" s="4" t="n">
        <v>1412.66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46135</v>
      </c>
      <c r="B103" s="4" t="n">
        <v>1402.1</v>
      </c>
      <c r="C103" s="4" t="n">
        <v>1403.72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>
      <c r="A104" s="280" t="n">
        <v>46136</v>
      </c>
      <c r="B104" s="4" t="n">
        <v>1394.3</v>
      </c>
      <c r="C104" s="4" t="n">
        <v>1395.48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>
      <c r="A105" s="280" t="n">
        <v>46137</v>
      </c>
      <c r="B105" s="4" t="n"/>
      <c r="C105" s="4" t="n"/>
    </row>
    <row r="106">
      <c r="A106" s="280" t="n">
        <v>46138</v>
      </c>
      <c r="B106" s="4" t="n"/>
      <c r="C106" s="4" t="n"/>
    </row>
    <row r="107">
      <c r="A107" s="280" t="n">
        <v>46139</v>
      </c>
      <c r="B107" s="4" t="n"/>
      <c r="C107" s="4" t="n"/>
    </row>
    <row r="108">
      <c r="A108" s="280" t="n">
        <v>46140</v>
      </c>
      <c r="B108" s="4" t="n"/>
      <c r="C108" s="4" t="n"/>
    </row>
    <row r="109">
      <c r="A109" s="280" t="n">
        <v>46141</v>
      </c>
      <c r="B109" s="4" t="n"/>
      <c r="C109" s="4" t="n"/>
    </row>
    <row r="110">
      <c r="A110" s="280" t="n">
        <v>46142</v>
      </c>
      <c r="B110" s="4" t="n"/>
      <c r="C110" s="4" t="n"/>
    </row>
    <row r="111">
      <c r="A111" s="280" t="n">
        <v>46143</v>
      </c>
      <c r="B111" s="4" t="n"/>
      <c r="C111" s="4" t="n"/>
    </row>
    <row r="112">
      <c r="A112" s="280" t="n">
        <v>46144</v>
      </c>
      <c r="B112" s="4" t="n"/>
      <c r="C112" s="4" t="n"/>
    </row>
  </sheetData>
  <conditionalFormatting sqref="B29:C112">
    <cfRule type="expression" priority="1" dxfId="0">
      <formula>C29&gt;=B29</formula>
    </cfRule>
    <cfRule type="expression" priority="2" dxfId="1">
      <formula>B29&gt;=C29</formula>
    </cfRule>
  </conditionalFormatting>
  <conditionalFormatting sqref="D4:V4 D7:V9 D11:V11 D14:V15 D18:V71 D81:V82 D86:V87 D93:V93 D96:V96 D98:V99 D101:V10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8">
    <cfRule type="expression" priority="4" dxfId="0">
      <formula>C2&gt;B2</formula>
    </cfRule>
    <cfRule type="expression" priority="5" dxfId="1">
      <formula>B2&gt;C2</formula>
    </cfRule>
  </conditionalFormatting>
  <conditionalFormatting sqref="D2:V2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0.86" customWidth="1" style="326" min="2" max="2"/>
    <col width="11.43" customWidth="1" style="326" min="3" max="3"/>
    <col width="9.289999999999999" customWidth="1" style="326" min="4" max="4"/>
    <col width="8.710000000000001" customWidth="1" style="326" min="5" max="5"/>
    <col width="8.859999999999999" customWidth="1" style="326" min="6" max="6"/>
    <col width="9" customWidth="1" style="326" min="7" max="7"/>
    <col width="9.140000000000001" customWidth="1" style="326" min="8" max="9"/>
    <col width="8.710000000000001" customWidth="1" style="326" min="10" max="10"/>
    <col width="8.859999999999999" customWidth="1" style="326" min="11" max="12"/>
    <col width="9.140000000000001" customWidth="1" style="326" min="13" max="13"/>
    <col width="8.710000000000001" customWidth="1" style="326" min="14" max="14"/>
    <col width="8.859999999999999" customWidth="1" style="326" min="15" max="15"/>
    <col width="8.710000000000001" customWidth="1" style="326" min="16" max="16"/>
    <col width="8.57" customWidth="1" style="326" min="17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COALINDIA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377.35</v>
      </c>
      <c r="C2" s="4" t="n">
        <v>375.95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378.05</v>
      </c>
      <c r="C3" s="4" t="n">
        <v>377.39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376.15</v>
      </c>
      <c r="C4" s="4" t="n">
        <v>376.85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379.65</v>
      </c>
      <c r="C5" s="4" t="n">
        <v>378.27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378.95</v>
      </c>
      <c r="C6" s="4" t="n">
        <v>378.56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375.25</v>
      </c>
      <c r="C7" s="4" t="n">
        <v>374.32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379.05</v>
      </c>
      <c r="C8" s="4" t="n">
        <v>377.22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379.95</v>
      </c>
      <c r="C9" s="4" t="n">
        <v>379.51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377.35</v>
      </c>
      <c r="C10" s="4" t="n">
        <v>377.24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379.35</v>
      </c>
      <c r="C11" s="4" t="n">
        <v>378.17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382.15</v>
      </c>
      <c r="C12" s="4" t="n">
        <v>381.58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384</v>
      </c>
      <c r="C13" s="4" t="n">
        <v>384.13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383.35</v>
      </c>
      <c r="C14" s="4" t="n">
        <v>383.87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384.45</v>
      </c>
      <c r="C15" s="4" t="n">
        <v>383.38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381.6</v>
      </c>
      <c r="C16" s="4" t="n">
        <v>380.81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384.75</v>
      </c>
      <c r="C17" s="4" t="n">
        <v>384.08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385.3</v>
      </c>
      <c r="C18" s="4" t="n">
        <v>385.22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385.6</v>
      </c>
      <c r="C19" s="4" t="n">
        <v>385.2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386.25</v>
      </c>
      <c r="C20" s="4" t="n">
        <v>385.73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400.4</v>
      </c>
      <c r="C21" s="4" t="n">
        <v>398.18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402.35</v>
      </c>
      <c r="C22" s="4" t="n">
        <v>406.6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402.15</v>
      </c>
      <c r="C23" s="4" t="n">
        <v>404.49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400.65</v>
      </c>
      <c r="C24" s="4" t="n">
        <v>401.49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398</v>
      </c>
      <c r="C25" s="4" t="n">
        <v>398.08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399</v>
      </c>
      <c r="C26" s="4" t="n">
        <v>400.35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400.45</v>
      </c>
      <c r="C27" s="4" t="n">
        <v>400.59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427.9</v>
      </c>
      <c r="C28" s="4" t="n">
        <v>420.63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427.45</v>
      </c>
      <c r="C29" s="4" t="n">
        <v>428.42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427.05</v>
      </c>
      <c r="C30" s="4" t="n">
        <v>427.48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431.65</v>
      </c>
      <c r="C31" s="4" t="n">
        <v>428.87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425.25</v>
      </c>
      <c r="C32" s="4" t="n">
        <v>427.05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418.35</v>
      </c>
      <c r="C33" s="4" t="n">
        <v>421.99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432.3</v>
      </c>
      <c r="C34" s="4" t="n">
        <v>429.28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428.9</v>
      </c>
      <c r="C35" s="4" t="n">
        <v>430.38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432.2</v>
      </c>
      <c r="C36" s="4" t="n">
        <v>436.81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431</v>
      </c>
      <c r="C37" s="4" t="n">
        <v>430.59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430.15</v>
      </c>
      <c r="C38" s="4" t="n">
        <v>430.36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415.3</v>
      </c>
      <c r="C39" s="4" t="n">
        <v>421.27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414.05</v>
      </c>
      <c r="C40" s="4" t="n">
        <v>415.47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423.2</v>
      </c>
      <c r="C41" s="4" t="n">
        <v>422.63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418.4</v>
      </c>
      <c r="C42" s="4" t="n">
        <v>419.75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422.9</v>
      </c>
      <c r="C43" s="4" t="n">
        <v>423.03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444.05</v>
      </c>
      <c r="C44" s="4" t="n">
        <v>438.68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455.75</v>
      </c>
      <c r="C45" s="4" t="n">
        <v>452.52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440.75</v>
      </c>
      <c r="C46" s="4" t="n">
        <v>441.6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419.55</v>
      </c>
      <c r="C47" s="4" t="n">
        <v>427.8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423.5</v>
      </c>
      <c r="C48" s="4" t="n">
        <v>418.29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429.4</v>
      </c>
      <c r="C49" s="4" t="n">
        <v>425.47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434.9</v>
      </c>
      <c r="C50" s="4" t="n">
        <v>435.93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431.85</v>
      </c>
      <c r="C51" s="4" t="n">
        <v>431.23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432.8</v>
      </c>
      <c r="C52" s="4" t="n">
        <v>430.26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431.7</v>
      </c>
      <c r="C53" s="4" t="n">
        <v>431.62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430.95</v>
      </c>
      <c r="C54" s="4" t="n">
        <v>430.57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423.25</v>
      </c>
      <c r="C55" s="4" t="n">
        <v>422.64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419.15</v>
      </c>
      <c r="C56" s="4" t="n">
        <v>419.92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408.95</v>
      </c>
      <c r="C57" s="4" t="n">
        <v>410.83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422.5</v>
      </c>
      <c r="C58" s="4" t="n">
        <v>420.44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421.55</v>
      </c>
      <c r="C59" s="4" t="n">
        <v>421.36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418</v>
      </c>
      <c r="C60" s="4" t="n">
        <v>415.89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416.15</v>
      </c>
      <c r="C61" s="4" t="n">
        <v>416.81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423.55</v>
      </c>
      <c r="C62" s="4" t="n">
        <v>422.77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426</v>
      </c>
      <c r="C63" s="4" t="n">
        <v>422.63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430.95</v>
      </c>
      <c r="C64" s="4" t="n">
        <v>427.72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438.6</v>
      </c>
      <c r="C65" s="4" t="n">
        <v>436.15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433.5</v>
      </c>
      <c r="C66" s="4" t="n">
        <v>434.25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430.65</v>
      </c>
      <c r="C67" s="4" t="n">
        <v>430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426.25</v>
      </c>
      <c r="C68" s="4" t="n">
        <v>424.15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435.15</v>
      </c>
      <c r="C69" s="4" t="n">
        <v>434.69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449.4</v>
      </c>
      <c r="C70" s="4" t="n">
        <v>452.32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440.45</v>
      </c>
      <c r="C71" s="4" t="n">
        <v>443.12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437.65</v>
      </c>
      <c r="C72" s="4" t="n">
        <v>440.88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443.55</v>
      </c>
      <c r="C73" s="4" t="n">
        <v>440.57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446.75</v>
      </c>
      <c r="C74" s="4" t="n">
        <v>448.85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470.1</v>
      </c>
      <c r="C75" s="4" t="n">
        <v>464.88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467</v>
      </c>
      <c r="C76" s="4" t="n">
        <v>467.87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460.3</v>
      </c>
      <c r="C77" s="4" t="n">
        <v>461.15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462.25</v>
      </c>
      <c r="C78" s="4" t="n">
        <v>462.31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455.2</v>
      </c>
      <c r="C79" s="4" t="n">
        <v>453.93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454.2</v>
      </c>
      <c r="C80" s="4" t="n">
        <v>455.84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468.15</v>
      </c>
      <c r="C81" s="4" t="n">
        <v>468.01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455.25</v>
      </c>
      <c r="C82" s="4" t="n">
        <v>456.06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442.1</v>
      </c>
      <c r="C83" s="4" t="n">
        <v>443.63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443.7</v>
      </c>
      <c r="C84" s="4" t="n">
        <v>443.45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445.05</v>
      </c>
      <c r="C85" s="4" t="n">
        <v>443.89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450.45</v>
      </c>
      <c r="C86" s="4" t="n">
        <v>454.24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449.4</v>
      </c>
      <c r="C87" s="4" t="n">
        <v>451.68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449.35</v>
      </c>
      <c r="C88" s="50" t="n">
        <v>446.73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459.55</v>
      </c>
      <c r="C89" s="49" t="n">
        <v>457.61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463</v>
      </c>
      <c r="C90" s="4" t="n">
        <v>461.1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449.25</v>
      </c>
      <c r="C91" s="4" t="n">
        <v>449.65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454.1</v>
      </c>
      <c r="C92" s="4" t="n">
        <v>453.44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434.1</v>
      </c>
      <c r="C93" s="4" t="n">
        <v>439.73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435.1</v>
      </c>
      <c r="C94" s="4" t="n">
        <v>434.69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435.8</v>
      </c>
      <c r="C95" s="4" t="n">
        <v>434.78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432.75</v>
      </c>
      <c r="C96" s="4" t="n">
        <v>432.64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438.75</v>
      </c>
      <c r="C97" s="4" t="n">
        <v>436.66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441.75</v>
      </c>
      <c r="C98" s="4" t="n">
        <v>440.26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443.15</v>
      </c>
      <c r="C99" s="4" t="n">
        <v>443.32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444.15</v>
      </c>
      <c r="C100" s="4" t="n">
        <v>444.52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450.65</v>
      </c>
      <c r="C101" s="4" t="n">
        <v>447.89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456</v>
      </c>
      <c r="C102" s="4" t="n">
        <v>456.79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29" customWidth="1" style="326" min="2" max="2"/>
    <col width="11.14" customWidth="1" style="326" min="3" max="3"/>
    <col width="9.289999999999999" customWidth="1" style="326" min="4" max="4"/>
    <col width="9.140000000000001" customWidth="1" style="326" min="5" max="5"/>
    <col width="8.859999999999999" customWidth="1" style="326" min="6" max="6"/>
    <col width="9" customWidth="1" style="326" min="7" max="7"/>
    <col width="9.140000000000001" customWidth="1" style="326" min="8" max="8"/>
    <col width="9" customWidth="1" style="326" min="9" max="10"/>
    <col width="8.859999999999999" customWidth="1" style="326" min="11" max="12"/>
    <col width="9" customWidth="1" style="326" min="13" max="13"/>
    <col width="9.289999999999999" customWidth="1" style="326" min="14" max="14"/>
    <col width="9.140000000000001" customWidth="1" style="326" min="15" max="15"/>
    <col width="9.289999999999999" customWidth="1" style="326" min="16" max="16"/>
    <col width="9" customWidth="1" style="326" min="17" max="17"/>
    <col width="8.710000000000001" customWidth="1" style="326" min="18" max="22"/>
    <col width="7.86" customWidth="1" style="326" min="23" max="23"/>
    <col width="4.43" customWidth="1" style="326" min="24" max="24"/>
    <col width="6.86" customWidth="1" style="326" min="25" max="25"/>
  </cols>
  <sheetData>
    <row r="1">
      <c r="A1" s="52" t="inlineStr">
        <is>
          <t>DATE</t>
        </is>
      </c>
      <c r="B1" s="52" t="inlineStr">
        <is>
          <t>REC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356.4</v>
      </c>
      <c r="C2" s="4" t="n">
        <v>357.22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362.25</v>
      </c>
      <c r="C3" s="4" t="n">
        <v>362.11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360.9</v>
      </c>
      <c r="C4" s="4" t="n">
        <v>360.81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358.2</v>
      </c>
      <c r="C5" s="4" t="n">
        <v>359.16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357.45</v>
      </c>
      <c r="C6" s="4" t="n">
        <v>357.51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350.3</v>
      </c>
      <c r="C7" s="4" t="n">
        <v>351.85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352.75</v>
      </c>
      <c r="C8" s="4" t="n">
        <v>352.69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353.3</v>
      </c>
      <c r="C9" s="4" t="n">
        <v>351.4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342.6</v>
      </c>
      <c r="C10" s="4" t="n">
        <v>344.15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342.85</v>
      </c>
      <c r="C11" s="4" t="n">
        <v>341.18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342.6</v>
      </c>
      <c r="C12" s="4" t="n">
        <v>344.42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344</v>
      </c>
      <c r="C13" s="4" t="n">
        <v>342.91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344.4</v>
      </c>
      <c r="C14" s="4" t="n">
        <v>343.82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342.5</v>
      </c>
      <c r="C15" s="4" t="n">
        <v>340.18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335.4</v>
      </c>
      <c r="C16" s="4" t="n">
        <v>337.05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333.95</v>
      </c>
      <c r="C17" s="4" t="n">
        <v>334.46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337</v>
      </c>
      <c r="C18" s="4" t="n">
        <v>334.95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339.2</v>
      </c>
      <c r="C19" s="4" t="n">
        <v>338.86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344.3</v>
      </c>
      <c r="C20" s="4" t="n">
        <v>343.9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354.2</v>
      </c>
      <c r="C21" s="4" t="n">
        <v>353.13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354.75</v>
      </c>
      <c r="C22" s="4" t="n">
        <v>355.68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357.1</v>
      </c>
      <c r="C23" s="4" t="n">
        <v>358.18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355.95</v>
      </c>
      <c r="C24" s="4" t="n">
        <v>355.36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351.4</v>
      </c>
      <c r="C25" s="4" t="n">
        <v>352.14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356.8</v>
      </c>
      <c r="C26" s="4" t="n">
        <v>358.29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367.7</v>
      </c>
      <c r="C27" s="4" t="n">
        <v>364.73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380.65</v>
      </c>
      <c r="C28" s="4" t="n">
        <v>380.02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381</v>
      </c>
      <c r="C29" s="4" t="n">
        <v>381.41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382.85</v>
      </c>
      <c r="C30" s="4" t="n">
        <v>383.06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385.25</v>
      </c>
      <c r="C31" s="4" t="n">
        <v>384.54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371.4</v>
      </c>
      <c r="C32" s="4" t="n">
        <v>377.24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363.6</v>
      </c>
      <c r="C33" s="4" t="n">
        <v>367.54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370.5</v>
      </c>
      <c r="C34" s="4" t="n">
        <v>366.61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366.9</v>
      </c>
      <c r="C35" s="4" t="n">
        <v>367.41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369.9</v>
      </c>
      <c r="C36" s="4" t="n">
        <v>370.08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371</v>
      </c>
      <c r="C37" s="4" t="n">
        <v>372.87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370.1</v>
      </c>
      <c r="C38" s="4" t="n">
        <v>370.26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358.9</v>
      </c>
      <c r="C39" s="4" t="n">
        <v>363.42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355.8</v>
      </c>
      <c r="C40" s="4" t="n">
        <v>355.24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366.2</v>
      </c>
      <c r="C41" s="4" t="n">
        <v>365.02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361.35</v>
      </c>
      <c r="C42" s="4" t="n">
        <v>365.13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363.95</v>
      </c>
      <c r="C43" s="4" t="n">
        <v>363.18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377.5</v>
      </c>
      <c r="C44" s="4" t="n">
        <v>372.6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375.3</v>
      </c>
      <c r="C45" s="4" t="n">
        <v>378.37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364.1</v>
      </c>
      <c r="C46" s="4" t="n">
        <v>364.31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359.85</v>
      </c>
      <c r="C47" s="4" t="n">
        <v>369.48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363.1</v>
      </c>
      <c r="C48" s="4" t="n">
        <v>360.62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372.5</v>
      </c>
      <c r="C49" s="4" t="n">
        <v>371.97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381.6</v>
      </c>
      <c r="C50" s="4" t="n">
        <v>379.18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382.1</v>
      </c>
      <c r="C51" s="4" t="n">
        <v>382.85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372.5</v>
      </c>
      <c r="C52" s="4" t="n">
        <v>370.97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359.9</v>
      </c>
      <c r="C53" s="4" t="n">
        <v>361.64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355.8</v>
      </c>
      <c r="C54" s="4" t="n">
        <v>356.14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353.95</v>
      </c>
      <c r="C55" s="4" t="n">
        <v>354.42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350.7</v>
      </c>
      <c r="C56" s="4" t="n">
        <v>352.35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346.9</v>
      </c>
      <c r="C57" s="4" t="n">
        <v>344.46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353.5</v>
      </c>
      <c r="C58" s="4" t="n">
        <v>349.98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358.6</v>
      </c>
      <c r="C59" s="4" t="n">
        <v>356.72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364.3</v>
      </c>
      <c r="C60" s="4" t="n">
        <v>363.56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353.55</v>
      </c>
      <c r="C61" s="4" t="n">
        <v>357.28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354.2</v>
      </c>
      <c r="C62" s="4" t="n">
        <v>354.4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352.2</v>
      </c>
      <c r="C63" s="4" t="n">
        <v>352.55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354</v>
      </c>
      <c r="C64" s="4" t="n">
        <v>351.47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354</v>
      </c>
      <c r="C65" s="4" t="n">
        <v>353.92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354.1</v>
      </c>
      <c r="C66" s="4" t="n">
        <v>354.18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349.8</v>
      </c>
      <c r="C67" s="4" t="n">
        <v>350.67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338.95</v>
      </c>
      <c r="C68" s="4" t="n">
        <v>339.68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328.75</v>
      </c>
      <c r="C69" s="4" t="n">
        <v>328.41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341.85</v>
      </c>
      <c r="C70" s="4" t="n">
        <v>337.99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339.15</v>
      </c>
      <c r="C71" s="4" t="n">
        <v>343.11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324.4</v>
      </c>
      <c r="C72" s="4" t="n">
        <v>324.31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334.4</v>
      </c>
      <c r="C73" s="4" t="n">
        <v>332.32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333.05</v>
      </c>
      <c r="C74" s="4" t="n">
        <v>336.42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343.5</v>
      </c>
      <c r="C75" s="4" t="n">
        <v>340.33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331.5</v>
      </c>
      <c r="C76" s="4" t="n">
        <v>335.01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332.45</v>
      </c>
      <c r="C77" s="4" t="n">
        <v>331.73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337.7</v>
      </c>
      <c r="C78" s="4" t="n">
        <v>334.1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348.05</v>
      </c>
      <c r="C79" s="4" t="n">
        <v>345.01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333.4</v>
      </c>
      <c r="C80" s="4" t="n">
        <v>337.21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330.5</v>
      </c>
      <c r="C81" s="4" t="n">
        <v>333.52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316.45</v>
      </c>
      <c r="C82" s="4" t="n">
        <v>315.73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320.8</v>
      </c>
      <c r="C83" s="4" t="n">
        <v>318.85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327.7</v>
      </c>
      <c r="C84" s="4" t="n">
        <v>327.43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318.45</v>
      </c>
      <c r="C85" s="4" t="n">
        <v>320.52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305.1</v>
      </c>
      <c r="C86" s="4" t="n">
        <v>310.36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322.1</v>
      </c>
      <c r="C87" s="4" t="n">
        <v>320.17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324.8</v>
      </c>
      <c r="C88" s="50" t="n">
        <v>318.22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327.55</v>
      </c>
      <c r="C89" s="49" t="n">
        <v>324.27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329.35</v>
      </c>
      <c r="C90" s="4" t="n">
        <v>328.32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342.65</v>
      </c>
      <c r="C91" s="4" t="n">
        <v>340.97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346.8</v>
      </c>
      <c r="C92" s="4" t="n">
        <v>346.06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349.8</v>
      </c>
      <c r="C93" s="4" t="n">
        <v>349.4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347</v>
      </c>
      <c r="C94" s="4" t="n">
        <v>344.29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352.65</v>
      </c>
      <c r="C95" s="4" t="n">
        <v>353.57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364.2</v>
      </c>
      <c r="C96" s="4" t="n">
        <v>365.44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373.3</v>
      </c>
      <c r="C97" s="4" t="n">
        <v>372.64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382.7</v>
      </c>
      <c r="C98" s="4" t="n">
        <v>379.63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383.35</v>
      </c>
      <c r="C99" s="4" t="n">
        <v>383.18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383.35</v>
      </c>
      <c r="C100" s="4" t="n">
        <v>383.79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376.45</v>
      </c>
      <c r="C101" s="4" t="n">
        <v>378.96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374</v>
      </c>
      <c r="C102" s="4" t="n">
        <v>373.04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14" customWidth="1" style="326" min="2" max="2"/>
    <col width="10.86" customWidth="1" style="326" min="3" max="3"/>
    <col width="9.140000000000001" customWidth="1" style="326" min="4" max="4"/>
    <col width="9" customWidth="1" style="326" min="5" max="5"/>
    <col width="9.289999999999999" customWidth="1" style="326" min="6" max="8"/>
    <col width="9.140000000000001" customWidth="1" style="326" min="9" max="9"/>
    <col width="8.710000000000001" customWidth="1" style="326" min="10" max="10"/>
    <col width="9" customWidth="1" style="326" min="11" max="11"/>
    <col width="9.140000000000001" customWidth="1" style="326" min="12" max="12"/>
    <col width="8.710000000000001" customWidth="1" style="326" min="13" max="15"/>
    <col width="8.859999999999999" customWidth="1" style="326" min="16" max="16"/>
    <col width="9" customWidth="1" style="326" min="17" max="17"/>
    <col width="8.710000000000001" customWidth="1" style="326" min="18" max="22"/>
    <col width="7.86" customWidth="1" style="326" min="23" max="23"/>
    <col width="4.43" customWidth="1" style="326" min="24" max="24"/>
    <col width="6.86" customWidth="1" style="326" min="25" max="25"/>
  </cols>
  <sheetData>
    <row r="1">
      <c r="A1" s="52" t="inlineStr">
        <is>
          <t>DATE</t>
        </is>
      </c>
      <c r="B1" s="52" t="inlineStr">
        <is>
          <t>POWERGRID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275.05</v>
      </c>
      <c r="C2" s="4" t="n">
        <v>275.02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273.7</v>
      </c>
      <c r="C3" s="4" t="n">
        <v>274.29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269.95</v>
      </c>
      <c r="C4" s="4" t="n">
        <v>270.74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269.65</v>
      </c>
      <c r="C5" s="4" t="n">
        <v>270.04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267.45</v>
      </c>
      <c r="C6" s="4" t="n">
        <v>268.02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268.45</v>
      </c>
      <c r="C7" s="4" t="n">
        <v>266.87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269.1</v>
      </c>
      <c r="C8" s="4" t="n">
        <v>268.74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269.8</v>
      </c>
      <c r="C9" s="4" t="n">
        <v>269.77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265.2</v>
      </c>
      <c r="C10" s="4" t="n">
        <v>266.1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264.55</v>
      </c>
      <c r="C11" s="4" t="n">
        <v>264.44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265.5</v>
      </c>
      <c r="C12" s="4" t="n">
        <v>265.72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264.8</v>
      </c>
      <c r="C13" s="4" t="n">
        <v>264.59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263.6</v>
      </c>
      <c r="C14" s="4" t="n">
        <v>264.23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262.2</v>
      </c>
      <c r="C15" s="4" t="n">
        <v>261.91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260.35</v>
      </c>
      <c r="C16" s="4" t="n">
        <v>261.33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261.1</v>
      </c>
      <c r="C17" s="4" t="n">
        <v>261.63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257.95</v>
      </c>
      <c r="C18" s="4" t="n">
        <v>257.55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263.45</v>
      </c>
      <c r="C19" s="4" t="n">
        <v>261.88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265</v>
      </c>
      <c r="C20" s="4" t="n">
        <v>264.29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267</v>
      </c>
      <c r="C21" s="4" t="n">
        <v>267.61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268.05</v>
      </c>
      <c r="C22" s="4" t="n">
        <v>268.59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265.45</v>
      </c>
      <c r="C23" s="4" t="n">
        <v>266.26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260.6</v>
      </c>
      <c r="C24" s="4" t="n">
        <v>261.44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260.35</v>
      </c>
      <c r="C25" s="4" t="n">
        <v>260.32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264.6</v>
      </c>
      <c r="C26" s="4" t="n">
        <v>263.97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266.8</v>
      </c>
      <c r="C27" s="4" t="n">
        <v>266.02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270.95</v>
      </c>
      <c r="C28" s="4" t="n">
        <v>270.19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271.65</v>
      </c>
      <c r="C29" s="4" t="n">
        <v>270.84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268.55</v>
      </c>
      <c r="C30" s="4" t="n">
        <v>268.95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264.1</v>
      </c>
      <c r="C31" s="4" t="n">
        <v>264.7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259.3</v>
      </c>
      <c r="C32" s="4" t="n">
        <v>260.17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258</v>
      </c>
      <c r="C33" s="4" t="n">
        <v>259.93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258.55</v>
      </c>
      <c r="C34" s="4" t="n">
        <v>256.7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258.8</v>
      </c>
      <c r="C35" s="4" t="n">
        <v>258.22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258.35</v>
      </c>
      <c r="C36" s="4" t="n">
        <v>258.35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257.3</v>
      </c>
      <c r="C37" s="4" t="n">
        <v>258.97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257.65</v>
      </c>
      <c r="C38" s="4" t="n">
        <v>257.8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254.05</v>
      </c>
      <c r="C39" s="4" t="n">
        <v>255.34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255.8</v>
      </c>
      <c r="C40" s="4" t="n">
        <v>256.09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259.25</v>
      </c>
      <c r="C41" s="4" t="n">
        <v>257.57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254.15</v>
      </c>
      <c r="C42" s="4" t="n">
        <v>254.55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254.35</v>
      </c>
      <c r="C43" s="4" t="n">
        <v>254.13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259.8</v>
      </c>
      <c r="C44" s="4" t="n">
        <v>258.44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260.5</v>
      </c>
      <c r="C45" s="4" t="n">
        <v>260.36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256.5</v>
      </c>
      <c r="C46" s="4" t="n">
        <v>256.83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251.35</v>
      </c>
      <c r="C47" s="4" t="n">
        <v>254.72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270.4</v>
      </c>
      <c r="C48" s="4" t="n">
        <v>264.92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283.2</v>
      </c>
      <c r="C49" s="4" t="n">
        <v>280.66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289.4</v>
      </c>
      <c r="C50" s="4" t="n">
        <v>288.98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289.35</v>
      </c>
      <c r="C51" s="4" t="n">
        <v>288.65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292.75</v>
      </c>
      <c r="C52" s="4" t="n">
        <v>292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289.75</v>
      </c>
      <c r="C53" s="4" t="n">
        <v>289.62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294.35</v>
      </c>
      <c r="C54" s="4" t="n">
        <v>292.29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294.45</v>
      </c>
      <c r="C55" s="4" t="n">
        <v>294.29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293.9</v>
      </c>
      <c r="C56" s="4" t="n">
        <v>293.59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287.2</v>
      </c>
      <c r="C57" s="4" t="n">
        <v>289.31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300.5</v>
      </c>
      <c r="C58" s="4" t="n">
        <v>297.72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300.75</v>
      </c>
      <c r="C59" s="4" t="n">
        <v>299.39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300.55</v>
      </c>
      <c r="C60" s="4" t="n">
        <v>300.46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294.65</v>
      </c>
      <c r="C61" s="4" t="n">
        <v>296.38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298.95</v>
      </c>
      <c r="C62" s="4" t="n">
        <v>298.75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303.35</v>
      </c>
      <c r="C63" s="4" t="n">
        <v>302.48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304.8</v>
      </c>
      <c r="C64" s="4" t="n">
        <v>304.18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307.25</v>
      </c>
      <c r="C65" s="4" t="n">
        <v>307.64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303.25</v>
      </c>
      <c r="C66" s="4" t="n">
        <v>303.72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298.65</v>
      </c>
      <c r="C67" s="4" t="n">
        <v>299.92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296.8</v>
      </c>
      <c r="C68" s="4" t="n">
        <v>295.96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291.95</v>
      </c>
      <c r="C69" s="4" t="n">
        <v>291.84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299.45</v>
      </c>
      <c r="C70" s="4" t="n">
        <v>297.33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299.15</v>
      </c>
      <c r="C71" s="4" t="n">
        <v>300.51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295.2</v>
      </c>
      <c r="C72" s="4" t="n">
        <v>292.11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298.65</v>
      </c>
      <c r="C73" s="4" t="n">
        <v>297.8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298.8</v>
      </c>
      <c r="C74" s="4" t="n">
        <v>300.2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303.6</v>
      </c>
      <c r="C75" s="4" t="n">
        <v>302.54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300.95</v>
      </c>
      <c r="C76" s="4" t="n">
        <v>302.65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297.75</v>
      </c>
      <c r="C77" s="4" t="n">
        <v>296.88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298.5</v>
      </c>
      <c r="C78" s="4" t="n">
        <v>296.99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299.4</v>
      </c>
      <c r="C79" s="4" t="n">
        <v>300.7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296.7</v>
      </c>
      <c r="C80" s="4" t="n">
        <v>298.18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297.6</v>
      </c>
      <c r="C81" s="4" t="n">
        <v>299.52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302.1</v>
      </c>
      <c r="C82" s="4" t="n">
        <v>299.53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299</v>
      </c>
      <c r="C83" s="4" t="n">
        <v>297.9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295</v>
      </c>
      <c r="C84" s="4" t="n">
        <v>297.96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295.5</v>
      </c>
      <c r="C85" s="4" t="n">
        <v>294.86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296.1</v>
      </c>
      <c r="C86" s="4" t="n">
        <v>296.05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292.8</v>
      </c>
      <c r="C87" s="4" t="n">
        <v>295.62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289.95</v>
      </c>
      <c r="C88" s="50" t="n">
        <v>287.25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295.15</v>
      </c>
      <c r="C89" s="49" t="n">
        <v>291.83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295.4</v>
      </c>
      <c r="C90" s="4" t="n">
        <v>294.5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294.85</v>
      </c>
      <c r="C91" s="4" t="n">
        <v>296.15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298.1</v>
      </c>
      <c r="C92" s="4" t="n">
        <v>298.06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302.75</v>
      </c>
      <c r="C93" s="4" t="n">
        <v>301.73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300.35</v>
      </c>
      <c r="C94" s="4" t="n">
        <v>300.24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312.45</v>
      </c>
      <c r="C95" s="4" t="n">
        <v>309.65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312.25</v>
      </c>
      <c r="C96" s="4" t="n">
        <v>313.02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318.1</v>
      </c>
      <c r="C97" s="4" t="n">
        <v>316.44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319.7</v>
      </c>
      <c r="C98" s="4" t="n">
        <v>320.1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319.35</v>
      </c>
      <c r="C99" s="4" t="n">
        <v>320.12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319.75</v>
      </c>
      <c r="C100" s="4" t="n">
        <v>319.36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319.15</v>
      </c>
      <c r="C101" s="4" t="n">
        <v>320.01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316.4</v>
      </c>
      <c r="C102" s="4" t="n">
        <v>316.04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3.29" customWidth="1" style="326" min="2" max="2"/>
    <col width="12.29" customWidth="1" style="326" min="3" max="3"/>
    <col width="9.289999999999999" customWidth="1" style="326" min="4" max="4"/>
    <col width="9.43" customWidth="1" style="326" min="5" max="5"/>
    <col width="9.140000000000001" customWidth="1" style="326" min="6" max="7"/>
    <col width="8.859999999999999" customWidth="1" style="326" min="8" max="8"/>
    <col width="9.140000000000001" customWidth="1" style="326" min="9" max="9"/>
    <col width="8.710000000000001" customWidth="1" style="326" min="10" max="11"/>
    <col width="8.57" customWidth="1" style="326" min="12" max="12"/>
    <col width="8.710000000000001" customWidth="1" style="326" min="13" max="13"/>
    <col width="8.57" customWidth="1" style="326" min="14" max="14"/>
    <col width="8.710000000000001" customWidth="1" style="326" min="15" max="15"/>
    <col width="8.57" customWidth="1" style="326" min="16" max="16"/>
    <col width="9.140000000000001" customWidth="1" style="326" min="17" max="17"/>
    <col width="8.710000000000001" customWidth="1" style="326" min="18" max="22"/>
    <col width="7.86" customWidth="1" style="326" min="23" max="23"/>
    <col width="4.43" customWidth="1" style="326" min="24" max="24"/>
    <col width="10.71" customWidth="1" style="326" min="25" max="25"/>
  </cols>
  <sheetData>
    <row r="1">
      <c r="A1" s="52" t="inlineStr">
        <is>
          <t>DATE</t>
        </is>
      </c>
      <c r="B1" s="52" t="inlineStr">
        <is>
          <t>BPCL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367.65</v>
      </c>
      <c r="C2" s="4" t="n">
        <v>365.22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364.7</v>
      </c>
      <c r="C3" s="4" t="n">
        <v>364.11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359.1</v>
      </c>
      <c r="C4" s="4" t="n">
        <v>360.32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354</v>
      </c>
      <c r="C5" s="4" t="n">
        <v>355.54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358.75</v>
      </c>
      <c r="C6" s="4" t="n">
        <v>358.04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358.4</v>
      </c>
      <c r="C7" s="4" t="n">
        <v>357.79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356</v>
      </c>
      <c r="C8" s="4" t="n">
        <v>355.94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360.3</v>
      </c>
      <c r="C9" s="4" t="n">
        <v>358.71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357.55</v>
      </c>
      <c r="C10" s="4" t="n">
        <v>359.09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355.05</v>
      </c>
      <c r="C11" s="4" t="n">
        <v>355.63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355.15</v>
      </c>
      <c r="C12" s="4" t="n">
        <v>355.9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351.3</v>
      </c>
      <c r="C13" s="4" t="n">
        <v>351.94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365.05</v>
      </c>
      <c r="C14" s="4" t="n">
        <v>360.46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367</v>
      </c>
      <c r="C15" s="4" t="n">
        <v>366.27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368.15</v>
      </c>
      <c r="C16" s="4" t="n">
        <v>365.78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368.35</v>
      </c>
      <c r="C17" s="4" t="n">
        <v>368.84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363.35</v>
      </c>
      <c r="C18" s="4" t="n">
        <v>363.57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365.95</v>
      </c>
      <c r="C19" s="4" t="n">
        <v>364.98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369.9</v>
      </c>
      <c r="C20" s="4" t="n">
        <v>368.77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370</v>
      </c>
      <c r="C21" s="4" t="n">
        <v>371.27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365.9</v>
      </c>
      <c r="C22" s="4" t="n">
        <v>367.27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366</v>
      </c>
      <c r="C23" s="4" t="n">
        <v>364.74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371.6</v>
      </c>
      <c r="C24" s="4" t="n">
        <v>369.73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369.5</v>
      </c>
      <c r="C25" s="4" t="n">
        <v>371.61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384</v>
      </c>
      <c r="C26" s="4" t="n">
        <v>380.75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381.5</v>
      </c>
      <c r="C27" s="4" t="n">
        <v>382.75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381.45</v>
      </c>
      <c r="C28" s="4" t="n">
        <v>381.34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377.9</v>
      </c>
      <c r="C29" s="4" t="n">
        <v>380.11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370.8</v>
      </c>
      <c r="C30" s="4" t="n">
        <v>369.37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368.2</v>
      </c>
      <c r="C31" s="4" t="n">
        <v>369.05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354.55</v>
      </c>
      <c r="C32" s="4" t="n">
        <v>356.16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354.15</v>
      </c>
      <c r="C33" s="4" t="n">
        <v>355.33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358.75</v>
      </c>
      <c r="C34" s="4" t="n">
        <v>354.62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355.1</v>
      </c>
      <c r="C35" s="4" t="n">
        <v>355.3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356.9</v>
      </c>
      <c r="C36" s="4" t="n">
        <v>355.75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363.2</v>
      </c>
      <c r="C37" s="4" t="n">
        <v>363.77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361.25</v>
      </c>
      <c r="C38" s="4" t="n">
        <v>362.39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355.2</v>
      </c>
      <c r="C39" s="4" t="n">
        <v>355.74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351.95</v>
      </c>
      <c r="C40" s="4" t="n">
        <v>351.66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354.15</v>
      </c>
      <c r="C41" s="4" t="n">
        <v>355.79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349.15</v>
      </c>
      <c r="C42" s="4" t="n">
        <v>354.86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357.4</v>
      </c>
      <c r="C43" s="4" t="n">
        <v>355.03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362.35</v>
      </c>
      <c r="C44" s="4" t="n">
        <v>362.31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366.95</v>
      </c>
      <c r="C45" s="4" t="n">
        <v>364.55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364.5</v>
      </c>
      <c r="C46" s="4" t="n">
        <v>364.17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359.45</v>
      </c>
      <c r="C47" s="4" t="n">
        <v>359.93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366.7</v>
      </c>
      <c r="C48" s="4" t="n">
        <v>361.7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373.45</v>
      </c>
      <c r="C49" s="4" t="n">
        <v>367.8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382.45</v>
      </c>
      <c r="C50" s="4" t="n">
        <v>380.64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382.05</v>
      </c>
      <c r="C51" s="4" t="n">
        <v>383.5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386.35</v>
      </c>
      <c r="C52" s="4" t="n">
        <v>384.73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388.3</v>
      </c>
      <c r="C53" s="4" t="n">
        <v>387.38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386.35</v>
      </c>
      <c r="C54" s="4" t="n">
        <v>384.76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387.6</v>
      </c>
      <c r="C55" s="4" t="n">
        <v>387.75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377.7</v>
      </c>
      <c r="C56" s="4" t="n">
        <v>379.32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374.1</v>
      </c>
      <c r="C57" s="4" t="n">
        <v>375.06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374.35</v>
      </c>
      <c r="C58" s="4" t="n">
        <v>371.82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374.95</v>
      </c>
      <c r="C59" s="4" t="n">
        <v>371.53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380.9</v>
      </c>
      <c r="C60" s="4" t="n">
        <v>378.99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367.65</v>
      </c>
      <c r="C61" s="4" t="n">
        <v>371.36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366.3</v>
      </c>
      <c r="C62" s="4" t="n">
        <v>365.2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372.1</v>
      </c>
      <c r="C63" s="4" t="n">
        <v>372.21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374.45</v>
      </c>
      <c r="C64" s="4" t="n">
        <v>373.17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381.05</v>
      </c>
      <c r="C65" s="4" t="n">
        <v>378.59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386</v>
      </c>
      <c r="C66" s="4" t="n">
        <v>382.86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385.4</v>
      </c>
      <c r="C67" s="4" t="n">
        <v>386.3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374.8</v>
      </c>
      <c r="C68" s="4" t="n">
        <v>373.33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356.4</v>
      </c>
      <c r="C69" s="4" t="n">
        <v>359.7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360.35</v>
      </c>
      <c r="C70" s="4" t="n">
        <v>357.58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352.75</v>
      </c>
      <c r="C71" s="4" t="n">
        <v>354.73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331.15</v>
      </c>
      <c r="C72" s="4" t="n">
        <v>331.3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325.9</v>
      </c>
      <c r="C73" s="4" t="n">
        <v>327.7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325.05</v>
      </c>
      <c r="C74" s="4" t="n">
        <v>325.86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326.35</v>
      </c>
      <c r="C75" s="4" t="n">
        <v>324.73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319.3</v>
      </c>
      <c r="C76" s="4" t="n">
        <v>320.76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304.95</v>
      </c>
      <c r="C77" s="4" t="n">
        <v>306.8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300.05</v>
      </c>
      <c r="C78" s="4" t="n">
        <v>300.83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303.7</v>
      </c>
      <c r="C79" s="4" t="n">
        <v>303.37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286</v>
      </c>
      <c r="C80" s="4" t="n">
        <v>289.77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287.8</v>
      </c>
      <c r="C81" s="4" t="n">
        <v>290.11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271.3</v>
      </c>
      <c r="C82" s="4" t="n">
        <v>273.09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282.25</v>
      </c>
      <c r="C83" s="4" t="n">
        <v>276.98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284.55</v>
      </c>
      <c r="C84" s="4" t="n">
        <v>284.88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282.7</v>
      </c>
      <c r="C85" s="4" t="n">
        <v>285.25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281</v>
      </c>
      <c r="C86" s="4" t="n">
        <v>281.39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281.25</v>
      </c>
      <c r="C87" s="4" t="n">
        <v>284.02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278.15</v>
      </c>
      <c r="C88" s="50" t="n">
        <v>272.76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278.7</v>
      </c>
      <c r="C89" s="49" t="n">
        <v>275.3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277.45</v>
      </c>
      <c r="C90" s="4" t="n">
        <v>273.71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298.1</v>
      </c>
      <c r="C91" s="4" t="n">
        <v>297.18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297.35</v>
      </c>
      <c r="C92" s="4" t="n">
        <v>296.66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299.35</v>
      </c>
      <c r="C93" s="4" t="n">
        <v>299.74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292.95</v>
      </c>
      <c r="C94" s="4" t="n">
        <v>291.21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310.45</v>
      </c>
      <c r="C95" s="4" t="n">
        <v>306.33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307.95</v>
      </c>
      <c r="C96" s="4" t="n">
        <v>309.71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312.1</v>
      </c>
      <c r="C97" s="4" t="n">
        <v>310.99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316.05</v>
      </c>
      <c r="C98" s="4" t="n">
        <v>313.68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318.05</v>
      </c>
      <c r="C99" s="4" t="n">
        <v>317.92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314.4</v>
      </c>
      <c r="C100" s="4" t="n">
        <v>315.32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309.8</v>
      </c>
      <c r="C101" s="4" t="n">
        <v>311.05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308.1</v>
      </c>
      <c r="C102" s="4" t="n">
        <v>304.81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1.57" customWidth="1" style="326" min="2" max="2"/>
    <col width="10.57" customWidth="1" style="326" min="3" max="3"/>
    <col width="9.710000000000001" customWidth="1" style="326" min="4" max="4"/>
    <col width="8.859999999999999" customWidth="1" style="326" min="5" max="5"/>
    <col width="9.140000000000001" customWidth="1" style="326" min="6" max="6"/>
    <col width="8.859999999999999" customWidth="1" style="326" min="7" max="7"/>
    <col width="9.140000000000001" customWidth="1" style="326" min="8" max="8"/>
    <col width="9.289999999999999" customWidth="1" style="326" min="9" max="9"/>
    <col width="8.710000000000001" customWidth="1" style="326" min="10" max="10"/>
    <col width="8.859999999999999" customWidth="1" style="326" min="11" max="11"/>
    <col width="9" customWidth="1" style="326" min="12" max="13"/>
    <col width="8.43" customWidth="1" style="326" min="14" max="14"/>
    <col width="8.57" customWidth="1" style="326" min="15" max="15"/>
    <col width="8.710000000000001" customWidth="1" style="326" min="16" max="16"/>
    <col width="8.57" customWidth="1" style="326" min="17" max="17"/>
    <col width="8.710000000000001" customWidth="1" style="326" min="18" max="22"/>
    <col width="7.86" customWidth="1" style="326" min="23" max="23"/>
    <col width="4.43" customWidth="1" style="326" min="24" max="24"/>
    <col width="6.86" customWidth="1" style="326" min="25" max="25"/>
  </cols>
  <sheetData>
    <row r="1">
      <c r="A1" s="52" t="inlineStr">
        <is>
          <t>DATE</t>
        </is>
      </c>
      <c r="B1" s="52" t="inlineStr">
        <is>
          <t>NTPC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326.1</v>
      </c>
      <c r="C2" s="4" t="n">
        <v>326.18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327.35</v>
      </c>
      <c r="C3" s="4" t="n">
        <v>327.31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326.45</v>
      </c>
      <c r="C4" s="4" t="n">
        <v>326.34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327.1</v>
      </c>
      <c r="C5" s="4" t="n">
        <v>326.75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328.6</v>
      </c>
      <c r="C6" s="4" t="n">
        <v>328.7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322.95</v>
      </c>
      <c r="C7" s="4" t="n">
        <v>323.22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322.95</v>
      </c>
      <c r="C8" s="4" t="n">
        <v>322.99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323.3</v>
      </c>
      <c r="C9" s="4" t="n">
        <v>322.98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319.5</v>
      </c>
      <c r="C10" s="4" t="n">
        <v>320.23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319.85</v>
      </c>
      <c r="C11" s="4" t="n">
        <v>319.35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321.6</v>
      </c>
      <c r="C12" s="4" t="n">
        <v>321.87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322.6</v>
      </c>
      <c r="C13" s="4" t="n">
        <v>322.3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325.05</v>
      </c>
      <c r="C14" s="4" t="n">
        <v>324.69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323.95</v>
      </c>
      <c r="C15" s="4" t="n">
        <v>323.79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321</v>
      </c>
      <c r="C16" s="4" t="n">
        <v>321.1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321.25</v>
      </c>
      <c r="C17" s="4" t="n">
        <v>321.1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318.5</v>
      </c>
      <c r="C18" s="4" t="n">
        <v>318.29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319.9</v>
      </c>
      <c r="C19" s="4" t="n">
        <v>318.97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320.7</v>
      </c>
      <c r="C20" s="4" t="n">
        <v>321.39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323.25</v>
      </c>
      <c r="C21" s="4" t="n">
        <v>323.63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322.55</v>
      </c>
      <c r="C22" s="4" t="n">
        <v>323.97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324.1</v>
      </c>
      <c r="C23" s="4" t="n">
        <v>324.21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325.5</v>
      </c>
      <c r="C24" s="4" t="n">
        <v>325.01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324.9</v>
      </c>
      <c r="C25" s="4" t="n">
        <v>324.81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329.55</v>
      </c>
      <c r="C26" s="4" t="n">
        <v>329.33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336.3</v>
      </c>
      <c r="C27" s="4" t="n">
        <v>334.62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352.1</v>
      </c>
      <c r="C28" s="4" t="n">
        <v>347.18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350.6</v>
      </c>
      <c r="C29" s="4" t="n">
        <v>351.26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350.8</v>
      </c>
      <c r="C30" s="4" t="n">
        <v>349.89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348.85</v>
      </c>
      <c r="C31" s="4" t="n">
        <v>347.99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344.4</v>
      </c>
      <c r="C32" s="4" t="n">
        <v>345.04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336</v>
      </c>
      <c r="C33" s="4" t="n">
        <v>337.78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337.45</v>
      </c>
      <c r="C34" s="4" t="n">
        <v>337.65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337.9</v>
      </c>
      <c r="C35" s="4" t="n">
        <v>337.28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349.1</v>
      </c>
      <c r="C36" s="4" t="n">
        <v>347.49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346.35</v>
      </c>
      <c r="C37" s="4" t="n">
        <v>349.84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343.35</v>
      </c>
      <c r="C38" s="4" t="n">
        <v>344.62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338.75</v>
      </c>
      <c r="C39" s="4" t="n">
        <v>343.53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338.7</v>
      </c>
      <c r="C40" s="4" t="n">
        <v>339.01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342.45</v>
      </c>
      <c r="C41" s="4" t="n">
        <v>341.14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336.7</v>
      </c>
      <c r="C42" s="4" t="n">
        <v>340.18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344.7</v>
      </c>
      <c r="C43" s="4" t="n">
        <v>342.79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348.05</v>
      </c>
      <c r="C44" s="4" t="n">
        <v>348.8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358.15</v>
      </c>
      <c r="C45" s="4" t="n">
        <v>356.28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356</v>
      </c>
      <c r="C46" s="4" t="n">
        <v>354.85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344.75</v>
      </c>
      <c r="C47" s="4" t="n">
        <v>349.65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350.35</v>
      </c>
      <c r="C48" s="4" t="n">
        <v>346.09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358.55</v>
      </c>
      <c r="C49" s="4" t="n">
        <v>357.71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367.25</v>
      </c>
      <c r="C50" s="4" t="n">
        <v>365.59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367</v>
      </c>
      <c r="C51" s="4" t="n">
        <v>367.61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365.05</v>
      </c>
      <c r="C52" s="4" t="n">
        <v>363.21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361.9</v>
      </c>
      <c r="C53" s="4" t="n">
        <v>364.33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366.9</v>
      </c>
      <c r="C54" s="4" t="n">
        <v>366.61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368.45</v>
      </c>
      <c r="C55" s="4" t="n">
        <v>367.52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368.25</v>
      </c>
      <c r="C56" s="4" t="n">
        <v>368.9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363</v>
      </c>
      <c r="C57" s="4" t="n">
        <v>364.19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369.1</v>
      </c>
      <c r="C58" s="4" t="n">
        <v>368.52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368.4</v>
      </c>
      <c r="C59" s="4" t="n">
        <v>367.56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368.4</v>
      </c>
      <c r="C60" s="4" t="n">
        <v>368.47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363.2</v>
      </c>
      <c r="C61" s="4" t="n">
        <v>365.24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372.95</v>
      </c>
      <c r="C62" s="4" t="n">
        <v>371.77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375.45</v>
      </c>
      <c r="C63" s="4" t="n">
        <v>374.85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382.75</v>
      </c>
      <c r="C64" s="4" t="n">
        <v>378.72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384.9</v>
      </c>
      <c r="C65" s="4" t="n">
        <v>385.4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381.19</v>
      </c>
      <c r="C66" s="4" t="n">
        <v>381.67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381.9</v>
      </c>
      <c r="C67" s="4" t="n">
        <v>382.55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377.55</v>
      </c>
      <c r="C68" s="4" t="n">
        <v>375.27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365.8</v>
      </c>
      <c r="C69" s="4" t="n">
        <v>366.87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378.05</v>
      </c>
      <c r="C70" s="4" t="n">
        <v>375.87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380.6</v>
      </c>
      <c r="C71" s="4" t="n">
        <v>383.2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376.25</v>
      </c>
      <c r="C72" s="4" t="n">
        <v>374.81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377.3</v>
      </c>
      <c r="C73" s="4" t="n">
        <v>378.48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379.9</v>
      </c>
      <c r="C74" s="4" t="n">
        <v>381.31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390.55</v>
      </c>
      <c r="C75" s="4" t="n">
        <v>387.92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384.45</v>
      </c>
      <c r="C76" s="4" t="n">
        <v>388.64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382.4</v>
      </c>
      <c r="C77" s="4" t="n">
        <v>380.72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383.35</v>
      </c>
      <c r="C78" s="4" t="n">
        <v>382.84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378.5</v>
      </c>
      <c r="C79" s="4" t="n">
        <v>379.89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374.05</v>
      </c>
      <c r="C80" s="4" t="n">
        <v>375.92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380.95</v>
      </c>
      <c r="C81" s="4" t="n">
        <v>381.08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372.4</v>
      </c>
      <c r="C82" s="4" t="n">
        <v>372.9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375.55</v>
      </c>
      <c r="C83" s="4" t="n">
        <v>375.07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378.4</v>
      </c>
      <c r="C84" s="4" t="n">
        <v>378.25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375.65</v>
      </c>
      <c r="C85" s="4" t="n">
        <v>376.21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370.65</v>
      </c>
      <c r="C86" s="4" t="n">
        <v>373.23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364.65</v>
      </c>
      <c r="C87" s="4" t="n">
        <v>367.59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359.65</v>
      </c>
      <c r="C88" s="50" t="n">
        <v>355.6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366.1</v>
      </c>
      <c r="C89" s="49" t="n">
        <v>361.49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368.85</v>
      </c>
      <c r="C90" s="4" t="n">
        <v>367.85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374.15</v>
      </c>
      <c r="C91" s="4" t="n">
        <v>371.55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378.65</v>
      </c>
      <c r="C92" s="4" t="n">
        <v>380.47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380.15</v>
      </c>
      <c r="C93" s="4" t="n">
        <v>378.59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386.25</v>
      </c>
      <c r="C94" s="4" t="n">
        <v>383.95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392.6</v>
      </c>
      <c r="C95" s="4" t="n">
        <v>391.71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390.8</v>
      </c>
      <c r="C96" s="4" t="n">
        <v>391.98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393.6</v>
      </c>
      <c r="C97" s="4" t="n">
        <v>391.86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398</v>
      </c>
      <c r="C98" s="4" t="n">
        <v>397.92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396.2</v>
      </c>
      <c r="C99" s="4" t="n">
        <v>399.05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405.4</v>
      </c>
      <c r="C100" s="4" t="n">
        <v>404.13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402.25</v>
      </c>
      <c r="C101" s="4" t="n">
        <v>402.93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401.85</v>
      </c>
      <c r="C102" s="4" t="n">
        <v>401.11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86" customWidth="1" style="326" min="2" max="2"/>
    <col width="12.14" customWidth="1" style="326" min="3" max="3"/>
    <col width="8.859999999999999" customWidth="1" style="326" min="4" max="4"/>
    <col width="9.43" customWidth="1" style="326" min="5" max="5"/>
    <col width="9.140000000000001" customWidth="1" style="326" min="6" max="6"/>
    <col width="9.43" customWidth="1" style="326" min="7" max="7"/>
    <col width="9.289999999999999" customWidth="1" style="326" min="8" max="8"/>
    <col width="9.140000000000001" customWidth="1" style="326" min="9" max="9"/>
    <col width="9.289999999999999" customWidth="1" style="326" min="10" max="11"/>
    <col width="9.140000000000001" customWidth="1" style="326" min="12" max="12"/>
    <col width="8.859999999999999" customWidth="1" style="326" min="13" max="14"/>
    <col width="9.289999999999999" customWidth="1" style="326" min="15" max="15"/>
    <col width="8.859999999999999" customWidth="1" style="326" min="16" max="16"/>
    <col width="8.710000000000001" customWidth="1" style="326" min="17" max="22"/>
    <col width="7.86" customWidth="1" style="326" min="23" max="23"/>
    <col width="4.43" customWidth="1" style="326" min="24" max="24"/>
    <col width="12.86" customWidth="1" style="326" min="25" max="25"/>
  </cols>
  <sheetData>
    <row r="1">
      <c r="A1" s="52" t="inlineStr">
        <is>
          <t>DATE</t>
        </is>
      </c>
      <c r="B1" s="52" t="inlineStr">
        <is>
          <t>PFC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362.4</v>
      </c>
      <c r="C2" s="4" t="n">
        <v>362.17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365.15</v>
      </c>
      <c r="C3" s="4" t="n">
        <v>365.36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362.7</v>
      </c>
      <c r="C4" s="4" t="n">
        <v>362.42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360.95</v>
      </c>
      <c r="C5" s="4" t="n">
        <v>362.05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360.3</v>
      </c>
      <c r="C6" s="4" t="n">
        <v>360.51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351.95</v>
      </c>
      <c r="C7" s="4" t="n">
        <v>353.14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352.05</v>
      </c>
      <c r="C8" s="4" t="n">
        <v>352.17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352.65</v>
      </c>
      <c r="C9" s="4" t="n">
        <v>351.65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342.45</v>
      </c>
      <c r="C10" s="4" t="n">
        <v>344.56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342.5</v>
      </c>
      <c r="C11" s="4" t="n">
        <v>340.44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343.85</v>
      </c>
      <c r="C12" s="4" t="n">
        <v>345.84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342.55</v>
      </c>
      <c r="C13" s="4" t="n">
        <v>342.24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344.2</v>
      </c>
      <c r="C14" s="4" t="n">
        <v>342.76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341.2</v>
      </c>
      <c r="C15" s="4" t="n">
        <v>340.03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336.15</v>
      </c>
      <c r="C16" s="4" t="n">
        <v>336.57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335.65</v>
      </c>
      <c r="C17" s="4" t="n">
        <v>336.63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335.05</v>
      </c>
      <c r="C18" s="4" t="n">
        <v>333.2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338.7</v>
      </c>
      <c r="C19" s="4" t="n">
        <v>337.64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343.4</v>
      </c>
      <c r="C20" s="4" t="n">
        <v>342.88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354.9</v>
      </c>
      <c r="C21" s="4" t="n">
        <v>351.93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352.3</v>
      </c>
      <c r="C22" s="4" t="n">
        <v>354.19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354.6</v>
      </c>
      <c r="C23" s="4" t="n">
        <v>355.67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351.55</v>
      </c>
      <c r="C24" s="4" t="n">
        <v>352.67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349.35</v>
      </c>
      <c r="C25" s="4" t="n">
        <v>349.68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355.4</v>
      </c>
      <c r="C26" s="4" t="n">
        <v>356.09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363.15</v>
      </c>
      <c r="C27" s="4" t="n">
        <v>360.54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375.95</v>
      </c>
      <c r="C28" s="4" t="n">
        <v>374.58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375.05</v>
      </c>
      <c r="C29" s="4" t="n">
        <v>374.43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376.25</v>
      </c>
      <c r="C30" s="4" t="n">
        <v>377.14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376.95</v>
      </c>
      <c r="C31" s="4" t="n">
        <v>375.65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365.45</v>
      </c>
      <c r="C32" s="4" t="n">
        <v>370.36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358.9</v>
      </c>
      <c r="C33" s="4" t="n">
        <v>362.07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371.8</v>
      </c>
      <c r="C34" s="4" t="n">
        <v>365.93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369.55</v>
      </c>
      <c r="C35" s="4" t="n">
        <v>369.27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371.85</v>
      </c>
      <c r="C36" s="4" t="n">
        <v>371.4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375.35</v>
      </c>
      <c r="C37" s="4" t="n">
        <v>375.59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372.15</v>
      </c>
      <c r="C38" s="4" t="n">
        <v>373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360.5</v>
      </c>
      <c r="C39" s="4" t="n">
        <v>364.34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357.65</v>
      </c>
      <c r="C40" s="4" t="n">
        <v>356.74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364.7</v>
      </c>
      <c r="C41" s="4" t="n">
        <v>364.34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358.65</v>
      </c>
      <c r="C42" s="4" t="n">
        <v>364.9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361.65</v>
      </c>
      <c r="C43" s="4" t="n">
        <v>360.63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383.05</v>
      </c>
      <c r="C44" s="4" t="n">
        <v>376.09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386.8</v>
      </c>
      <c r="C45" s="4" t="n">
        <v>386.53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379.35</v>
      </c>
      <c r="C46" s="4" t="n">
        <v>378.96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381.5</v>
      </c>
      <c r="C47" s="4" t="n">
        <v>387.48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385.65</v>
      </c>
      <c r="C48" s="4" t="n">
        <v>381.89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392.6</v>
      </c>
      <c r="C49" s="4" t="n">
        <v>391.5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414.6</v>
      </c>
      <c r="C50" s="4" t="n">
        <v>407.82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415</v>
      </c>
      <c r="C51" s="4" t="n">
        <v>414.74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419.2</v>
      </c>
      <c r="C52" s="4" t="n">
        <v>414.51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415.2</v>
      </c>
      <c r="C53" s="4" t="n">
        <v>416.22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413.25</v>
      </c>
      <c r="C54" s="4" t="n">
        <v>413.52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415.85</v>
      </c>
      <c r="C55" s="4" t="n">
        <v>414.39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410.55</v>
      </c>
      <c r="C56" s="4" t="n">
        <v>413.34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400.55</v>
      </c>
      <c r="C57" s="4" t="n">
        <v>401.93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411.8</v>
      </c>
      <c r="C58" s="4" t="n">
        <v>408.16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416.95</v>
      </c>
      <c r="C59" s="4" t="n">
        <v>414.41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420.45</v>
      </c>
      <c r="C60" s="4" t="n">
        <v>420.36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409.55</v>
      </c>
      <c r="C61" s="4" t="n">
        <v>413.88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410.1</v>
      </c>
      <c r="C62" s="4" t="n">
        <v>408.83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411.8</v>
      </c>
      <c r="C63" s="4" t="n">
        <v>412.22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419.4</v>
      </c>
      <c r="C64" s="4" t="n">
        <v>415.27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423.6</v>
      </c>
      <c r="C65" s="4" t="n">
        <v>421.79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420.6</v>
      </c>
      <c r="C66" s="4" t="n">
        <v>420.61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413.8</v>
      </c>
      <c r="C67" s="4" t="n">
        <v>415.67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406.2</v>
      </c>
      <c r="C68" s="4" t="n">
        <v>404.59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396.55</v>
      </c>
      <c r="C69" s="4" t="n">
        <v>396.2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413.65</v>
      </c>
      <c r="C70" s="4" t="n">
        <v>408.74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407.85</v>
      </c>
      <c r="C71" s="4" t="n">
        <v>416.34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392.8</v>
      </c>
      <c r="C72" s="4" t="n">
        <v>389.38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412.15</v>
      </c>
      <c r="C73" s="4" t="n">
        <v>407.34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406.9</v>
      </c>
      <c r="C74" s="4" t="n">
        <v>410.85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415.9</v>
      </c>
      <c r="C75" s="4" t="n">
        <v>411.38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405.6</v>
      </c>
      <c r="C76" s="4" t="n">
        <v>407.7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406.25</v>
      </c>
      <c r="C77" s="4" t="n">
        <v>403.88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418.05</v>
      </c>
      <c r="C78" s="4" t="n">
        <v>412.45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432.25</v>
      </c>
      <c r="C79" s="4" t="n">
        <v>429.74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411.85</v>
      </c>
      <c r="C80" s="4" t="n">
        <v>417.67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412.85</v>
      </c>
      <c r="C81" s="4" t="n">
        <v>416.98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398</v>
      </c>
      <c r="C82" s="4" t="n">
        <v>394.36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398.75</v>
      </c>
      <c r="C83" s="4" t="n">
        <v>400.07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403.45</v>
      </c>
      <c r="C84" s="4" t="n">
        <v>405.42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396</v>
      </c>
      <c r="C85" s="4" t="n">
        <v>398.32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379.5</v>
      </c>
      <c r="C86" s="4" t="n">
        <v>384.75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397.7</v>
      </c>
      <c r="C87" s="4" t="n">
        <v>395.69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402.25</v>
      </c>
      <c r="C88" s="50" t="n">
        <v>393.15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405.9</v>
      </c>
      <c r="C89" s="49" t="n">
        <v>403.1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407.4</v>
      </c>
      <c r="C90" s="4" t="n">
        <v>406.1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417.65</v>
      </c>
      <c r="C91" s="4" t="n">
        <v>417.62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428.05</v>
      </c>
      <c r="C92" s="4" t="n">
        <v>426.82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434.9</v>
      </c>
      <c r="C93" s="4" t="n">
        <v>432.46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433.55</v>
      </c>
      <c r="C94" s="4" t="n">
        <v>430.23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444.75</v>
      </c>
      <c r="C95" s="4" t="n">
        <v>443.73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458.9</v>
      </c>
      <c r="C96" s="4" t="n">
        <v>458.43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464.85</v>
      </c>
      <c r="C97" s="4" t="n">
        <v>462.4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472.85</v>
      </c>
      <c r="C98" s="4" t="n">
        <v>469.51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471.1</v>
      </c>
      <c r="C99" s="4" t="n">
        <v>472.29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470.3</v>
      </c>
      <c r="C100" s="4" t="n">
        <v>471.72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469.8</v>
      </c>
      <c r="C101" s="4" t="n">
        <v>469.82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469.35</v>
      </c>
      <c r="C102" s="4" t="n">
        <v>466.99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57" customWidth="1" style="326" min="2" max="2"/>
    <col width="11.71" customWidth="1" style="326" min="3" max="3"/>
    <col width="9.859999999999999" customWidth="1" style="326" min="4" max="4"/>
    <col width="9" customWidth="1" style="326" min="5" max="5"/>
    <col width="9.43" customWidth="1" style="326" min="6" max="6"/>
    <col width="8.859999999999999" customWidth="1" style="326" min="7" max="7"/>
    <col width="9.140000000000001" customWidth="1" style="326" min="8" max="9"/>
    <col width="8.859999999999999" customWidth="1" style="326" min="10" max="10"/>
    <col width="9.140000000000001" customWidth="1" style="326" min="11" max="13"/>
    <col width="8.289999999999999" customWidth="1" style="326" min="14" max="14"/>
    <col width="7.86" customWidth="1" style="326" min="15" max="15"/>
    <col width="8.57" customWidth="1" style="326" min="16" max="16"/>
    <col width="8.43" customWidth="1" style="326" min="17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HINDPETRO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466.25</v>
      </c>
      <c r="C2" s="4" t="n">
        <v>464.67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463.4</v>
      </c>
      <c r="C3" s="4" t="n">
        <v>462.9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457.5</v>
      </c>
      <c r="C4" s="4" t="n">
        <v>458.26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451.95</v>
      </c>
      <c r="C5" s="4" t="n">
        <v>454.21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450.45</v>
      </c>
      <c r="C6" s="4" t="n">
        <v>451.63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450.7</v>
      </c>
      <c r="C7" s="4" t="n">
        <v>450.4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447.95</v>
      </c>
      <c r="C8" s="4" t="n">
        <v>447.79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450.35</v>
      </c>
      <c r="C9" s="4" t="n">
        <v>449.71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445.95</v>
      </c>
      <c r="C10" s="4" t="n">
        <v>446.83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448.75</v>
      </c>
      <c r="C11" s="4" t="n">
        <v>448.07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449.5</v>
      </c>
      <c r="C12" s="4" t="n">
        <v>451.26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448.05</v>
      </c>
      <c r="C13" s="4" t="n">
        <v>447.24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459.9</v>
      </c>
      <c r="C14" s="4" t="n">
        <v>455.93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466.15</v>
      </c>
      <c r="C15" s="4" t="n">
        <v>464.92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465.35</v>
      </c>
      <c r="C16" s="4" t="n">
        <v>463.6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465.45</v>
      </c>
      <c r="C17" s="4" t="n">
        <v>468.11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464</v>
      </c>
      <c r="C18" s="4" t="n">
        <v>462.76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469.75</v>
      </c>
      <c r="C19" s="4" t="n">
        <v>467.69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475.55</v>
      </c>
      <c r="C20" s="4" t="n">
        <v>475.77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475.1</v>
      </c>
      <c r="C21" s="4" t="n">
        <v>474.06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470.7</v>
      </c>
      <c r="C22" s="4" t="n">
        <v>473.36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467.7</v>
      </c>
      <c r="C23" s="4" t="n">
        <v>467.38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474.15</v>
      </c>
      <c r="C24" s="4" t="n">
        <v>472.64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468.75</v>
      </c>
      <c r="C25" s="4" t="n">
        <v>473.54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499.05</v>
      </c>
      <c r="C26" s="4" t="n">
        <v>492.64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498.6</v>
      </c>
      <c r="C27" s="4" t="n">
        <v>497.7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495.85</v>
      </c>
      <c r="C28" s="4" t="n">
        <v>495.97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492.4</v>
      </c>
      <c r="C29" s="4" t="n">
        <v>498.52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482.35</v>
      </c>
      <c r="C30" s="4" t="n">
        <v>481.25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476.45</v>
      </c>
      <c r="C31" s="4" t="n">
        <v>478.94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452.2</v>
      </c>
      <c r="C32" s="4" t="n">
        <v>457.76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448.75</v>
      </c>
      <c r="C33" s="4" t="n">
        <v>449.85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451.05</v>
      </c>
      <c r="C34" s="4" t="n">
        <v>447.32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448.85</v>
      </c>
      <c r="C35" s="4" t="n">
        <v>448.72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440.15</v>
      </c>
      <c r="C36" s="4" t="n">
        <v>441.53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457.9</v>
      </c>
      <c r="C37" s="4" t="n">
        <v>454.62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453.2</v>
      </c>
      <c r="C38" s="4" t="n">
        <v>454.46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438.6</v>
      </c>
      <c r="C39" s="4" t="n">
        <v>441.19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429.05</v>
      </c>
      <c r="C40" s="4" t="n">
        <v>432.69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427.7</v>
      </c>
      <c r="C41" s="4" t="n">
        <v>427.44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414.85</v>
      </c>
      <c r="C42" s="4" t="n">
        <v>423.13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419.35</v>
      </c>
      <c r="C43" s="4" t="n">
        <v>417.45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433.25</v>
      </c>
      <c r="C44" s="4" t="n">
        <v>430.99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432.6</v>
      </c>
      <c r="C45" s="4" t="n">
        <v>431.59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427</v>
      </c>
      <c r="C46" s="4" t="n">
        <v>428.19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431.45</v>
      </c>
      <c r="C47" s="4" t="n">
        <v>421.91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453.25</v>
      </c>
      <c r="C48" s="4" t="n">
        <v>445.37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450.7</v>
      </c>
      <c r="C49" s="4" t="n">
        <v>452.79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458.85</v>
      </c>
      <c r="C50" s="4" t="n">
        <v>459.69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458.85</v>
      </c>
      <c r="C51" s="4" t="n">
        <v>463.28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463.15</v>
      </c>
      <c r="C52" s="4" t="n">
        <v>464.14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463.65</v>
      </c>
      <c r="C53" s="4" t="n">
        <v>464.37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461.25</v>
      </c>
      <c r="C54" s="4" t="n">
        <v>460.75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461.75</v>
      </c>
      <c r="C55" s="4" t="n">
        <v>463.04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452.35</v>
      </c>
      <c r="C56" s="4" t="n">
        <v>455.07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450.2</v>
      </c>
      <c r="C57" s="4" t="n">
        <v>451.12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452.05</v>
      </c>
      <c r="C58" s="4" t="n">
        <v>448.5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454.25</v>
      </c>
      <c r="C59" s="4" t="n">
        <v>449.93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457.05</v>
      </c>
      <c r="C60" s="4" t="n">
        <v>456.39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434.35</v>
      </c>
      <c r="C61" s="4" t="n">
        <v>439.69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430.9</v>
      </c>
      <c r="C62" s="4" t="n">
        <v>430.25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438.5</v>
      </c>
      <c r="C63" s="4" t="n">
        <v>437.88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447.05</v>
      </c>
      <c r="C64" s="4" t="n">
        <v>442.18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436.7</v>
      </c>
      <c r="C65" s="4" t="n">
        <v>439.09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444</v>
      </c>
      <c r="C66" s="4" t="n">
        <v>440.26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438.75</v>
      </c>
      <c r="C67" s="4" t="n">
        <v>439.61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424.5</v>
      </c>
      <c r="C68" s="4" t="n">
        <v>427.78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401.45</v>
      </c>
      <c r="C69" s="4" t="n">
        <v>405.65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418.4</v>
      </c>
      <c r="C70" s="4" t="n">
        <v>412.57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404.95</v>
      </c>
      <c r="C71" s="4" t="n">
        <v>410.81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384.55</v>
      </c>
      <c r="C72" s="4" t="n">
        <v>380.56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387.35</v>
      </c>
      <c r="C73" s="4" t="n">
        <v>385.99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384.25</v>
      </c>
      <c r="C74" s="4" t="n">
        <v>388.03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384.35</v>
      </c>
      <c r="C75" s="4" t="n">
        <v>380.81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368.75</v>
      </c>
      <c r="C76" s="4" t="n">
        <v>371.05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353.8</v>
      </c>
      <c r="C77" s="4" t="n">
        <v>353.5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346.2</v>
      </c>
      <c r="C78" s="4" t="n">
        <v>345.05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349.35</v>
      </c>
      <c r="C79" s="4" t="n">
        <v>350.38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324.8</v>
      </c>
      <c r="C80" s="4" t="n">
        <v>328.32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336.3</v>
      </c>
      <c r="C81" s="4" t="n">
        <v>337.5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319.15</v>
      </c>
      <c r="C82" s="4" t="n">
        <v>320.7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336.8</v>
      </c>
      <c r="C83" s="4" t="n">
        <v>331.59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344</v>
      </c>
      <c r="C84" s="4" t="n">
        <v>343.83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340.9</v>
      </c>
      <c r="C85" s="4" t="n">
        <v>344.59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335.4</v>
      </c>
      <c r="C86" s="4" t="n">
        <v>336.83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335.55</v>
      </c>
      <c r="C87" s="4" t="n">
        <v>339.51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326</v>
      </c>
      <c r="C88" s="50" t="n">
        <v>322.61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328.05</v>
      </c>
      <c r="C89" s="49" t="n">
        <v>323.19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331.4</v>
      </c>
      <c r="C90" s="4" t="n">
        <v>324.96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364.25</v>
      </c>
      <c r="C91" s="4" t="n">
        <v>360.45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358</v>
      </c>
      <c r="C92" s="4" t="n">
        <v>358.25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360.6</v>
      </c>
      <c r="C93" s="4" t="n">
        <v>360.81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349.4</v>
      </c>
      <c r="C94" s="4" t="n">
        <v>347.39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366.65</v>
      </c>
      <c r="C95" s="4" t="n">
        <v>366.68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370.25</v>
      </c>
      <c r="C96" s="4" t="n">
        <v>369.3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370.85</v>
      </c>
      <c r="C97" s="4" t="n">
        <v>369.93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379.5</v>
      </c>
      <c r="C98" s="4" t="n">
        <v>377.54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384.4</v>
      </c>
      <c r="C99" s="4" t="n">
        <v>383.45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382.55</v>
      </c>
      <c r="C100" s="4" t="n">
        <v>383.35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376.9</v>
      </c>
      <c r="C101" s="4" t="n">
        <v>375.72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373.5</v>
      </c>
      <c r="C102" s="4" t="n">
        <v>372.1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3.71" customWidth="1" style="326" min="2" max="2"/>
    <col width="10.86" customWidth="1" style="326" min="3" max="3"/>
    <col width="9.289999999999999" customWidth="1" style="326" min="4" max="5"/>
    <col width="9.140000000000001" customWidth="1" style="326" min="6" max="7"/>
    <col width="9" customWidth="1" style="326" min="8" max="8"/>
    <col width="9.43" customWidth="1" style="326" min="9" max="9"/>
    <col width="9.140000000000001" customWidth="1" style="326" min="10" max="10"/>
    <col width="9.289999999999999" customWidth="1" style="326" min="11" max="11"/>
    <col width="9" customWidth="1" style="326" min="12" max="12"/>
    <col width="9.140000000000001" customWidth="1" style="326" min="13" max="13"/>
    <col width="8.43" customWidth="1" style="326" min="14" max="14"/>
    <col width="8.859999999999999" customWidth="1" style="326" min="15" max="16"/>
    <col width="8.57" customWidth="1" style="326" min="17" max="17"/>
    <col width="8.710000000000001" customWidth="1" style="326" min="18" max="22"/>
    <col width="7.86" customWidth="1" style="326" min="23" max="23"/>
    <col width="4.43" customWidth="1" style="326" min="24" max="24"/>
    <col width="17.14" customWidth="1" style="326" min="25" max="25"/>
  </cols>
  <sheetData>
    <row r="1">
      <c r="A1" s="52" t="inlineStr">
        <is>
          <t>DATE</t>
        </is>
      </c>
      <c r="B1" s="52" t="inlineStr">
        <is>
          <t>HINDZINC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470.25</v>
      </c>
      <c r="C2" s="4" t="n">
        <v>468.41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474.55</v>
      </c>
      <c r="C3" s="4" t="n">
        <v>475.3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485.2</v>
      </c>
      <c r="C4" s="4" t="n">
        <v>484.58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499.85</v>
      </c>
      <c r="C5" s="4" t="n">
        <v>498.83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495.65</v>
      </c>
      <c r="C6" s="4" t="n">
        <v>497.49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504.4</v>
      </c>
      <c r="C7" s="4" t="n">
        <v>503.82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496.75</v>
      </c>
      <c r="C8" s="4" t="n">
        <v>501.86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498.1</v>
      </c>
      <c r="C9" s="4" t="n">
        <v>496.9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490.45</v>
      </c>
      <c r="C10" s="4" t="n">
        <v>493.63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491.45</v>
      </c>
      <c r="C11" s="4" t="n">
        <v>488.87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512.65</v>
      </c>
      <c r="C12" s="4" t="n">
        <v>511.47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522.65</v>
      </c>
      <c r="C13" s="4" t="n">
        <v>524.52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561.65</v>
      </c>
      <c r="C14" s="4" t="n">
        <v>553.29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568.05</v>
      </c>
      <c r="C15" s="4" t="n">
        <v>565.11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567.7</v>
      </c>
      <c r="C16" s="4" t="n">
        <v>566.0599999999999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578.3</v>
      </c>
      <c r="C17" s="4" t="n">
        <v>581.01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592.15</v>
      </c>
      <c r="C18" s="4" t="n">
        <v>588.6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588.75</v>
      </c>
      <c r="C19" s="4" t="n">
        <v>586.1900000000001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606.5</v>
      </c>
      <c r="C20" s="4" t="n">
        <v>605.83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609.8</v>
      </c>
      <c r="C21" s="4" t="n">
        <v>611.55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624.85</v>
      </c>
      <c r="C22" s="4" t="n">
        <v>625.79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636.85</v>
      </c>
      <c r="C23" s="4" t="n">
        <v>638.85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618.55</v>
      </c>
      <c r="C24" s="4" t="n">
        <v>633.84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625.3</v>
      </c>
      <c r="C25" s="4" t="n">
        <v>623.67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612.45</v>
      </c>
      <c r="C26" s="4" t="n">
        <v>614.66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611.95</v>
      </c>
      <c r="C27" s="4" t="n">
        <v>611.72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628.8</v>
      </c>
      <c r="C28" s="4" t="n">
        <v>623.3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628.6</v>
      </c>
      <c r="C29" s="4" t="n">
        <v>629.66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643.1</v>
      </c>
      <c r="C30" s="4" t="n">
        <v>642.77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630</v>
      </c>
      <c r="C31" s="4" t="n">
        <v>637.9400000000001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590.75</v>
      </c>
      <c r="C32" s="4" t="n">
        <v>596.25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606.45</v>
      </c>
      <c r="C33" s="4" t="n">
        <v>605.9299999999999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628.25</v>
      </c>
      <c r="C34" s="4" t="n">
        <v>624.1799999999999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629.85</v>
      </c>
      <c r="C35" s="4" t="n">
        <v>630.52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654.2</v>
      </c>
      <c r="C36" s="4" t="n">
        <v>657.73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637.75</v>
      </c>
      <c r="C37" s="4" t="n">
        <v>641.61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660.4</v>
      </c>
      <c r="C38" s="4" t="n">
        <v>656.92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680.75</v>
      </c>
      <c r="C39" s="4" t="n">
        <v>678.3099999999999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697.55</v>
      </c>
      <c r="C40" s="4" t="n">
        <v>692.28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668.25</v>
      </c>
      <c r="C41" s="4" t="n">
        <v>671.13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698.7</v>
      </c>
      <c r="C42" s="4" t="n">
        <v>701.51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727.2</v>
      </c>
      <c r="C43" s="4" t="n">
        <v>720.02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708.2</v>
      </c>
      <c r="C44" s="4" t="n">
        <v>717.24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715.2</v>
      </c>
      <c r="C45" s="4" t="n">
        <v>710.51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628.5</v>
      </c>
      <c r="C46" s="4" t="n">
        <v>656.9299999999999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570.1</v>
      </c>
      <c r="C47" s="4" t="n">
        <v>567.1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610.1</v>
      </c>
      <c r="C48" s="4" t="n">
        <v>589.73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628.25</v>
      </c>
      <c r="C49" s="4" t="n">
        <v>619.84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639.25</v>
      </c>
      <c r="C50" s="4" t="n">
        <v>638.8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610.8</v>
      </c>
      <c r="C51" s="4" t="n">
        <v>605.37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608.95</v>
      </c>
      <c r="C52" s="4" t="n">
        <v>601.71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629.1</v>
      </c>
      <c r="C53" s="4" t="n">
        <v>623.53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617.7</v>
      </c>
      <c r="C54" s="4" t="n">
        <v>617.99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628.55</v>
      </c>
      <c r="C55" s="4" t="n">
        <v>624.72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623.7</v>
      </c>
      <c r="C56" s="4" t="n">
        <v>626.33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592.85</v>
      </c>
      <c r="C57" s="4" t="n">
        <v>596.5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594.1</v>
      </c>
      <c r="C58" s="4" t="n">
        <v>590.3200000000001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581.1</v>
      </c>
      <c r="C59" s="4" t="n">
        <v>580.89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585.25</v>
      </c>
      <c r="C60" s="4" t="n">
        <v>585.22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584.1</v>
      </c>
      <c r="C61" s="4" t="n">
        <v>587.99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589.35</v>
      </c>
      <c r="C62" s="4" t="n">
        <v>588.53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590.85</v>
      </c>
      <c r="C63" s="4" t="n">
        <v>595.66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597.35</v>
      </c>
      <c r="C64" s="4" t="n">
        <v>594.42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619.05</v>
      </c>
      <c r="C65" s="4" t="n">
        <v>614.59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609.8</v>
      </c>
      <c r="C66" s="4" t="n">
        <v>614.9299999999999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603.8</v>
      </c>
      <c r="C67" s="4" t="n">
        <v>610.17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617.65</v>
      </c>
      <c r="C68" s="4" t="n">
        <v>616.47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591.25</v>
      </c>
      <c r="C69" s="4" t="n">
        <v>593.37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595.65</v>
      </c>
      <c r="C70" s="4" t="n">
        <v>598.66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586.85</v>
      </c>
      <c r="C71" s="4" t="n">
        <v>591.37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575</v>
      </c>
      <c r="C72" s="4" t="n">
        <v>572.49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589.95</v>
      </c>
      <c r="C73" s="4" t="n">
        <v>586.48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587.6</v>
      </c>
      <c r="C74" s="4" t="n">
        <v>594.02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583</v>
      </c>
      <c r="C75" s="4" t="n">
        <v>577.4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551.95</v>
      </c>
      <c r="C76" s="4" t="n">
        <v>554.55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533.85</v>
      </c>
      <c r="C77" s="4" t="n">
        <v>536.04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546.35</v>
      </c>
      <c r="C78" s="4" t="n">
        <v>543.2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537.6</v>
      </c>
      <c r="C79" s="4" t="n">
        <v>535.62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506.15</v>
      </c>
      <c r="C80" s="4" t="n">
        <v>513.38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514.75</v>
      </c>
      <c r="C81" s="4" t="n">
        <v>517.01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487.65</v>
      </c>
      <c r="C82" s="4" t="n">
        <v>489.95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497.05</v>
      </c>
      <c r="C83" s="4" t="n">
        <v>493.81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517.7</v>
      </c>
      <c r="C84" s="4" t="n">
        <v>516.4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509.7</v>
      </c>
      <c r="C85" s="4" t="n">
        <v>513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502.15</v>
      </c>
      <c r="C86" s="4" t="n">
        <v>506.58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524.45</v>
      </c>
      <c r="C87" s="4" t="n">
        <v>524.01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515.75</v>
      </c>
      <c r="C88" s="50" t="n">
        <v>510.02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526.05</v>
      </c>
      <c r="C89" s="49" t="n">
        <v>523.1900000000001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538.75</v>
      </c>
      <c r="C90" s="4" t="n">
        <v>532.5700000000001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559.35</v>
      </c>
      <c r="C91" s="4" t="n">
        <v>559.39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558.5</v>
      </c>
      <c r="C92" s="4" t="n">
        <v>558.59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564.6</v>
      </c>
      <c r="C93" s="4" t="n">
        <v>562.26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562.55</v>
      </c>
      <c r="C94" s="4" t="n">
        <v>559.53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580.5</v>
      </c>
      <c r="C95" s="4" t="n">
        <v>584.64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592.5</v>
      </c>
      <c r="C96" s="4" t="n">
        <v>596.21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592.3</v>
      </c>
      <c r="C97" s="4" t="n">
        <v>589.1900000000001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590.3</v>
      </c>
      <c r="C98" s="4" t="n">
        <v>588.33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588.5</v>
      </c>
      <c r="C99" s="4" t="n">
        <v>592.63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604.75</v>
      </c>
      <c r="C100" s="4" t="n">
        <v>597.13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592.1</v>
      </c>
      <c r="C101" s="4" t="n">
        <v>594.1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588.5</v>
      </c>
      <c r="C102" s="4" t="n">
        <v>587.39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0" summaryRight="0"/>
    <pageSetUpPr/>
  </sheetPr>
  <dimension ref="A1:V1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.86" customWidth="1" style="326" min="2" max="2"/>
    <col width="11.57" customWidth="1" style="326" min="3" max="3"/>
    <col width="9.43" customWidth="1" style="326" min="4" max="5"/>
    <col width="9" customWidth="1" style="326" min="6" max="6"/>
    <col width="9.289999999999999" customWidth="1" style="326" min="7" max="8"/>
    <col width="8.859999999999999" customWidth="1" style="326" min="9" max="11"/>
    <col width="9" customWidth="1" style="326" min="12" max="12"/>
    <col width="9.140000000000001" customWidth="1" style="326" min="13" max="13"/>
    <col width="9" customWidth="1" style="326" min="14" max="15"/>
    <col width="9.289999999999999" customWidth="1" style="326" min="16" max="16"/>
    <col width="7.86" customWidth="1" style="326" min="17" max="17"/>
    <col width="8.710000000000001" customWidth="1" style="326" min="18" max="22"/>
    <col width="7.86" customWidth="1" style="326" min="23" max="23"/>
    <col width="4.43" customWidth="1" style="326" min="24" max="24"/>
  </cols>
  <sheetData>
    <row r="1">
      <c r="A1" s="52" t="inlineStr">
        <is>
          <t>DATE</t>
        </is>
      </c>
      <c r="B1" s="52" t="inlineStr">
        <is>
          <t>IRCTC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45987</v>
      </c>
      <c r="B2" s="4" t="n">
        <v>688.5</v>
      </c>
      <c r="C2" s="4" t="n">
        <v>686.36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45988</v>
      </c>
      <c r="B3" s="4" t="n">
        <v>687.85</v>
      </c>
      <c r="C3" s="4" t="n">
        <v>690.24</v>
      </c>
      <c r="D3" s="74">
        <f>SUM(C2:C3)/2</f>
        <v/>
      </c>
      <c r="E3" s="75" t="n"/>
      <c r="F3" s="75" t="n"/>
      <c r="G3" s="76" t="n"/>
      <c r="H3" s="75" t="n"/>
      <c r="I3" s="77" t="n"/>
      <c r="J3" s="78" t="n"/>
      <c r="K3" s="68" t="n"/>
      <c r="L3" s="68" t="n"/>
      <c r="M3" s="79" t="n"/>
      <c r="N3" s="71" t="n"/>
      <c r="O3" s="80" t="n"/>
      <c r="P3" s="81" t="n"/>
      <c r="Q3" s="82" t="n"/>
      <c r="R3" s="83" t="n"/>
      <c r="S3" s="57" t="n"/>
      <c r="T3" s="57" t="n"/>
      <c r="U3" s="82" t="n"/>
      <c r="V3" s="72" t="n"/>
    </row>
    <row r="4">
      <c r="A4" s="280" t="n">
        <v>45989</v>
      </c>
      <c r="B4" s="4" t="n">
        <v>686.7</v>
      </c>
      <c r="C4" s="4" t="n">
        <v>686.13</v>
      </c>
      <c r="D4" s="84">
        <f>SUM(C3:C4)/2</f>
        <v/>
      </c>
      <c r="E4" s="69">
        <f>SUM(C2:C4)/3</f>
        <v/>
      </c>
      <c r="F4" s="85" t="n"/>
      <c r="G4" s="80" t="n"/>
      <c r="H4" s="80" t="n"/>
      <c r="I4" s="86" t="n"/>
      <c r="J4" s="87" t="n"/>
      <c r="K4" s="72" t="n"/>
      <c r="L4" s="57" t="n"/>
      <c r="M4" s="57" t="n"/>
      <c r="N4" s="88" t="n"/>
      <c r="O4" s="64" t="n"/>
      <c r="P4" s="89" t="n"/>
      <c r="Q4" s="90" t="n"/>
      <c r="R4" s="61" t="n"/>
      <c r="S4" s="91" t="n"/>
      <c r="T4" s="91" t="n"/>
      <c r="U4" s="91" t="n"/>
      <c r="V4" s="91" t="n"/>
    </row>
    <row r="5">
      <c r="A5" s="280" t="n">
        <v>45992</v>
      </c>
      <c r="B5" s="4" t="n">
        <v>684.3</v>
      </c>
      <c r="C5" s="4" t="n">
        <v>687.15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>
      <c r="A6" s="280" t="n">
        <v>45993</v>
      </c>
      <c r="B6" s="4" t="n">
        <v>679.95</v>
      </c>
      <c r="C6" s="4" t="n">
        <v>681.13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45994</v>
      </c>
      <c r="B7" s="4" t="n">
        <v>674.5</v>
      </c>
      <c r="C7" s="4" t="n">
        <v>674.22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45995</v>
      </c>
      <c r="B8" s="4" t="n">
        <v>673.85</v>
      </c>
      <c r="C8" s="4" t="n">
        <v>674.15</v>
      </c>
      <c r="D8" s="84">
        <f>SUM(C7:C8)/2</f>
        <v/>
      </c>
      <c r="E8" s="78">
        <f>SUM(C6:C8)/3</f>
        <v/>
      </c>
      <c r="F8" s="79">
        <f>SUM(C5:C8)/4</f>
        <v/>
      </c>
      <c r="G8" s="71">
        <f>SUM(C4:C8)/5</f>
        <v/>
      </c>
      <c r="H8" s="85">
        <f>SUM(C3:C8)/6</f>
        <v/>
      </c>
      <c r="I8" s="88">
        <f>SUM(C2:C8)/7</f>
        <v/>
      </c>
      <c r="J8" s="59" t="n"/>
      <c r="K8" s="199" t="n"/>
      <c r="L8" s="206" t="n"/>
      <c r="M8" s="198" t="n"/>
      <c r="N8" s="207" t="n"/>
      <c r="O8" s="197" t="n"/>
      <c r="P8" s="218" t="n"/>
      <c r="Q8" s="222" t="n"/>
      <c r="R8" s="210" t="n"/>
      <c r="S8" s="242" t="n"/>
      <c r="T8" s="112" t="n"/>
      <c r="U8" s="139" t="n"/>
      <c r="V8" s="127" t="n"/>
    </row>
    <row r="9">
      <c r="A9" s="280" t="n">
        <v>45996</v>
      </c>
      <c r="B9" s="4" t="n">
        <v>675.2</v>
      </c>
      <c r="C9" s="4" t="n">
        <v>673.65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45999</v>
      </c>
      <c r="B10" s="4" t="n">
        <v>661.3</v>
      </c>
      <c r="C10" s="4" t="n">
        <v>667.25</v>
      </c>
      <c r="D10" s="74">
        <f>SUM(C9:C10)/2</f>
        <v/>
      </c>
      <c r="E10" s="74">
        <f>SUM(C8:C10)/3</f>
        <v/>
      </c>
      <c r="F10" s="74">
        <f>SUM(C7:C10)/4</f>
        <v/>
      </c>
      <c r="G10" s="74">
        <f>SUM(C6:C10)/5</f>
        <v/>
      </c>
      <c r="H10" s="94">
        <f>SUM(C5:C10)/6</f>
        <v/>
      </c>
      <c r="I10" s="94">
        <f>SUM(C4:C10)/7</f>
        <v/>
      </c>
      <c r="J10" s="94">
        <f>SUM(C3:C10)/8</f>
        <v/>
      </c>
      <c r="K10" s="74">
        <f>SUM(C2:C10)/9</f>
        <v/>
      </c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6" t="n"/>
      <c r="V10" s="95" t="n"/>
    </row>
    <row r="11">
      <c r="A11" s="280" t="n">
        <v>46000</v>
      </c>
      <c r="B11" s="4" t="n">
        <v>669.95</v>
      </c>
      <c r="C11" s="4" t="n">
        <v>666.62</v>
      </c>
      <c r="D11" s="84">
        <f>SUM(C10:C11)/2</f>
        <v/>
      </c>
      <c r="E11" s="74">
        <f>SUM(C9:C11)/3</f>
        <v/>
      </c>
      <c r="F11" s="78">
        <f>SUM(C8:C11)/4</f>
        <v/>
      </c>
      <c r="G11" s="85">
        <f>SUM(C7:C11)/5</f>
        <v/>
      </c>
      <c r="H11" s="72">
        <f>SUM(C6:C11)/6</f>
        <v/>
      </c>
      <c r="I11" s="57">
        <f>SUM(C5:C11)/7</f>
        <v/>
      </c>
      <c r="J11" s="65">
        <f>SUM(C4:C11)/8</f>
        <v/>
      </c>
      <c r="K11" s="64">
        <f>SUM(C3:C11)/9</f>
        <v/>
      </c>
      <c r="L11" s="89">
        <f>SUM(C2:C11)/10</f>
        <v/>
      </c>
      <c r="M11" s="63" t="n"/>
      <c r="N11" s="63" t="n"/>
      <c r="O11" s="63" t="n"/>
      <c r="P11" s="90" t="n"/>
      <c r="Q11" s="61" t="n"/>
      <c r="R11" s="226" t="n"/>
      <c r="S11" s="200" t="n"/>
      <c r="T11" s="224" t="n"/>
      <c r="U11" s="206" t="n"/>
      <c r="V11" s="207" t="n"/>
    </row>
    <row r="12">
      <c r="A12" s="280" t="n">
        <v>46001</v>
      </c>
      <c r="B12" s="4" t="n">
        <v>667.85</v>
      </c>
      <c r="C12" s="4" t="n">
        <v>669.6900000000001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>
      <c r="A13" s="280" t="n">
        <v>46002</v>
      </c>
      <c r="B13" s="4" t="n">
        <v>669.85</v>
      </c>
      <c r="C13" s="4" t="n">
        <v>668.6900000000001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46003</v>
      </c>
      <c r="B14" s="4" t="n">
        <v>674.25</v>
      </c>
      <c r="C14" s="4" t="n">
        <v>672.73</v>
      </c>
      <c r="D14" s="206">
        <f>SUM(C13:C14)/2</f>
        <v/>
      </c>
      <c r="E14" s="206">
        <f>SUM(C12:C14)/3</f>
        <v/>
      </c>
      <c r="F14" s="91">
        <f>SUM(C11:C14)/4</f>
        <v/>
      </c>
      <c r="G14" s="63">
        <f>SUM(C10:C14)/5</f>
        <v/>
      </c>
      <c r="H14" s="73">
        <f>SUM(C9:C14)/6</f>
        <v/>
      </c>
      <c r="I14" s="73">
        <f>SUM(C8:C14)/7</f>
        <v/>
      </c>
      <c r="J14" s="58">
        <f>SUM(C7:C14)/8</f>
        <v/>
      </c>
      <c r="K14" s="88">
        <f>SUM(C6:C14)/9</f>
        <v/>
      </c>
      <c r="L14" s="82">
        <f>SUM(C5:C14)/10</f>
        <v/>
      </c>
      <c r="M14" s="81">
        <f>SUM(C4:C14)/11</f>
        <v/>
      </c>
      <c r="N14" s="86">
        <f>SUM(C3:C14)/12</f>
        <v/>
      </c>
      <c r="O14" s="72">
        <f>SUM(C2:C14)/13</f>
        <v/>
      </c>
      <c r="P14" s="72" t="n"/>
      <c r="Q14" s="72" t="n"/>
      <c r="R14" s="72" t="n"/>
      <c r="S14" s="82" t="n"/>
      <c r="T14" s="57" t="n"/>
      <c r="U14" s="57" t="n"/>
      <c r="V14" s="88" t="n"/>
    </row>
    <row r="15">
      <c r="A15" s="280" t="n">
        <v>46006</v>
      </c>
      <c r="B15" s="4" t="n">
        <v>672.5</v>
      </c>
      <c r="C15" s="4" t="n">
        <v>672.33</v>
      </c>
      <c r="D15" s="90">
        <f>SUM(C14:C15)/2</f>
        <v/>
      </c>
      <c r="E15" s="61">
        <f>SUM(C13:C15)/3</f>
        <v/>
      </c>
      <c r="F15" s="226">
        <f>SUM(C12:C15)/4</f>
        <v/>
      </c>
      <c r="G15" s="62">
        <f>SUM(C11:C15)/5</f>
        <v/>
      </c>
      <c r="H15" s="89">
        <f>SUM(C10:C15)/6</f>
        <v/>
      </c>
      <c r="I15" s="73">
        <f>SUM(C9:C15)/7</f>
        <v/>
      </c>
      <c r="J15" s="73">
        <f>SUM(C8:C15)/8</f>
        <v/>
      </c>
      <c r="K15" s="58">
        <f>SUM(C7:C15)/9</f>
        <v/>
      </c>
      <c r="L15" s="88">
        <f>SUM(C6:C15)/10</f>
        <v/>
      </c>
      <c r="M15" s="82">
        <f>SUM(C5:C15)/11</f>
        <v/>
      </c>
      <c r="N15" s="87">
        <f>SUM(C4:C15)/12</f>
        <v/>
      </c>
      <c r="O15" s="205">
        <f>SUM(C3:C15)/13</f>
        <v/>
      </c>
      <c r="P15" s="72">
        <f>SUM(C2:C15)/14</f>
        <v/>
      </c>
      <c r="Q15" s="72" t="n"/>
      <c r="R15" s="82" t="n"/>
      <c r="S15" s="72" t="n"/>
      <c r="T15" s="82" t="n"/>
      <c r="U15" s="57" t="n"/>
      <c r="V15" s="57" t="n"/>
    </row>
    <row r="16">
      <c r="A16" s="280" t="n">
        <v>46007</v>
      </c>
      <c r="B16" s="4" t="n">
        <v>671.05</v>
      </c>
      <c r="C16" s="4" t="n">
        <v>670.8099999999999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46008</v>
      </c>
      <c r="B17" s="4" t="n">
        <v>666.1</v>
      </c>
      <c r="C17" s="4" t="n">
        <v>667.7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46009</v>
      </c>
      <c r="B18" s="4" t="n">
        <v>663.85</v>
      </c>
      <c r="C18" s="4" t="n">
        <v>664.54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46010</v>
      </c>
      <c r="B19" s="4" t="n">
        <v>674</v>
      </c>
      <c r="C19" s="4" t="n">
        <v>671.5</v>
      </c>
      <c r="D19" s="208">
        <f>SUM(C18:C19)/2</f>
        <v/>
      </c>
      <c r="E19" s="198">
        <f>SUM(C17:C19)/3</f>
        <v/>
      </c>
      <c r="F19" s="269">
        <f>SUM(C16:C19)/4</f>
        <v/>
      </c>
      <c r="G19" s="91">
        <f>SUM(C15:C19)/5</f>
        <v/>
      </c>
      <c r="H19" s="226">
        <f>SUM(C14:C19)/6</f>
        <v/>
      </c>
      <c r="I19" s="199">
        <f>SUM(C13:C19)/7</f>
        <v/>
      </c>
      <c r="J19" s="199">
        <f>SUM(C12:C19)/8</f>
        <v/>
      </c>
      <c r="K19" s="91">
        <f>SUM(C11:C19)/9</f>
        <v/>
      </c>
      <c r="L19" s="62">
        <f>SUM(C10:C19)/10</f>
        <v/>
      </c>
      <c r="M19" s="59">
        <f>SUM(C9:C19)/11</f>
        <v/>
      </c>
      <c r="N19" s="59">
        <f>SUM(C8:C19)/12</f>
        <v/>
      </c>
      <c r="O19" s="63">
        <f>SUM(C7:C19)/13</f>
        <v/>
      </c>
      <c r="P19" s="73">
        <f>SUM(C6:C19)/14</f>
        <v/>
      </c>
      <c r="Q19" s="65">
        <f>SUM(C5:C19)/15</f>
        <v/>
      </c>
      <c r="R19" s="66">
        <f>SUM(C4:C19)/16</f>
        <v/>
      </c>
      <c r="S19" s="57">
        <f>SUM(C3:C19)/17</f>
        <v/>
      </c>
      <c r="T19" s="88">
        <f>SUM(C2:C19)/18</f>
        <v/>
      </c>
      <c r="U19" s="66" t="n"/>
      <c r="V19" s="66" t="n"/>
    </row>
    <row r="20">
      <c r="A20" s="280" t="n">
        <v>46013</v>
      </c>
      <c r="B20" s="4" t="n">
        <v>681.65</v>
      </c>
      <c r="C20" s="4" t="n">
        <v>680.9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46014</v>
      </c>
      <c r="B21" s="4" t="n">
        <v>680.85</v>
      </c>
      <c r="C21" s="4" t="n">
        <v>683.53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46015</v>
      </c>
      <c r="B22" s="4" t="n">
        <v>679.65</v>
      </c>
      <c r="C22" s="4" t="n">
        <v>680.96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46017</v>
      </c>
      <c r="B23" s="4" t="n">
        <v>705.5</v>
      </c>
      <c r="C23" s="4" t="n">
        <v>702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46020</v>
      </c>
      <c r="B24" s="4" t="n">
        <v>699.2</v>
      </c>
      <c r="C24" s="4" t="n">
        <v>702.92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46021</v>
      </c>
      <c r="B25" s="4" t="n">
        <v>682.45</v>
      </c>
      <c r="C25" s="4" t="n">
        <v>684.24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46022</v>
      </c>
      <c r="B26" s="4" t="n">
        <v>684.6</v>
      </c>
      <c r="C26" s="4" t="n">
        <v>685.95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46023</v>
      </c>
      <c r="B27" s="4" t="n">
        <v>685.65</v>
      </c>
      <c r="C27" s="4" t="n">
        <v>682.83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46024</v>
      </c>
      <c r="B28" s="4" t="n">
        <v>694.85</v>
      </c>
      <c r="C28" s="4" t="n">
        <v>692.39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46027</v>
      </c>
      <c r="B29" s="4" t="n">
        <v>675.55</v>
      </c>
      <c r="C29" s="4" t="n">
        <v>682.52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46028</v>
      </c>
      <c r="B30" s="4" t="n">
        <v>671.2</v>
      </c>
      <c r="C30" s="4" t="n">
        <v>671.36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46029</v>
      </c>
      <c r="B31" s="4" t="n">
        <v>672.8</v>
      </c>
      <c r="C31" s="4" t="n">
        <v>670.9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46030</v>
      </c>
      <c r="B32" s="4" t="n">
        <v>656.45</v>
      </c>
      <c r="C32" s="4" t="n">
        <v>660.9400000000001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46031</v>
      </c>
      <c r="B33" s="4" t="n">
        <v>637.65</v>
      </c>
      <c r="C33" s="4" t="n">
        <v>644.01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46034</v>
      </c>
      <c r="B34" s="4" t="n">
        <v>634.85</v>
      </c>
      <c r="C34" s="4" t="n">
        <v>633.3200000000001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46035</v>
      </c>
      <c r="B35" s="4" t="n">
        <v>630.2</v>
      </c>
      <c r="C35" s="4" t="n">
        <v>632.74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46036</v>
      </c>
      <c r="B36" s="4" t="n">
        <v>627.45</v>
      </c>
      <c r="C36" s="4" t="n">
        <v>629.66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46038</v>
      </c>
      <c r="B37" s="4" t="n">
        <v>627.65</v>
      </c>
      <c r="C37" s="4" t="n">
        <v>629.5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46041</v>
      </c>
      <c r="B38" s="4" t="n">
        <v>632.1</v>
      </c>
      <c r="C38" s="4" t="n">
        <v>629.51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46042</v>
      </c>
      <c r="B39" s="4" t="n">
        <v>613.15</v>
      </c>
      <c r="C39" s="4" t="n">
        <v>620.6900000000001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46043</v>
      </c>
      <c r="B40" s="4" t="n">
        <v>613.7</v>
      </c>
      <c r="C40" s="4" t="n">
        <v>610.63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46044</v>
      </c>
      <c r="B41" s="4" t="n">
        <v>628.85</v>
      </c>
      <c r="C41" s="4" t="n">
        <v>624.34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46045</v>
      </c>
      <c r="B42" s="4" t="n">
        <v>617.8</v>
      </c>
      <c r="C42" s="4" t="n">
        <v>628.98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46049</v>
      </c>
      <c r="B43" s="4" t="n">
        <v>607.5</v>
      </c>
      <c r="C43" s="4" t="n">
        <v>607.97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46050</v>
      </c>
      <c r="B44" s="4" t="n">
        <v>625.1</v>
      </c>
      <c r="C44" s="4" t="n">
        <v>617.84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46051</v>
      </c>
      <c r="B45" s="4" t="n">
        <v>615.35</v>
      </c>
      <c r="C45" s="4" t="n">
        <v>616.6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46052</v>
      </c>
      <c r="B46" s="4" t="n">
        <v>623.05</v>
      </c>
      <c r="C46" s="4" t="n">
        <v>618.85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46054</v>
      </c>
      <c r="B47" s="4" t="n">
        <v>606.35</v>
      </c>
      <c r="C47" s="4" t="n">
        <v>619.63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46055</v>
      </c>
      <c r="B48" s="4" t="n">
        <v>610.3</v>
      </c>
      <c r="C48" s="4" t="n">
        <v>603.78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46056</v>
      </c>
      <c r="B49" s="4" t="n">
        <v>614.1</v>
      </c>
      <c r="C49" s="4" t="n">
        <v>616.35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46057</v>
      </c>
      <c r="B50" s="4" t="n">
        <v>622.35</v>
      </c>
      <c r="C50" s="4" t="n">
        <v>619.66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46058</v>
      </c>
      <c r="B51" s="4" t="n">
        <v>621.75</v>
      </c>
      <c r="C51" s="4" t="n">
        <v>620.08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46059</v>
      </c>
      <c r="B52" s="4" t="n">
        <v>620</v>
      </c>
      <c r="C52" s="4" t="n">
        <v>616.35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>
      <c r="A53" s="280" t="n">
        <v>46062</v>
      </c>
      <c r="B53" s="4" t="n">
        <v>624.75</v>
      </c>
      <c r="C53" s="4" t="n">
        <v>624.48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46063</v>
      </c>
      <c r="B54" s="4" t="n">
        <v>636.2</v>
      </c>
      <c r="C54" s="4" t="n">
        <v>635.02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>
      <c r="A55" s="280" t="n">
        <v>46064</v>
      </c>
      <c r="B55" s="4" t="n">
        <v>628.35</v>
      </c>
      <c r="C55" s="4" t="n">
        <v>628.53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>
      <c r="A56" s="280" t="n">
        <v>46065</v>
      </c>
      <c r="B56" s="4" t="n">
        <v>622.05</v>
      </c>
      <c r="C56" s="4" t="n">
        <v>624.27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>
      <c r="A57" s="280" t="n">
        <v>46066</v>
      </c>
      <c r="B57" s="4" t="n">
        <v>617.5</v>
      </c>
      <c r="C57" s="4" t="n">
        <v>624.38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46069</v>
      </c>
      <c r="B58" s="4" t="n">
        <v>613.5</v>
      </c>
      <c r="C58" s="4" t="n">
        <v>611.0700000000001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46070</v>
      </c>
      <c r="B59" s="4" t="n">
        <v>617.55</v>
      </c>
      <c r="C59" s="4" t="n">
        <v>621.22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>
      <c r="A60" s="280" t="n">
        <v>46071</v>
      </c>
      <c r="B60" s="4" t="n">
        <v>623.45</v>
      </c>
      <c r="C60" s="4" t="n">
        <v>622.3200000000001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>
      <c r="A61" s="280" t="n">
        <v>46072</v>
      </c>
      <c r="B61" s="4" t="n">
        <v>629.1</v>
      </c>
      <c r="C61" s="4" t="n">
        <v>631.39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>
      <c r="A62" s="280" t="n">
        <v>46073</v>
      </c>
      <c r="B62" s="4" t="n">
        <v>645.3</v>
      </c>
      <c r="C62" s="4" t="n">
        <v>643.5700000000001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46076</v>
      </c>
      <c r="B63" s="4" t="n">
        <v>639.45</v>
      </c>
      <c r="C63" s="4" t="n">
        <v>641.75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>
      <c r="A64" s="280" t="n">
        <v>46077</v>
      </c>
      <c r="B64" s="4" t="n">
        <v>614.45</v>
      </c>
      <c r="C64" s="4" t="n">
        <v>622.49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46078</v>
      </c>
      <c r="B65" s="4" t="n">
        <v>605.9</v>
      </c>
      <c r="C65" s="4" t="n">
        <v>611.4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>
      <c r="A66" s="280" t="n">
        <v>46079</v>
      </c>
      <c r="B66" s="4" t="n">
        <v>594.95</v>
      </c>
      <c r="C66" s="4" t="n">
        <v>600.02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46080</v>
      </c>
      <c r="B67" s="4" t="n">
        <v>569.55</v>
      </c>
      <c r="C67" s="4" t="n">
        <v>571.67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46083</v>
      </c>
      <c r="B68" s="4" t="n">
        <v>568.95</v>
      </c>
      <c r="C68" s="4" t="n">
        <v>568.99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>
      <c r="A69" s="280" t="n">
        <v>46085</v>
      </c>
      <c r="B69" s="4" t="n">
        <v>553.45</v>
      </c>
      <c r="C69" s="4" t="n">
        <v>553.72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46086</v>
      </c>
      <c r="B70" s="4" t="n">
        <v>561.95</v>
      </c>
      <c r="C70" s="4" t="n">
        <v>556.63</v>
      </c>
      <c r="D70" s="96">
        <f>SUM(C69:C70)/2</f>
        <v/>
      </c>
      <c r="E70" s="97">
        <f>SUM(C68:C70)/3</f>
        <v/>
      </c>
      <c r="F70" s="98">
        <f>SUM(C67:C70)/4</f>
        <v/>
      </c>
      <c r="G70" s="99">
        <f>SUM(C66:C70)/5</f>
        <v/>
      </c>
      <c r="H70" s="100">
        <f>SUM(C65:C70)/6</f>
        <v/>
      </c>
      <c r="I70" s="101">
        <f>SUM(C64:C70)/7</f>
        <v/>
      </c>
      <c r="J70" s="102">
        <f>SUM(C63:C70)/8</f>
        <v/>
      </c>
      <c r="K70" s="103">
        <f>SUM(C62:C70)/9</f>
        <v/>
      </c>
      <c r="L70" s="104">
        <f>SUM(C61:C70)/10</f>
        <v/>
      </c>
      <c r="M70" s="105">
        <f>SUM(C60:C70)/11</f>
        <v/>
      </c>
      <c r="N70" s="106">
        <f>SUM(C59:C70)/12</f>
        <v/>
      </c>
      <c r="O70" s="107">
        <f>SUM(C58:C70)/13</f>
        <v/>
      </c>
      <c r="P70" s="108">
        <f>SUM(C57:C70)/14</f>
        <v/>
      </c>
      <c r="Q70" s="109">
        <f>SUM(C56:C70)/15</f>
        <v/>
      </c>
      <c r="R70" s="110">
        <f>SUM(C55:C70)/16</f>
        <v/>
      </c>
      <c r="S70" s="111">
        <f>SUM(C54:C70)/17</f>
        <v/>
      </c>
      <c r="T70" s="112">
        <f>SUM(C53:C70)/18</f>
        <v/>
      </c>
      <c r="U70" s="112">
        <f>SUM(C52:C70)/19</f>
        <v/>
      </c>
      <c r="V70" s="113">
        <f>SUM(C51:C70)/20</f>
        <v/>
      </c>
    </row>
    <row r="71">
      <c r="A71" s="280" t="n">
        <v>46087</v>
      </c>
      <c r="B71" s="4" t="n">
        <v>552.8</v>
      </c>
      <c r="C71" s="4" t="n">
        <v>559.3</v>
      </c>
      <c r="D71" s="115">
        <f>SUM(C70:C71)/2</f>
        <v/>
      </c>
      <c r="E71" s="163">
        <f>SUM(C69:C71)/3</f>
        <v/>
      </c>
      <c r="F71" s="172">
        <f>SUM(C68:C71)/4</f>
        <v/>
      </c>
      <c r="G71" s="182">
        <f>SUM(C67:C71)/5</f>
        <v/>
      </c>
      <c r="H71" s="153">
        <f>SUM(C66:C71)/6</f>
        <v/>
      </c>
      <c r="I71" s="174">
        <f>SUM(C65:C71)/7</f>
        <v/>
      </c>
      <c r="J71" s="146">
        <f>SUM(C64:C71)/8</f>
        <v/>
      </c>
      <c r="K71" s="154">
        <f>SUM(C63:C71)/9</f>
        <v/>
      </c>
      <c r="L71" s="243">
        <f>SUM(C62:C71)/10</f>
        <v/>
      </c>
      <c r="M71" s="103">
        <f>SUM(C61:C71)/11</f>
        <v/>
      </c>
      <c r="N71" s="137">
        <f>SUM(C60:C71)/12</f>
        <v/>
      </c>
      <c r="O71" s="169">
        <f>SUM(C59:C71)/13</f>
        <v/>
      </c>
      <c r="P71" s="105">
        <f>SUM(C58:C71)/14</f>
        <v/>
      </c>
      <c r="Q71" s="107">
        <f>SUM(C57:C71)/15</f>
        <v/>
      </c>
      <c r="R71" s="244">
        <f>SUM(C56:C71)/16</f>
        <v/>
      </c>
      <c r="S71" s="109">
        <f>SUM(C55:C71)/17</f>
        <v/>
      </c>
      <c r="T71" s="110">
        <f>SUM(C54:C71)/18</f>
        <v/>
      </c>
      <c r="U71" s="110">
        <f>SUM(C53:C71)/19</f>
        <v/>
      </c>
      <c r="V71" s="140">
        <f>SUM(C52:C71)/20</f>
        <v/>
      </c>
    </row>
    <row r="72">
      <c r="A72" s="280" t="n">
        <v>46090</v>
      </c>
      <c r="B72" s="4" t="n">
        <v>539.8</v>
      </c>
      <c r="C72" s="4" t="n">
        <v>538.7</v>
      </c>
      <c r="D72" s="114">
        <f>SUM(C71:C72)/2</f>
        <v/>
      </c>
      <c r="E72" s="115">
        <f>SUM(C70:C72)/3</f>
        <v/>
      </c>
      <c r="F72" s="116">
        <f>SUM(C69:C72)/4</f>
        <v/>
      </c>
      <c r="G72" s="117">
        <f>SUM(C68:C72)/5</f>
        <v/>
      </c>
      <c r="H72" s="118">
        <f>SUM(C67:C72)/6</f>
        <v/>
      </c>
      <c r="I72" s="119">
        <f>SUM(C66:C72)/7</f>
        <v/>
      </c>
      <c r="J72" s="120">
        <f>SUM(C65:C72)/8</f>
        <v/>
      </c>
      <c r="K72" s="121">
        <f>SUM(C64:C72)/9</f>
        <v/>
      </c>
      <c r="L72" s="122">
        <f>SUM(C63:C72)/10</f>
        <v/>
      </c>
      <c r="M72" s="123">
        <f>SUM(C62:C72)/11</f>
        <v/>
      </c>
      <c r="N72" s="101">
        <f>SUM(C61:C72)/12</f>
        <v/>
      </c>
      <c r="O72" s="102">
        <f>SUM(C60:C72)/13</f>
        <v/>
      </c>
      <c r="P72" s="124">
        <f>SUM(C59:C72)/14</f>
        <v/>
      </c>
      <c r="Q72" s="103">
        <f>SUM(C58:C72)/15</f>
        <v/>
      </c>
      <c r="R72" s="104">
        <f>SUM(C57:C72)/16</f>
        <v/>
      </c>
      <c r="S72" s="106">
        <f>SUM(C56:C72)/17</f>
        <v/>
      </c>
      <c r="T72" s="125">
        <f>SUM(C55:C72)/18</f>
        <v/>
      </c>
      <c r="U72" s="126">
        <f>SUM(C54:C72)/19</f>
        <v/>
      </c>
      <c r="V72" s="127">
        <f>SUM(C53:C72)/20</f>
        <v/>
      </c>
    </row>
    <row r="73">
      <c r="A73" s="280" t="n">
        <v>46091</v>
      </c>
      <c r="B73" s="4" t="n">
        <v>547.95</v>
      </c>
      <c r="C73" s="4" t="n">
        <v>545.55</v>
      </c>
      <c r="D73" s="115">
        <f>SUM(C72:C73)/2</f>
        <v/>
      </c>
      <c r="E73" s="128">
        <f>SUM(C71:C73)/3</f>
        <v/>
      </c>
      <c r="F73" s="129">
        <f>SUM(C70:C73)/4</f>
        <v/>
      </c>
      <c r="G73" s="130">
        <f>SUM(C69:C73)/5</f>
        <v/>
      </c>
      <c r="H73" s="131">
        <f>SUM(C68:C73)/6</f>
        <v/>
      </c>
      <c r="I73" s="132">
        <f>SUM(C67:C73)/7</f>
        <v/>
      </c>
      <c r="J73" s="133">
        <f>SUM(C66:C73)/8</f>
        <v/>
      </c>
      <c r="K73" s="122">
        <f>SUM(C65:C73)/9</f>
        <v/>
      </c>
      <c r="L73" s="134">
        <f>SUM(C64:C73)/10</f>
        <v/>
      </c>
      <c r="M73" s="135">
        <f>SUM(C63:C73)/11</f>
        <v/>
      </c>
      <c r="N73" s="136">
        <f>SUM(C62:C73)/12</f>
        <v/>
      </c>
      <c r="O73" s="137">
        <f>SUM(C61:C73)/13</f>
        <v/>
      </c>
      <c r="P73" s="105">
        <f>SUM(C60:C73)/14</f>
        <v/>
      </c>
      <c r="Q73" s="107">
        <f>SUM(C59:C73)/15</f>
        <v/>
      </c>
      <c r="R73" s="138">
        <f>SUM(C58:C73)/16</f>
        <v/>
      </c>
      <c r="S73" s="126">
        <f>SUM(C57:C73)/17</f>
        <v/>
      </c>
      <c r="T73" s="139">
        <f>SUM(C56:C73)/18</f>
        <v/>
      </c>
      <c r="U73" s="140">
        <f>SUM(C55:C73)/19</f>
        <v/>
      </c>
      <c r="V73" s="141">
        <f>SUM(C54:C73)/20</f>
        <v/>
      </c>
    </row>
    <row r="74">
      <c r="A74" s="280" t="n">
        <v>46092</v>
      </c>
      <c r="B74" s="4" t="n">
        <v>534.15</v>
      </c>
      <c r="C74" s="4" t="n">
        <v>540.54</v>
      </c>
      <c r="D74" s="115">
        <f>SUM(C73:C74)/2</f>
        <v/>
      </c>
      <c r="E74" s="142">
        <f>SUM(C72:C74)/3</f>
        <v/>
      </c>
      <c r="F74" s="117">
        <f>SUM(C71:C74)/4</f>
        <v/>
      </c>
      <c r="G74" s="143">
        <f>SUM(C70:C74)/5</f>
        <v/>
      </c>
      <c r="H74" s="144">
        <f>SUM(C69:C74)/6</f>
        <v/>
      </c>
      <c r="I74" s="145">
        <f>SUM(C68:C74)/7</f>
        <v/>
      </c>
      <c r="J74" s="120">
        <f>SUM(C67:C74)/8</f>
        <v/>
      </c>
      <c r="K74" s="99">
        <f>SUM(C66:C74)/9</f>
        <v/>
      </c>
      <c r="L74" s="146">
        <f>SUM(C65:C74)/10</f>
        <v/>
      </c>
      <c r="M74" s="135">
        <f>SUM(C64:C74)/11</f>
        <v/>
      </c>
      <c r="N74" s="124">
        <f>SUM(C63:C74)/12</f>
        <v/>
      </c>
      <c r="O74" s="137">
        <f>SUM(C62:C74)/13</f>
        <v/>
      </c>
      <c r="P74" s="105">
        <f>SUM(C61:C74)/14</f>
        <v/>
      </c>
      <c r="Q74" s="107">
        <f>SUM(C60:C74)/15</f>
        <v/>
      </c>
      <c r="R74" s="125">
        <f>SUM(C59:C74)/16</f>
        <v/>
      </c>
      <c r="S74" s="126">
        <f>SUM(C58:C74)/17</f>
        <v/>
      </c>
      <c r="T74" s="109">
        <f>SUM(C57:C74)/18</f>
        <v/>
      </c>
      <c r="U74" s="147">
        <f>SUM(C56:C74)/19</f>
        <v/>
      </c>
      <c r="V74" s="141">
        <f>SUM(C55:C74)/20</f>
        <v/>
      </c>
    </row>
    <row r="75">
      <c r="A75" s="280" t="n">
        <v>46093</v>
      </c>
      <c r="B75" s="4" t="n">
        <v>536.7</v>
      </c>
      <c r="C75" s="4" t="n">
        <v>533.73</v>
      </c>
      <c r="D75" s="96">
        <f>SUM(C74:C75)/2</f>
        <v/>
      </c>
      <c r="E75" s="115">
        <f>SUM(C73:C75)/3</f>
        <v/>
      </c>
      <c r="F75" s="148">
        <f>SUM(C72:C75)/4</f>
        <v/>
      </c>
      <c r="G75" s="149">
        <f>SUM(C71:C75)/5</f>
        <v/>
      </c>
      <c r="H75" s="150">
        <f>SUM(C70:C75)/6</f>
        <v/>
      </c>
      <c r="I75" s="151">
        <f>SUM(C69:C75)/7</f>
        <v/>
      </c>
      <c r="J75" s="152">
        <f>SUM(C68:C75)/8</f>
        <v/>
      </c>
      <c r="K75" s="119">
        <f>SUM(C67:C75)/9</f>
        <v/>
      </c>
      <c r="L75" s="153">
        <f>SUM(C66:C75)/10</f>
        <v/>
      </c>
      <c r="M75" s="99">
        <f>SUM(C65:C75)/11</f>
        <v/>
      </c>
      <c r="N75" s="146">
        <f>SUM(C64:C75)/12</f>
        <v/>
      </c>
      <c r="O75" s="154">
        <f>SUM(C63:C75)/13</f>
        <v/>
      </c>
      <c r="P75" s="102">
        <f>SUM(C62:C75)/14</f>
        <v/>
      </c>
      <c r="Q75" s="155">
        <f>SUM(C61:C75)/15</f>
        <v/>
      </c>
      <c r="R75" s="104">
        <f>SUM(C60:C75)/16</f>
        <v/>
      </c>
      <c r="S75" s="105">
        <f>SUM(C59:C75)/17</f>
        <v/>
      </c>
      <c r="T75" s="156">
        <f>SUM(C58:C75)/18</f>
        <v/>
      </c>
      <c r="U75" s="125">
        <f>SUM(C57:C75)/19</f>
        <v/>
      </c>
      <c r="V75" s="109">
        <f>SUM(C56:C75)/20</f>
        <v/>
      </c>
    </row>
    <row r="76">
      <c r="A76" s="280" t="n">
        <v>46094</v>
      </c>
      <c r="B76" s="4" t="n">
        <v>527.6</v>
      </c>
      <c r="C76" s="4" t="n">
        <v>528.66</v>
      </c>
      <c r="D76" s="115">
        <f>SUM(C75:C76)/2</f>
        <v/>
      </c>
      <c r="E76" s="116">
        <f>SUM(C74:C76)/3</f>
        <v/>
      </c>
      <c r="F76" s="96">
        <f>SUM(C73:C76)/4</f>
        <v/>
      </c>
      <c r="G76" s="157">
        <f>SUM(C72:C76)/5</f>
        <v/>
      </c>
      <c r="H76" s="158">
        <f>SUM(C71:C76)/6</f>
        <v/>
      </c>
      <c r="I76" s="159">
        <f>SUM(C70:C76)/7</f>
        <v/>
      </c>
      <c r="J76" s="160">
        <f>SUM(C69:C76)/8</f>
        <v/>
      </c>
      <c r="K76" s="161">
        <f>SUM(C68:C76)/9</f>
        <v/>
      </c>
      <c r="L76" s="162">
        <f>SUM(C67:C76)/10</f>
        <v/>
      </c>
      <c r="M76" s="121">
        <f>SUM(C66:C76)/11</f>
        <v/>
      </c>
      <c r="N76" s="100">
        <f>SUM(C65:C76)/12</f>
        <v/>
      </c>
      <c r="O76" s="134">
        <f>SUM(C64:C76)/13</f>
        <v/>
      </c>
      <c r="P76" s="135">
        <f>SUM(C63:C76)/14</f>
        <v/>
      </c>
      <c r="Q76" s="136">
        <f>SUM(C62:C76)/15</f>
        <v/>
      </c>
      <c r="R76" s="137">
        <f>SUM(C61:C76)/16</f>
        <v/>
      </c>
      <c r="S76" s="105">
        <f>SUM(C60:C76)/17</f>
        <v/>
      </c>
      <c r="T76" s="107">
        <f>SUM(C59:C76)/18</f>
        <v/>
      </c>
      <c r="U76" s="138">
        <f>SUM(C58:C76)/19</f>
        <v/>
      </c>
      <c r="V76" s="127">
        <f>SUM(C57:C76)/20</f>
        <v/>
      </c>
    </row>
    <row r="77">
      <c r="A77" s="280" t="n">
        <v>46097</v>
      </c>
      <c r="B77" s="4" t="n">
        <v>526.45</v>
      </c>
      <c r="C77" s="4" t="n">
        <v>524.29</v>
      </c>
      <c r="D77" s="115">
        <f>SUM(C76:C77)/2</f>
        <v/>
      </c>
      <c r="E77" s="163">
        <f>SUM(C75:C77)/3</f>
        <v/>
      </c>
      <c r="F77" s="150">
        <f>SUM(C74:C77)/4</f>
        <v/>
      </c>
      <c r="G77" s="117">
        <f>SUM(C73:C77)/5</f>
        <v/>
      </c>
      <c r="H77" s="97">
        <f>SUM(C72:C77)/6</f>
        <v/>
      </c>
      <c r="I77" s="118">
        <f>SUM(C71:C77)/7</f>
        <v/>
      </c>
      <c r="J77" s="164">
        <f>SUM(C70:C77)/8</f>
        <v/>
      </c>
      <c r="K77" s="165">
        <f>SUM(C69:C77)/9</f>
        <v/>
      </c>
      <c r="L77" s="166">
        <f>SUM(C68:C77)/10</f>
        <v/>
      </c>
      <c r="M77" s="167">
        <f>SUM(C67:C77)/11</f>
        <v/>
      </c>
      <c r="N77" s="134">
        <f>SUM(C66:C77)/12</f>
        <v/>
      </c>
      <c r="O77" s="168">
        <f>SUM(C65:C77)/13</f>
        <v/>
      </c>
      <c r="P77" s="155">
        <f>SUM(C64:C77)/14</f>
        <v/>
      </c>
      <c r="Q77" s="169">
        <f>SUM(C63:C77)/15</f>
        <v/>
      </c>
      <c r="R77" s="106">
        <f>SUM(C62:C77)/16</f>
        <v/>
      </c>
      <c r="S77" s="125">
        <f>SUM(C61:C77)/17</f>
        <v/>
      </c>
      <c r="T77" s="127">
        <f>SUM(C60:C77)/18</f>
        <v/>
      </c>
      <c r="U77" s="109">
        <f>SUM(C59:C77)/19</f>
        <v/>
      </c>
      <c r="V77" s="110">
        <f>SUM(C58:C77)/20</f>
        <v/>
      </c>
    </row>
    <row r="78">
      <c r="A78" s="280" t="n">
        <v>46098</v>
      </c>
      <c r="B78" s="4" t="n">
        <v>526.95</v>
      </c>
      <c r="C78" s="4" t="n">
        <v>525.33</v>
      </c>
      <c r="D78" s="115">
        <f>SUM(C77:C78)/2</f>
        <v/>
      </c>
      <c r="E78" s="116">
        <f>SUM(C76:C78)/3</f>
        <v/>
      </c>
      <c r="F78" s="175">
        <f>SUM(C75:C78)/4</f>
        <v/>
      </c>
      <c r="G78" s="271">
        <f>SUM(C74:C78)/5</f>
        <v/>
      </c>
      <c r="H78" s="172">
        <f>SUM(C73:C78)/6</f>
        <v/>
      </c>
      <c r="I78" s="176">
        <f>SUM(C72:C78)/7</f>
        <v/>
      </c>
      <c r="J78" s="161">
        <f>SUM(C71:C78)/8</f>
        <v/>
      </c>
      <c r="K78" s="165">
        <f>SUM(C70:C78)/9</f>
        <v/>
      </c>
      <c r="L78" s="162">
        <f>SUM(C69:C78)/10</f>
        <v/>
      </c>
      <c r="M78" s="133">
        <f>SUM(C68:C78)/11</f>
        <v/>
      </c>
      <c r="N78" s="146">
        <f>SUM(C67:C78)/12</f>
        <v/>
      </c>
      <c r="O78" s="135">
        <f>SUM(C66:C78)/13</f>
        <v/>
      </c>
      <c r="P78" s="124">
        <f>SUM(C65:C78)/14</f>
        <v/>
      </c>
      <c r="Q78" s="137">
        <f>SUM(C64:C78)/15</f>
        <v/>
      </c>
      <c r="R78" s="105">
        <f>SUM(C63:C78)/16</f>
        <v/>
      </c>
      <c r="S78" s="107">
        <f>SUM(C62:C78)/17</f>
        <v/>
      </c>
      <c r="T78" s="244">
        <f>SUM(C61:C78)/18</f>
        <v/>
      </c>
      <c r="U78" s="109">
        <f>SUM(C60:C78)/19</f>
        <v/>
      </c>
      <c r="V78" s="110">
        <f>SUM(C59:C78)/20</f>
        <v/>
      </c>
    </row>
    <row r="79">
      <c r="A79" s="280" t="n">
        <v>46099</v>
      </c>
      <c r="B79" s="4" t="n">
        <v>540.25</v>
      </c>
      <c r="C79" s="4" t="n">
        <v>534.98</v>
      </c>
      <c r="D79" s="115">
        <f>SUM(C78:C79)/2</f>
        <v/>
      </c>
      <c r="E79" s="116">
        <f>SUM(C77:C79)/3</f>
        <v/>
      </c>
      <c r="F79" s="175">
        <f>SUM(C76:C79)/4</f>
        <v/>
      </c>
      <c r="G79" s="271">
        <f>SUM(C75:C79)/5</f>
        <v/>
      </c>
      <c r="H79" s="172">
        <f>SUM(C74:C79)/6</f>
        <v/>
      </c>
      <c r="I79" s="176">
        <f>SUM(C73:C79)/7</f>
        <v/>
      </c>
      <c r="J79" s="161">
        <f>SUM(C72:C79)/8</f>
        <v/>
      </c>
      <c r="K79" s="165">
        <f>SUM(C71:C79)/9</f>
        <v/>
      </c>
      <c r="L79" s="162">
        <f>SUM(C70:C79)/10</f>
        <v/>
      </c>
      <c r="M79" s="133">
        <f>SUM(C69:C79)/11</f>
        <v/>
      </c>
      <c r="N79" s="146">
        <f>SUM(C68:C79)/12</f>
        <v/>
      </c>
      <c r="O79" s="135">
        <f>SUM(C67:C79)/13</f>
        <v/>
      </c>
      <c r="P79" s="124">
        <f>SUM(C66:C79)/14</f>
        <v/>
      </c>
      <c r="Q79" s="137">
        <f>SUM(C65:C79)/15</f>
        <v/>
      </c>
      <c r="R79" s="105">
        <f>SUM(C64:C79)/16</f>
        <v/>
      </c>
      <c r="S79" s="107">
        <f>SUM(C63:C79)/17</f>
        <v/>
      </c>
      <c r="T79" s="244">
        <f>SUM(C62:C79)/18</f>
        <v/>
      </c>
      <c r="U79" s="109">
        <f>SUM(C61:C79)/19</f>
        <v/>
      </c>
      <c r="V79" s="110">
        <f>SUM(C60:C79)/20</f>
        <v/>
      </c>
    </row>
    <row r="80">
      <c r="A80" s="280" t="n">
        <v>46100</v>
      </c>
      <c r="B80" s="4" t="n">
        <v>525.85</v>
      </c>
      <c r="C80" s="4" t="n">
        <v>529.8099999999999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>
      <c r="A81" s="280" t="n">
        <v>46101</v>
      </c>
      <c r="B81" s="4" t="n">
        <v>522.85</v>
      </c>
      <c r="C81" s="4" t="n">
        <v>525.05</v>
      </c>
      <c r="D81" s="148">
        <f>SUM(C80:C81)/2</f>
        <v/>
      </c>
      <c r="E81" s="170">
        <f>SUM(C79:C81)/3</f>
        <v/>
      </c>
      <c r="F81" s="171">
        <f>SUM(C78:C81)/4</f>
        <v/>
      </c>
      <c r="G81" s="96">
        <f>SUM(C77:C81)/5</f>
        <v/>
      </c>
      <c r="H81" s="148">
        <f>SUM(C76:C81)/6</f>
        <v/>
      </c>
      <c r="I81" s="129">
        <f>SUM(C75:C81)/7</f>
        <v/>
      </c>
      <c r="J81" s="150">
        <f>SUM(C74:C81)/8</f>
        <v/>
      </c>
      <c r="K81" s="117">
        <f>SUM(C73:C81)/9</f>
        <v/>
      </c>
      <c r="L81" s="172">
        <f>SUM(C72:C81)/10</f>
        <v/>
      </c>
      <c r="M81" s="173">
        <f>SUM(C71:C81)/11</f>
        <v/>
      </c>
      <c r="N81" s="118">
        <f>SUM(C70:C81)/12</f>
        <v/>
      </c>
      <c r="O81" s="164">
        <f>SUM(C69:C81)/13</f>
        <v/>
      </c>
      <c r="P81" s="132">
        <f>SUM(C68:C81)/14</f>
        <v/>
      </c>
      <c r="Q81" s="166">
        <f>SUM(C67:C81)/15</f>
        <v/>
      </c>
      <c r="R81" s="174">
        <f>SUM(C66:C81)/16</f>
        <v/>
      </c>
      <c r="S81" s="100">
        <f>SUM(C65:C81)/17</f>
        <v/>
      </c>
      <c r="T81" s="134">
        <f>SUM(C64:C81)/18</f>
        <v/>
      </c>
      <c r="U81" s="135">
        <f>SUM(C63:C81)/19</f>
        <v/>
      </c>
      <c r="V81" s="124">
        <f>SUM(C62:C81)/20</f>
        <v/>
      </c>
    </row>
    <row r="82">
      <c r="A82" s="280" t="n">
        <v>46104</v>
      </c>
      <c r="B82" s="4" t="n">
        <v>510.3</v>
      </c>
      <c r="C82" s="4" t="n">
        <v>511.74</v>
      </c>
      <c r="D82" s="115">
        <f>SUM(C81:C82)/2</f>
        <v/>
      </c>
      <c r="E82" s="148">
        <f>SUM(C80:C82)/3</f>
        <v/>
      </c>
      <c r="F82" s="128">
        <f>SUM(C79:C82)/4</f>
        <v/>
      </c>
      <c r="G82" s="148">
        <f>SUM(C78:C82)/5</f>
        <v/>
      </c>
      <c r="H82" s="148">
        <f>SUM(C77:C82)/6</f>
        <v/>
      </c>
      <c r="I82" s="128">
        <f>SUM(C76:C82)/7</f>
        <v/>
      </c>
      <c r="J82" s="175">
        <f>SUM(C75:C82)/8</f>
        <v/>
      </c>
      <c r="K82" s="117">
        <f>SUM(C74:C82)/9</f>
        <v/>
      </c>
      <c r="L82" s="143">
        <f>SUM(C73:C82)/10</f>
        <v/>
      </c>
      <c r="M82" s="97">
        <f>SUM(C72:C82)/11</f>
        <v/>
      </c>
      <c r="N82" s="176">
        <f>SUM(C71:C82)/12</f>
        <v/>
      </c>
      <c r="O82" s="152">
        <f>SUM(C70:C82)/13</f>
        <v/>
      </c>
      <c r="P82" s="145">
        <f>SUM(C69:C82)/14</f>
        <v/>
      </c>
      <c r="Q82" s="177">
        <f>SUM(C68:C82)/15</f>
        <v/>
      </c>
      <c r="R82" s="166">
        <f>SUM(C67:C82)/16</f>
        <v/>
      </c>
      <c r="S82" s="99">
        <f>SUM(C66:C82)/17</f>
        <v/>
      </c>
      <c r="T82" s="100">
        <f>SUM(C65:C82)/18</f>
        <v/>
      </c>
      <c r="U82" s="134">
        <f>SUM(C64:C82)/19</f>
        <v/>
      </c>
      <c r="V82" s="135">
        <f>SUM(C63:C82)/20</f>
        <v/>
      </c>
    </row>
    <row r="83">
      <c r="A83" s="280" t="n">
        <v>46105</v>
      </c>
      <c r="B83" s="4" t="n">
        <v>515.15</v>
      </c>
      <c r="C83" s="4" t="n">
        <v>512.75</v>
      </c>
      <c r="D83" s="115">
        <f>SUM(C82:C83)/2</f>
        <v/>
      </c>
      <c r="E83" s="178">
        <f>SUM(C81:C83)/3</f>
        <v/>
      </c>
      <c r="F83" s="129">
        <f>SUM(C80:C83)/4</f>
        <v/>
      </c>
      <c r="G83" s="175">
        <f>SUM(C79:C83)/5</f>
        <v/>
      </c>
      <c r="H83" s="149">
        <f>SUM(C78:C83)/6</f>
        <v/>
      </c>
      <c r="I83" s="149">
        <f>SUM(C77:C83)/7</f>
        <v/>
      </c>
      <c r="J83" s="117">
        <f>SUM(C76:C83)/8</f>
        <v/>
      </c>
      <c r="K83" s="159">
        <f>SUM(C75:C83)/9</f>
        <v/>
      </c>
      <c r="L83" s="179">
        <f>SUM(C74:C83)/10</f>
        <v/>
      </c>
      <c r="M83" s="173">
        <f>SUM(C73:C83)/11</f>
        <v/>
      </c>
      <c r="N83" s="152">
        <f>SUM(C72:C83)/12</f>
        <v/>
      </c>
      <c r="O83" s="145">
        <f>SUM(C71:C83)/13</f>
        <v/>
      </c>
      <c r="P83" s="165">
        <f>SUM(C70:C83)/14</f>
        <v/>
      </c>
      <c r="Q83" s="162">
        <f>SUM(C69:C83)/15</f>
        <v/>
      </c>
      <c r="R83" s="153">
        <f>SUM(C68:C83)/16</f>
        <v/>
      </c>
      <c r="S83" s="99">
        <f>SUM(C67:C83)/17</f>
        <v/>
      </c>
      <c r="T83" s="146">
        <f>SUM(C66:C83)/18</f>
        <v/>
      </c>
      <c r="U83" s="154">
        <f>SUM(C65:C83)/19</f>
        <v/>
      </c>
      <c r="V83" s="102">
        <f>SUM(C64:C83)/20</f>
        <v/>
      </c>
    </row>
    <row r="84">
      <c r="A84" s="280" t="n">
        <v>46106</v>
      </c>
      <c r="B84" s="4" t="n">
        <v>523.75</v>
      </c>
      <c r="C84" s="4" t="n">
        <v>526.3099999999999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46108</v>
      </c>
      <c r="B85" s="4" t="n">
        <v>510.6</v>
      </c>
      <c r="C85" s="4" t="n">
        <v>511.85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>
      <c r="A86" s="280" t="n">
        <v>46111</v>
      </c>
      <c r="B86" s="4" t="n">
        <v>494.5</v>
      </c>
      <c r="C86" s="4" t="n">
        <v>499.37</v>
      </c>
      <c r="D86" s="150">
        <f>SUM(C85:C86)/2</f>
        <v/>
      </c>
      <c r="E86" s="180">
        <f>SUM(C84:C86)/3</f>
        <v/>
      </c>
      <c r="F86" s="148">
        <f>SUM(C83:C86)/4</f>
        <v/>
      </c>
      <c r="G86" s="128">
        <f>SUM(C82:C86)/5</f>
        <v/>
      </c>
      <c r="H86" s="129">
        <f>SUM(C81:C86)/6</f>
        <v/>
      </c>
      <c r="I86" s="150">
        <f>SUM(C80:C86)/7</f>
        <v/>
      </c>
      <c r="J86" s="117">
        <f>SUM(C79:C86)/8</f>
        <v/>
      </c>
      <c r="K86" s="130">
        <f>SUM(C78:C86)/9</f>
        <v/>
      </c>
      <c r="L86" s="158">
        <f>SUM(C77:C86)/10</f>
        <v/>
      </c>
      <c r="M86" s="159">
        <f>SUM(C76:C86)/11</f>
        <v/>
      </c>
      <c r="N86" s="97">
        <f>SUM(C75:C86)/12</f>
        <v/>
      </c>
      <c r="O86" s="173">
        <f>SUM(C74:C86)/13</f>
        <v/>
      </c>
      <c r="P86" s="131">
        <f>SUM(C73:C86)/14</f>
        <v/>
      </c>
      <c r="Q86" s="181">
        <f>SUM(C72:C86)/15</f>
        <v/>
      </c>
      <c r="R86" s="182">
        <f>SUM(C71:C86)/16</f>
        <v/>
      </c>
      <c r="S86" s="165">
        <f>SUM(C70:C86)/17</f>
        <v/>
      </c>
      <c r="T86" s="162">
        <f>SUM(C69:C86)/18</f>
        <v/>
      </c>
      <c r="U86" s="153">
        <f>SUM(C68:C86)/19</f>
        <v/>
      </c>
      <c r="V86" s="174">
        <f>SUM(C67:C86)/20</f>
        <v/>
      </c>
    </row>
    <row r="87">
      <c r="A87" s="280" t="n">
        <v>46113</v>
      </c>
      <c r="B87" s="4" t="n">
        <v>511.2</v>
      </c>
      <c r="C87" s="4" t="n">
        <v>514.79</v>
      </c>
      <c r="D87" s="115">
        <f>SUM(C86:C87)/2</f>
        <v/>
      </c>
      <c r="E87" s="148">
        <f>SUM(C85:C87)/3</f>
        <v/>
      </c>
      <c r="F87" s="148">
        <f>SUM(C84:C87)/4</f>
        <v/>
      </c>
      <c r="G87" s="96">
        <f>SUM(C83:C87)/5</f>
        <v/>
      </c>
      <c r="H87" s="148">
        <f>SUM(C82:C87)/6</f>
        <v/>
      </c>
      <c r="I87" s="163">
        <f>SUM(C81:C87)/7</f>
        <v/>
      </c>
      <c r="J87" s="183">
        <f>SUM(C80:C87)/8</f>
        <v/>
      </c>
      <c r="K87" s="149">
        <f>SUM(C79:C87)/9</f>
        <v/>
      </c>
      <c r="L87" s="150">
        <f>SUM(C78:C87)/10</f>
        <v/>
      </c>
      <c r="M87" s="150">
        <f>SUM(C77:C87)/11</f>
        <v/>
      </c>
      <c r="N87" s="130">
        <f>SUM(C76:C87)/12</f>
        <v/>
      </c>
      <c r="O87" s="159">
        <f>SUM(C75:C87)/13</f>
        <v/>
      </c>
      <c r="P87" s="184">
        <f>SUM(C74:C87)/14</f>
        <v/>
      </c>
      <c r="Q87" s="160">
        <f>SUM(C73:C87)/15</f>
        <v/>
      </c>
      <c r="R87" s="118">
        <f>SUM(C72:C87)/16</f>
        <v/>
      </c>
      <c r="S87" s="164">
        <f>SUM(C71:C87)/17</f>
        <v/>
      </c>
      <c r="T87" s="182">
        <f>SUM(C70:C87)/18</f>
        <v/>
      </c>
      <c r="U87" s="119">
        <f>SUM(C69:C87)/19</f>
        <v/>
      </c>
      <c r="V87" s="120">
        <f>SUM(C68:C87)/20</f>
        <v/>
      </c>
    </row>
    <row r="88">
      <c r="A88" s="280" t="n">
        <v>46114</v>
      </c>
      <c r="B88" s="49" t="n">
        <v>511.8</v>
      </c>
      <c r="C88" s="50" t="n">
        <v>504.23</v>
      </c>
      <c r="D88" s="115">
        <f>SUM(C87:C88)/2</f>
        <v/>
      </c>
      <c r="E88" s="185">
        <f>SUM(C86:C88)/3</f>
        <v/>
      </c>
      <c r="F88" s="148">
        <f>SUM(C85:C88)/4</f>
        <v/>
      </c>
      <c r="G88" s="148">
        <f>SUM(C84:C88)/5</f>
        <v/>
      </c>
      <c r="H88" s="171">
        <f>SUM(C83:C88)/6</f>
        <v/>
      </c>
      <c r="I88" s="148">
        <f>SUM(C82:C88)/7</f>
        <v/>
      </c>
      <c r="J88" s="163">
        <f>SUM(C81:C88)/8</f>
        <v/>
      </c>
      <c r="K88" s="183">
        <f>SUM(C80:C88)/9</f>
        <v/>
      </c>
      <c r="L88" s="149">
        <f>SUM(C79:C88)/10</f>
        <v/>
      </c>
      <c r="M88" s="150">
        <f>SUM(C78:C88)/11</f>
        <v/>
      </c>
      <c r="N88" s="150">
        <f>SUM(C77:C88)/12</f>
        <v/>
      </c>
      <c r="O88" s="130">
        <f>SUM(C76:C88)/13</f>
        <v/>
      </c>
      <c r="P88" s="159">
        <f>SUM(C75:C88)/14</f>
        <v/>
      </c>
      <c r="Q88" s="97">
        <f>SUM(C74:C88)/15</f>
        <v/>
      </c>
      <c r="R88" s="144">
        <f>SUM(C73:C88)/16</f>
        <v/>
      </c>
      <c r="S88" s="118">
        <f>SUM(C72:C88)/17</f>
        <v/>
      </c>
      <c r="T88" s="186">
        <f>SUM(C71:C88)/18</f>
        <v/>
      </c>
      <c r="U88" s="145">
        <f>SUM(C70:C88)/19</f>
        <v/>
      </c>
      <c r="V88" s="165">
        <f>SUM(C69:C88)/20</f>
        <v/>
      </c>
    </row>
    <row r="89">
      <c r="A89" s="280" t="n">
        <v>46118</v>
      </c>
      <c r="B89" s="49" t="n">
        <v>514.7</v>
      </c>
      <c r="C89" s="49" t="n">
        <v>510.28</v>
      </c>
      <c r="D89" s="115">
        <f>SUM(C88:C89)/2</f>
        <v/>
      </c>
      <c r="E89" s="185">
        <f>SUM(C87:C89)/3</f>
        <v/>
      </c>
      <c r="F89" s="148">
        <f>SUM(C86:C89)/4</f>
        <v/>
      </c>
      <c r="G89" s="148">
        <f>SUM(C85:C89)/5</f>
        <v/>
      </c>
      <c r="H89" s="171">
        <f>SUM(C84:C89)/6</f>
        <v/>
      </c>
      <c r="I89" s="148">
        <f>SUM(C83:C89)/7</f>
        <v/>
      </c>
      <c r="J89" s="163">
        <f>SUM(C82:C89)/8</f>
        <v/>
      </c>
      <c r="K89" s="183">
        <f>SUM(C81:C89)/9</f>
        <v/>
      </c>
      <c r="L89" s="149">
        <f>SUM(C80:C89)/10</f>
        <v/>
      </c>
      <c r="M89" s="150">
        <f>SUM(C79:C89)/11</f>
        <v/>
      </c>
      <c r="N89" s="150">
        <f>SUM(C78:C89)/12</f>
        <v/>
      </c>
      <c r="O89" s="130">
        <f>SUM(C77:C89)/13</f>
        <v/>
      </c>
      <c r="P89" s="159">
        <f>SUM(C76:C89)/14</f>
        <v/>
      </c>
      <c r="Q89" s="97">
        <f>SUM(C75:C89)/15</f>
        <v/>
      </c>
      <c r="R89" s="144">
        <f>SUM(C74:C89)/16</f>
        <v/>
      </c>
      <c r="S89" s="118">
        <f>SUM(C73:C89)/17</f>
        <v/>
      </c>
      <c r="T89" s="186">
        <f>SUM(C72:C89)/18</f>
        <v/>
      </c>
      <c r="U89" s="145">
        <f>SUM(C71:C89)/19</f>
        <v/>
      </c>
      <c r="V89" s="165">
        <f>SUM(C70:C89)/20</f>
        <v/>
      </c>
    </row>
    <row r="90">
      <c r="A90" s="280" t="n">
        <v>46119</v>
      </c>
      <c r="B90" s="4" t="n">
        <v>516.2</v>
      </c>
      <c r="C90" s="4" t="n">
        <v>513.72</v>
      </c>
      <c r="D90" s="115">
        <f>SUM(C89:C90)/2</f>
        <v/>
      </c>
      <c r="E90" s="185">
        <f>SUM(C88:C90)/3</f>
        <v/>
      </c>
      <c r="F90" s="148">
        <f>SUM(C87:C90)/4</f>
        <v/>
      </c>
      <c r="G90" s="148">
        <f>SUM(C86:C90)/5</f>
        <v/>
      </c>
      <c r="H90" s="171">
        <f>SUM(C85:C90)/6</f>
        <v/>
      </c>
      <c r="I90" s="148">
        <f>SUM(C84:C90)/7</f>
        <v/>
      </c>
      <c r="J90" s="163">
        <f>SUM(C83:C90)/8</f>
        <v/>
      </c>
      <c r="K90" s="183">
        <f>SUM(C82:C90)/9</f>
        <v/>
      </c>
      <c r="L90" s="149">
        <f>SUM(C81:C90)/10</f>
        <v/>
      </c>
      <c r="M90" s="150">
        <f>SUM(C80:C90)/11</f>
        <v/>
      </c>
      <c r="N90" s="150">
        <f>SUM(C79:C90)/12</f>
        <v/>
      </c>
      <c r="O90" s="130">
        <f>SUM(C78:C90)/13</f>
        <v/>
      </c>
      <c r="P90" s="159">
        <f>SUM(C77:C90)/14</f>
        <v/>
      </c>
      <c r="Q90" s="97">
        <f>SUM(C76:C90)/15</f>
        <v/>
      </c>
      <c r="R90" s="144">
        <f>SUM(C75:C90)/16</f>
        <v/>
      </c>
      <c r="S90" s="118">
        <f>SUM(C74:C90)/17</f>
        <v/>
      </c>
      <c r="T90" s="186">
        <f>SUM(C73:C90)/18</f>
        <v/>
      </c>
      <c r="U90" s="145">
        <f>SUM(C72:C90)/19</f>
        <v/>
      </c>
      <c r="V90" s="165">
        <f>SUM(C71:C90)/20</f>
        <v/>
      </c>
    </row>
    <row r="91">
      <c r="A91" s="280" t="n">
        <v>46120</v>
      </c>
      <c r="B91" s="4" t="n">
        <v>536.5</v>
      </c>
      <c r="C91" s="4" t="n">
        <v>534.11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>
      <c r="A92" s="280" t="n">
        <v>46121</v>
      </c>
      <c r="B92" s="4" t="n">
        <v>531.55</v>
      </c>
      <c r="C92" s="4" t="n">
        <v>534.46</v>
      </c>
      <c r="D92" s="164">
        <f>SUM(C91:C92)/2</f>
        <v/>
      </c>
      <c r="E92" s="184">
        <f>SUM(C90:C92)/3</f>
        <v/>
      </c>
      <c r="F92" s="281">
        <f>SUM(C89:C92)/4</f>
        <v/>
      </c>
      <c r="G92" s="282">
        <f>SUM(C88:C92)/5</f>
        <v/>
      </c>
      <c r="H92" s="129">
        <f>SUM(C87:C92)/6</f>
        <v/>
      </c>
      <c r="I92" s="129">
        <f>SUM(C86:C92)/7</f>
        <v/>
      </c>
      <c r="J92" s="175">
        <f>SUM(C85:C92)/8</f>
        <v/>
      </c>
      <c r="K92" s="183">
        <f>SUM(C84:C92)/9</f>
        <v/>
      </c>
      <c r="L92" s="129">
        <f>SUM(C83:C92)/10</f>
        <v/>
      </c>
      <c r="M92" s="157">
        <f>SUM(C82:C92)/11</f>
        <v/>
      </c>
      <c r="N92" s="175">
        <f>SUM(C81:C92)/12</f>
        <v/>
      </c>
      <c r="O92" s="282">
        <f>SUM(C80:C92)/13</f>
        <v/>
      </c>
      <c r="P92" s="150">
        <f>SUM(C79:C92)/14</f>
        <v/>
      </c>
      <c r="Q92" s="117">
        <f>SUM(C78:C92)/15</f>
        <v/>
      </c>
      <c r="R92" s="117">
        <f>SUM(C77:C92)/16</f>
        <v/>
      </c>
      <c r="S92" s="143">
        <f>SUM(C76:C92)/17</f>
        <v/>
      </c>
      <c r="T92" s="159">
        <f>SUM(C75:C92)/18</f>
        <v/>
      </c>
      <c r="U92" s="97">
        <f>SUM(C74:C92)/19</f>
        <v/>
      </c>
      <c r="V92" s="144">
        <f>SUM(C73:C92)/20</f>
        <v/>
      </c>
    </row>
    <row r="93">
      <c r="A93" s="280" t="n">
        <v>46122</v>
      </c>
      <c r="B93" s="4" t="n">
        <v>542.3</v>
      </c>
      <c r="C93" s="4" t="n">
        <v>542.09</v>
      </c>
      <c r="D93" s="164">
        <f>SUM(C92:C93)/2</f>
        <v/>
      </c>
      <c r="E93" s="184">
        <f>SUM(C91:C93)/3</f>
        <v/>
      </c>
      <c r="F93" s="281">
        <f>SUM(C90:C93)/4</f>
        <v/>
      </c>
      <c r="G93" s="282">
        <f>SUM(C89:C93)/5</f>
        <v/>
      </c>
      <c r="H93" s="129">
        <f>SUM(C88:C93)/6</f>
        <v/>
      </c>
      <c r="I93" s="129">
        <f>SUM(C87:C93)/7</f>
        <v/>
      </c>
      <c r="J93" s="175">
        <f>SUM(C86:C93)/8</f>
        <v/>
      </c>
      <c r="K93" s="183">
        <f>SUM(C85:C93)/9</f>
        <v/>
      </c>
      <c r="L93" s="129">
        <f>SUM(C84:C93)/10</f>
        <v/>
      </c>
      <c r="M93" s="157">
        <f>SUM(C83:C93)/11</f>
        <v/>
      </c>
      <c r="N93" s="175">
        <f>SUM(C82:C93)/12</f>
        <v/>
      </c>
      <c r="O93" s="282">
        <f>SUM(C81:C93)/13</f>
        <v/>
      </c>
      <c r="P93" s="150">
        <f>SUM(C80:C93)/14</f>
        <v/>
      </c>
      <c r="Q93" s="117">
        <f>SUM(C79:C93)/15</f>
        <v/>
      </c>
      <c r="R93" s="117">
        <f>SUM(C78:C93)/16</f>
        <v/>
      </c>
      <c r="S93" s="143">
        <f>SUM(C77:C93)/17</f>
        <v/>
      </c>
      <c r="T93" s="159">
        <f>SUM(C76:C93)/18</f>
        <v/>
      </c>
      <c r="U93" s="97">
        <f>SUM(C75:C93)/19</f>
        <v/>
      </c>
      <c r="V93" s="144">
        <f>SUM(C74:C93)/20</f>
        <v/>
      </c>
    </row>
    <row r="94">
      <c r="A94" s="280" t="n">
        <v>46125</v>
      </c>
      <c r="B94" s="4" t="n">
        <v>537.9</v>
      </c>
      <c r="C94" s="4" t="n">
        <v>535.03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>
      <c r="A95" s="280" t="n">
        <v>46127</v>
      </c>
      <c r="B95" s="4" t="n">
        <v>553.55</v>
      </c>
      <c r="C95" s="4" t="n">
        <v>552.63</v>
      </c>
      <c r="D95" s="122">
        <f>SUM(C94:C95)/2</f>
        <v/>
      </c>
      <c r="E95" s="122">
        <f>SUM(C93:C95)/3</f>
        <v/>
      </c>
      <c r="F95" s="100">
        <f>SUM(C92:C95)/4</f>
        <v/>
      </c>
      <c r="G95" s="166">
        <f>SUM(C91:C95)/5</f>
        <v/>
      </c>
      <c r="H95" s="165">
        <f>SUM(C90:C95)/6</f>
        <v/>
      </c>
      <c r="I95" s="181">
        <f>SUM(C89:C95)/7</f>
        <v/>
      </c>
      <c r="J95" s="176">
        <f>SUM(C88:C95)/8</f>
        <v/>
      </c>
      <c r="K95" s="184">
        <f>SUM(C87:C95)/9</f>
        <v/>
      </c>
      <c r="L95" s="172">
        <f>SUM(C86:C95)/10</f>
        <v/>
      </c>
      <c r="M95" s="97">
        <f>SUM(C85:C95)/11</f>
        <v/>
      </c>
      <c r="N95" s="172">
        <f>SUM(C84:C95)/12</f>
        <v/>
      </c>
      <c r="O95" s="271">
        <f>SUM(C83:C95)/13</f>
        <v/>
      </c>
      <c r="P95" s="271">
        <f>SUM(C82:C95)/14</f>
        <v/>
      </c>
      <c r="Q95" s="271">
        <f>SUM(C81:C95)/15</f>
        <v/>
      </c>
      <c r="R95" s="151">
        <f>SUM(C80:C95)/16</f>
        <v/>
      </c>
      <c r="S95" s="172">
        <f>SUM(C79:C95)/17</f>
        <v/>
      </c>
      <c r="T95" s="172">
        <f>SUM(C78:C95)/18</f>
        <v/>
      </c>
      <c r="U95" s="172">
        <f>SUM(C77:C95)/19</f>
        <v/>
      </c>
      <c r="V95" s="97">
        <f>SUM(C76:C95)/20</f>
        <v/>
      </c>
    </row>
    <row r="96">
      <c r="A96" s="280" t="n">
        <v>46128</v>
      </c>
      <c r="B96" s="4" t="n">
        <v>553.8</v>
      </c>
      <c r="C96" s="4" t="n">
        <v>554.1900000000001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>
      <c r="A97" s="280" t="n">
        <v>46129</v>
      </c>
      <c r="B97" s="4" t="n">
        <v>564.9</v>
      </c>
      <c r="C97" s="4" t="n">
        <v>563.71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>
      <c r="A98" s="280" t="n">
        <v>46132</v>
      </c>
      <c r="B98" s="4" t="n">
        <v>565.2</v>
      </c>
      <c r="C98" s="4" t="n">
        <v>560.8</v>
      </c>
      <c r="D98" s="104">
        <f>SUM(C97:C98)/2</f>
        <v/>
      </c>
      <c r="E98" s="137">
        <f>SUM(C96:C98)/3</f>
        <v/>
      </c>
      <c r="F98" s="102">
        <f>SUM(C95:C98)/4</f>
        <v/>
      </c>
      <c r="G98" s="243">
        <f>SUM(C94:C98)/5</f>
        <v/>
      </c>
      <c r="H98" s="135">
        <f>SUM(C93:C98)/6</f>
        <v/>
      </c>
      <c r="I98" s="154">
        <f>SUM(C92:C98)/7</f>
        <v/>
      </c>
      <c r="J98" s="100">
        <f>SUM(C91:C98)/8</f>
        <v/>
      </c>
      <c r="K98" s="133">
        <f>SUM(C90:C98)/9</f>
        <v/>
      </c>
      <c r="L98" s="162">
        <f>SUM(C89:C98)/10</f>
        <v/>
      </c>
      <c r="M98" s="132">
        <f>SUM(C88:C98)/11</f>
        <v/>
      </c>
      <c r="N98" s="145">
        <f>SUM(C87:C98)/12</f>
        <v/>
      </c>
      <c r="O98" s="164">
        <f>SUM(C86:C98)/13</f>
        <v/>
      </c>
      <c r="P98" s="186">
        <f>SUM(C85:C98)/14</f>
        <v/>
      </c>
      <c r="Q98" s="152">
        <f>SUM(C84:C98)/15</f>
        <v/>
      </c>
      <c r="R98" s="176">
        <f>SUM(C83:C98)/16</f>
        <v/>
      </c>
      <c r="S98" s="176">
        <f>SUM(C82:C98)/17</f>
        <v/>
      </c>
      <c r="T98" s="176">
        <f>SUM(C81:C98)/18</f>
        <v/>
      </c>
      <c r="U98" s="131">
        <f>SUM(C80:C98)/19</f>
        <v/>
      </c>
      <c r="V98" s="118">
        <f>SUM(C79:C98)/20</f>
        <v/>
      </c>
    </row>
    <row r="99">
      <c r="A99" s="280" t="n">
        <v>46133</v>
      </c>
      <c r="B99" s="4" t="n">
        <v>561.2</v>
      </c>
      <c r="C99" s="4" t="n">
        <v>564.4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>
      <c r="A100" s="280" t="n">
        <v>46134</v>
      </c>
      <c r="B100" s="4" t="n">
        <v>558.55</v>
      </c>
      <c r="C100" s="4" t="n">
        <v>558.14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>
      <c r="A101" s="280" t="n">
        <v>46135</v>
      </c>
      <c r="B101" s="4" t="n">
        <v>551.35</v>
      </c>
      <c r="C101" s="4" t="n">
        <v>553.29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>
      <c r="A102" s="280" t="n">
        <v>46136</v>
      </c>
      <c r="B102" s="4" t="n">
        <v>541.2</v>
      </c>
      <c r="C102" s="4" t="n">
        <v>543.13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>
      <c r="A103" s="280" t="n">
        <v>46137</v>
      </c>
      <c r="B103" s="4" t="n"/>
      <c r="C103" s="4" t="n"/>
    </row>
    <row r="104">
      <c r="A104" s="280" t="n">
        <v>46138</v>
      </c>
      <c r="B104" s="4" t="n"/>
      <c r="C104" s="4" t="n"/>
    </row>
    <row r="105">
      <c r="A105" s="280" t="n">
        <v>46139</v>
      </c>
      <c r="B105" s="4" t="n"/>
      <c r="C105" s="4" t="n"/>
    </row>
    <row r="106">
      <c r="A106" s="280" t="n">
        <v>46140</v>
      </c>
      <c r="B106" s="4" t="n"/>
      <c r="C106" s="4" t="n"/>
    </row>
    <row r="107">
      <c r="A107" s="280" t="n">
        <v>46141</v>
      </c>
      <c r="B107" s="4" t="n"/>
      <c r="C107" s="4" t="n"/>
    </row>
    <row r="108">
      <c r="A108" s="280" t="n">
        <v>46142</v>
      </c>
      <c r="B108" s="4" t="n"/>
      <c r="C108" s="4" t="n"/>
    </row>
    <row r="109">
      <c r="A109" s="280" t="n">
        <v>46143</v>
      </c>
      <c r="B109" s="4" t="n"/>
      <c r="C109" s="4" t="n"/>
    </row>
    <row r="110">
      <c r="A110" s="280" t="n">
        <v>46144</v>
      </c>
      <c r="B110" s="4" t="n"/>
      <c r="C110" s="4" t="n"/>
    </row>
  </sheetData>
  <conditionalFormatting sqref="B27:C110">
    <cfRule type="expression" priority="1" dxfId="0">
      <formula>C27&gt;=B27</formula>
    </cfRule>
    <cfRule type="expression" priority="2" dxfId="1">
      <formula>B27&gt;=C27</formula>
    </cfRule>
  </conditionalFormatting>
  <conditionalFormatting sqref="D2:V2 D5:V7 D9:V9 D12:V13 D16:V18 D20:V69 D80:V80 D84:V85 D91:V91 D94:V94 D96:V97 D99:V102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26">
    <cfRule type="expression" priority="4" dxfId="0">
      <formula>C2&gt;B2</formula>
    </cfRule>
    <cfRule type="expression" priority="5" dxfId="1">
      <formula>B2&gt;C2</formula>
    </cfRule>
  </conditionalFormatting>
  <conditionalFormatting sqref="D2:V26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0" summaryRight="0"/>
    <pageSetUpPr/>
  </sheetPr>
  <dimension ref="A1:Y92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326" min="1" max="1"/>
    <col width="12.57" customWidth="1" style="326" min="2" max="2"/>
    <col width="12.29" customWidth="1" style="326" min="3" max="3"/>
    <col width="8.57" customWidth="1" style="326" min="4" max="17"/>
    <col width="8.710000000000001" customWidth="1" style="326" min="18" max="22"/>
    <col width="7.86" customWidth="1" style="326" min="23" max="23"/>
    <col width="6" customWidth="1" style="326" min="24" max="24"/>
    <col width="6.86" customWidth="1" style="326" min="25" max="25"/>
  </cols>
  <sheetData>
    <row r="1">
      <c r="A1" s="52" t="inlineStr">
        <is>
          <t>DATE</t>
        </is>
      </c>
      <c r="B1" s="52" t="inlineStr">
        <is>
          <t>ADANIPORTS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  <c r="W1" s="13" t="n"/>
      <c r="X1" s="13" t="n"/>
      <c r="Y1" s="13" t="n"/>
    </row>
    <row r="2">
      <c r="A2" s="280" t="n">
        <v>46013</v>
      </c>
      <c r="B2" s="4" t="n">
        <v>1508.7</v>
      </c>
      <c r="C2" s="4" t="n">
        <v>1507.77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  <c r="W2" s="189" t="n"/>
      <c r="X2" s="192" t="n"/>
      <c r="Y2" s="191" t="n"/>
    </row>
    <row r="3">
      <c r="A3" s="280" t="n">
        <v>46014</v>
      </c>
      <c r="B3" s="4" t="n">
        <v>1493.6</v>
      </c>
      <c r="C3" s="4" t="n">
        <v>1501.31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  <c r="W3" s="189" t="n"/>
      <c r="X3" s="192" t="n"/>
      <c r="Y3" s="191" t="n"/>
    </row>
    <row r="4">
      <c r="A4" s="280" t="n">
        <v>46015</v>
      </c>
      <c r="B4" s="4" t="n">
        <v>1494.3</v>
      </c>
      <c r="C4" s="4" t="n">
        <v>1501.69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  <c r="W4" s="189" t="n"/>
      <c r="X4" s="192" t="n"/>
      <c r="Y4" s="191" t="n"/>
    </row>
    <row r="5">
      <c r="A5" s="280" t="n">
        <v>46017</v>
      </c>
      <c r="B5" s="4" t="n">
        <v>1487.1</v>
      </c>
      <c r="C5" s="4" t="n">
        <v>1492.17</v>
      </c>
      <c r="D5" s="57">
        <f>SUM(C4:C5)/2</f>
        <v/>
      </c>
      <c r="E5" s="72">
        <f>SUM(C3:C5)/3</f>
        <v/>
      </c>
      <c r="F5" s="72">
        <f>SUM(C2:C5)/4</f>
        <v/>
      </c>
      <c r="G5" s="57" t="n"/>
      <c r="H5" s="58" t="n"/>
      <c r="I5" s="225" t="n"/>
      <c r="J5" s="89" t="n"/>
      <c r="K5" s="89" t="n"/>
      <c r="L5" s="89" t="n"/>
      <c r="M5" s="63" t="n"/>
      <c r="N5" s="63" t="n"/>
      <c r="O5" s="59" t="n"/>
      <c r="P5" s="63" t="n"/>
      <c r="Q5" s="89" t="n"/>
      <c r="R5" s="89" t="n"/>
      <c r="S5" s="225" t="n"/>
      <c r="T5" s="73" t="n"/>
      <c r="U5" s="58" t="n"/>
      <c r="V5" s="202" t="n"/>
      <c r="W5" s="189" t="n"/>
      <c r="X5" s="192" t="n"/>
      <c r="Y5" s="191" t="n"/>
    </row>
    <row r="6">
      <c r="A6" s="280" t="n">
        <v>46020</v>
      </c>
      <c r="B6" s="4" t="n">
        <v>1454.4</v>
      </c>
      <c r="C6" s="4" t="n">
        <v>1461.78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  <c r="W6" s="189" t="n"/>
      <c r="X6" s="192" t="n"/>
      <c r="Y6" s="191" t="n"/>
    </row>
    <row r="7">
      <c r="A7" s="280" t="n">
        <v>46021</v>
      </c>
      <c r="B7" s="4" t="n">
        <v>1461.2</v>
      </c>
      <c r="C7" s="4" t="n">
        <v>1461.82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  <c r="W7" s="189" t="n"/>
      <c r="X7" s="192" t="n"/>
      <c r="Y7" s="191" t="n"/>
    </row>
    <row r="8">
      <c r="A8" s="280" t="n">
        <v>46022</v>
      </c>
      <c r="B8" s="4" t="n">
        <v>1469.8</v>
      </c>
      <c r="C8" s="4" t="n">
        <v>1469.29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  <c r="W8" s="189" t="n"/>
      <c r="X8" s="192" t="n"/>
      <c r="Y8" s="191" t="n"/>
    </row>
    <row r="9">
      <c r="A9" s="280" t="n">
        <v>46023</v>
      </c>
      <c r="B9" s="4" t="n">
        <v>1481.1</v>
      </c>
      <c r="C9" s="4" t="n">
        <v>1483.36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46024</v>
      </c>
      <c r="B10" s="4" t="n">
        <v>1489.5</v>
      </c>
      <c r="C10" s="4" t="n">
        <v>1489.42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46027</v>
      </c>
      <c r="B11" s="4" t="n">
        <v>1493</v>
      </c>
      <c r="C11" s="4" t="n">
        <v>1488.97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46028</v>
      </c>
      <c r="B12" s="4" t="n">
        <v>1473.2</v>
      </c>
      <c r="C12" s="4" t="n">
        <v>1478.71</v>
      </c>
      <c r="D12" s="94">
        <f>SUM(C11:C12)/2</f>
        <v/>
      </c>
      <c r="E12" s="95">
        <f>SUM(C10:C12)/3</f>
        <v/>
      </c>
      <c r="F12" s="203">
        <f>SUM(C9:C12)/4</f>
        <v/>
      </c>
      <c r="G12" s="93">
        <f>SUM(C8:C12)/5</f>
        <v/>
      </c>
      <c r="H12" s="56">
        <f>SUM(C7:C12)/6</f>
        <v/>
      </c>
      <c r="I12" s="86">
        <f>SUM(C6:C12)/7</f>
        <v/>
      </c>
      <c r="J12" s="86">
        <f>SUM(C5:C12)/8</f>
        <v/>
      </c>
      <c r="K12" s="86">
        <f>SUM(C4:C12)/9</f>
        <v/>
      </c>
      <c r="L12" s="86">
        <f>SUM(C3:C12)/10</f>
        <v/>
      </c>
      <c r="M12" s="81">
        <f>SUM(C2:C12)/11</f>
        <v/>
      </c>
      <c r="N12" s="82" t="n"/>
      <c r="O12" s="57" t="n"/>
      <c r="P12" s="88" t="n"/>
      <c r="Q12" s="66" t="n"/>
      <c r="R12" s="66" t="n"/>
      <c r="S12" s="202" t="n"/>
      <c r="T12" s="58" t="n"/>
      <c r="U12" s="64" t="n"/>
      <c r="V12" s="58" t="n"/>
    </row>
    <row r="13">
      <c r="A13" s="280" t="n">
        <v>46029</v>
      </c>
      <c r="B13" s="4" t="n">
        <v>1465.3</v>
      </c>
      <c r="C13" s="4" t="n">
        <v>1466.64</v>
      </c>
      <c r="D13" s="75">
        <f>SUM(C12:C13)/2</f>
        <v/>
      </c>
      <c r="E13" s="95">
        <f>SUM(C11:C13)/3</f>
        <v/>
      </c>
      <c r="F13" s="75">
        <f>SUM(C10:C13)/4</f>
        <v/>
      </c>
      <c r="G13" s="217">
        <f>SUM(C9:C13)/5</f>
        <v/>
      </c>
      <c r="H13" s="69">
        <f>SUM(C8:C13)/6</f>
        <v/>
      </c>
      <c r="I13" s="204">
        <f>SUM(C7:C13)/7</f>
        <v/>
      </c>
      <c r="J13" s="56">
        <f>SUM(C6:C13)/8</f>
        <v/>
      </c>
      <c r="K13" s="56">
        <f>SUM(C5:C13)/9</f>
        <v/>
      </c>
      <c r="L13" s="56">
        <f>SUM(C4:C13)/10</f>
        <v/>
      </c>
      <c r="M13" s="56">
        <f>SUM(C3:C13)/11</f>
        <v/>
      </c>
      <c r="N13" s="205">
        <f>SUM(C2:C13)/12</f>
        <v/>
      </c>
      <c r="O13" s="72" t="n"/>
      <c r="P13" s="82" t="n"/>
      <c r="Q13" s="57" t="n"/>
      <c r="R13" s="57" t="n"/>
      <c r="S13" s="57" t="n"/>
      <c r="T13" s="88" t="n"/>
      <c r="U13" s="202" t="n"/>
      <c r="V13" s="65" t="n"/>
    </row>
    <row r="14">
      <c r="A14" s="280" t="n">
        <v>46030</v>
      </c>
      <c r="B14" s="4" t="n">
        <v>1465.2</v>
      </c>
      <c r="C14" s="4" t="n">
        <v>1475.26</v>
      </c>
      <c r="D14" s="69">
        <f>SUM(C13:C14)/2</f>
        <v/>
      </c>
      <c r="E14" s="201">
        <f>SUM(C12:C14)/3</f>
        <v/>
      </c>
      <c r="F14" s="203">
        <f>SUM(C11:C14)/4</f>
        <v/>
      </c>
      <c r="G14" s="217">
        <f>SUM(C10:C14)/5</f>
        <v/>
      </c>
      <c r="H14" s="201">
        <f>SUM(C9:C14)/6</f>
        <v/>
      </c>
      <c r="I14" s="70">
        <f>SUM(C8:C14)/7</f>
        <v/>
      </c>
      <c r="J14" s="204">
        <f>SUM(C7:C14)/8</f>
        <v/>
      </c>
      <c r="K14" s="56">
        <f>SUM(C6:C14)/9</f>
        <v/>
      </c>
      <c r="L14" s="56">
        <f>SUM(C5:C14)/10</f>
        <v/>
      </c>
      <c r="M14" s="56">
        <f>SUM(C4:C14)/11</f>
        <v/>
      </c>
      <c r="N14" s="56">
        <f>SUM(C3:C14)/12</f>
        <v/>
      </c>
      <c r="O14" s="86">
        <f>SUM(C2:C14)/13</f>
        <v/>
      </c>
      <c r="P14" s="72" t="n"/>
      <c r="Q14" s="82" t="n"/>
      <c r="R14" s="57" t="n"/>
      <c r="S14" s="57" t="n"/>
      <c r="T14" s="57" t="n"/>
      <c r="U14" s="88" t="n"/>
      <c r="V14" s="66" t="n"/>
    </row>
    <row r="15">
      <c r="A15" s="280" t="n">
        <v>46031</v>
      </c>
      <c r="B15" s="4" t="n">
        <v>1435.9</v>
      </c>
      <c r="C15" s="4" t="n">
        <v>1443.48</v>
      </c>
      <c r="D15" s="157">
        <f>SUM(C14:C15)/2</f>
        <v/>
      </c>
      <c r="E15" s="175">
        <f>SUM(C13:C15)/3</f>
        <v/>
      </c>
      <c r="F15" s="175">
        <f>SUM(C12:C15)/4</f>
        <v/>
      </c>
      <c r="G15" s="175">
        <f>SUM(C11:C15)/5</f>
        <v/>
      </c>
      <c r="H15" s="180">
        <f>SUM(C10:C15)/6</f>
        <v/>
      </c>
      <c r="I15" s="128">
        <f>SUM(C9:C15)/7</f>
        <v/>
      </c>
      <c r="J15" s="163">
        <f>SUM(C8:C15)/8</f>
        <v/>
      </c>
      <c r="K15" s="128">
        <f>SUM(C7:C15)/9</f>
        <v/>
      </c>
      <c r="L15" s="157">
        <f>SUM(C6:C15)/10</f>
        <v/>
      </c>
      <c r="M15" s="150">
        <f>SUM(C5:C15)/11</f>
        <v/>
      </c>
      <c r="N15" s="158">
        <f>SUM(C4:C15)/12</f>
        <v/>
      </c>
      <c r="O15" s="159">
        <f>SUM(C3:C15)/13</f>
        <v/>
      </c>
      <c r="P15" s="172">
        <f>SUM(C2:C15)/14</f>
        <v/>
      </c>
      <c r="Q15" s="172" t="n"/>
      <c r="R15" s="97" t="n"/>
      <c r="S15" s="179" t="n"/>
      <c r="T15" s="173" t="n"/>
      <c r="U15" s="131" t="n"/>
      <c r="V15" s="118" t="n"/>
    </row>
    <row r="16">
      <c r="A16" s="280" t="n">
        <v>46034</v>
      </c>
      <c r="B16" s="4" t="n">
        <v>1443.5</v>
      </c>
      <c r="C16" s="4" t="n">
        <v>1425.22</v>
      </c>
      <c r="D16" s="157">
        <f>SUM(C15:C16)/2</f>
        <v/>
      </c>
      <c r="E16" s="175">
        <f>SUM(C14:C16)/3</f>
        <v/>
      </c>
      <c r="F16" s="175">
        <f>SUM(C13:C16)/4</f>
        <v/>
      </c>
      <c r="G16" s="175">
        <f>SUM(C12:C16)/5</f>
        <v/>
      </c>
      <c r="H16" s="180">
        <f>SUM(C11:C16)/6</f>
        <v/>
      </c>
      <c r="I16" s="128">
        <f>SUM(C10:C16)/7</f>
        <v/>
      </c>
      <c r="J16" s="163">
        <f>SUM(C9:C16)/8</f>
        <v/>
      </c>
      <c r="K16" s="128">
        <f>SUM(C8:C16)/9</f>
        <v/>
      </c>
      <c r="L16" s="157">
        <f>SUM(C7:C16)/10</f>
        <v/>
      </c>
      <c r="M16" s="150">
        <f>SUM(C6:C16)/11</f>
        <v/>
      </c>
      <c r="N16" s="158">
        <f>SUM(C5:C16)/12</f>
        <v/>
      </c>
      <c r="O16" s="159">
        <f>SUM(C4:C16)/13</f>
        <v/>
      </c>
      <c r="P16" s="172">
        <f>SUM(C3:C16)/14</f>
        <v/>
      </c>
      <c r="Q16" s="172">
        <f>SUM(C2:C16)/15</f>
        <v/>
      </c>
      <c r="R16" s="97" t="n"/>
      <c r="S16" s="179" t="n"/>
      <c r="T16" s="173" t="n"/>
      <c r="U16" s="131" t="n"/>
      <c r="V16" s="118" t="n"/>
    </row>
    <row r="17">
      <c r="A17" s="280" t="n">
        <v>46035</v>
      </c>
      <c r="B17" s="4" t="n">
        <v>1428.6</v>
      </c>
      <c r="C17" s="4" t="n">
        <v>1432.93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46036</v>
      </c>
      <c r="B18" s="4" t="n">
        <v>1430</v>
      </c>
      <c r="C18" s="4" t="n">
        <v>1431.1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46038</v>
      </c>
      <c r="B19" s="4" t="n">
        <v>1421.9</v>
      </c>
      <c r="C19" s="4" t="n">
        <v>1432.93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46041</v>
      </c>
      <c r="B20" s="4" t="n">
        <v>1403</v>
      </c>
      <c r="C20" s="4" t="n">
        <v>1405.54</v>
      </c>
      <c r="D20" s="220">
        <f>SUM(C19:C20)/2</f>
        <v/>
      </c>
      <c r="E20" s="220">
        <f>SUM(C18:C20)/3</f>
        <v/>
      </c>
      <c r="F20" s="222">
        <f>SUM(C17:C20)/4</f>
        <v/>
      </c>
      <c r="G20" s="220">
        <f>SUM(C16:C20)/5</f>
        <v/>
      </c>
      <c r="H20" s="223">
        <f>SUM(C15:C20)/6</f>
        <v/>
      </c>
      <c r="I20" s="197">
        <f>SUM(C14:C20)/7</f>
        <v/>
      </c>
      <c r="J20" s="206">
        <f>SUM(C13:C20)/8</f>
        <v/>
      </c>
      <c r="K20" s="91">
        <f>SUM(C12:C20)/9</f>
        <v/>
      </c>
      <c r="L20" s="59">
        <f>SUM(C11:C20)/10</f>
        <v/>
      </c>
      <c r="M20" s="89">
        <f>SUM(C10:C20)/11</f>
        <v/>
      </c>
      <c r="N20" s="73">
        <f>SUM(C9:C20)/12</f>
        <v/>
      </c>
      <c r="O20" s="89">
        <f>SUM(C8:C20)/13</f>
        <v/>
      </c>
      <c r="P20" s="89">
        <f>SUM(C7:C20)/14</f>
        <v/>
      </c>
      <c r="Q20" s="89">
        <f>SUM(C6:C20)/15</f>
        <v/>
      </c>
      <c r="R20" s="225">
        <f>SUM(C5:C20)/16</f>
        <v/>
      </c>
      <c r="S20" s="73">
        <f>SUM(C4:C20)/17</f>
        <v/>
      </c>
      <c r="T20" s="73">
        <f>SUM(C3:C20)/18</f>
        <v/>
      </c>
      <c r="U20" s="73">
        <f>SUM(C2:C20)/19</f>
        <v/>
      </c>
      <c r="V20" s="225" t="n"/>
    </row>
    <row r="21">
      <c r="A21" s="280" t="n">
        <v>46042</v>
      </c>
      <c r="B21" s="4" t="n">
        <v>1367.6</v>
      </c>
      <c r="C21" s="4" t="n">
        <v>1382.61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46043</v>
      </c>
      <c r="B22" s="4" t="n">
        <v>1378.6</v>
      </c>
      <c r="C22" s="4" t="n">
        <v>1372.99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46044</v>
      </c>
      <c r="B23" s="4" t="n">
        <v>1414.2</v>
      </c>
      <c r="C23" s="4" t="n">
        <v>1410.22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46045</v>
      </c>
      <c r="B24" s="4" t="n">
        <v>1308.4</v>
      </c>
      <c r="C24" s="4" t="n">
        <v>1332.02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46049</v>
      </c>
      <c r="B25" s="4" t="n">
        <v>1363.9</v>
      </c>
      <c r="C25" s="4" t="n">
        <v>1352.72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46050</v>
      </c>
      <c r="B26" s="4" t="n">
        <v>1381.9</v>
      </c>
      <c r="C26" s="4" t="n">
        <v>1377.13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46051</v>
      </c>
      <c r="B27" s="4" t="n">
        <v>1417.8</v>
      </c>
      <c r="C27" s="4" t="n">
        <v>1407.41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46052</v>
      </c>
      <c r="B28" s="4" t="n">
        <v>1419.8</v>
      </c>
      <c r="C28" s="4" t="n">
        <v>1419.29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46054</v>
      </c>
      <c r="B29" s="4" t="n">
        <v>1344.9</v>
      </c>
      <c r="C29" s="4" t="n">
        <v>1390.2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46055</v>
      </c>
      <c r="B30" s="4" t="n">
        <v>1403.1</v>
      </c>
      <c r="C30" s="4" t="n">
        <v>1379.4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46056</v>
      </c>
      <c r="B31" s="4" t="n">
        <v>1530.8</v>
      </c>
      <c r="C31" s="4" t="n">
        <v>1513.68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46057</v>
      </c>
      <c r="B32" s="4" t="n">
        <v>1567.9</v>
      </c>
      <c r="C32" s="4" t="n">
        <v>1547.38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46058</v>
      </c>
      <c r="B33" s="4" t="n">
        <v>1570.2</v>
      </c>
      <c r="C33" s="4" t="n">
        <v>1564.42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46059</v>
      </c>
      <c r="B34" s="4" t="n">
        <v>1550.7</v>
      </c>
      <c r="C34" s="4" t="n">
        <v>1559.05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46062</v>
      </c>
      <c r="B35" s="4" t="n">
        <v>1561.7</v>
      </c>
      <c r="C35" s="4" t="n">
        <v>1564.01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46063</v>
      </c>
      <c r="B36" s="4" t="n">
        <v>1554.7</v>
      </c>
      <c r="C36" s="4" t="n">
        <v>1551.92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46064</v>
      </c>
      <c r="B37" s="4" t="n">
        <v>1553.4</v>
      </c>
      <c r="C37" s="4" t="n">
        <v>1548.61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46065</v>
      </c>
      <c r="B38" s="4" t="n">
        <v>1543.7</v>
      </c>
      <c r="C38" s="4" t="n">
        <v>1540.71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46066</v>
      </c>
      <c r="B39" s="4" t="n">
        <v>1519</v>
      </c>
      <c r="C39" s="4" t="n">
        <v>1519.97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46069</v>
      </c>
      <c r="B40" s="4" t="n">
        <v>1540.1</v>
      </c>
      <c r="C40" s="4" t="n">
        <v>1524.36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46070</v>
      </c>
      <c r="B41" s="4" t="n">
        <v>1566.3</v>
      </c>
      <c r="C41" s="4" t="n">
        <v>1563.32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46071</v>
      </c>
      <c r="B42" s="4" t="n">
        <v>1550.8</v>
      </c>
      <c r="C42" s="4" t="n">
        <v>1549.12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46072</v>
      </c>
      <c r="B43" s="4" t="n">
        <v>1513.3</v>
      </c>
      <c r="C43" s="4" t="n">
        <v>1529.51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46073</v>
      </c>
      <c r="B44" s="4" t="n">
        <v>1511.5</v>
      </c>
      <c r="C44" s="4" t="n">
        <v>1515.25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46076</v>
      </c>
      <c r="B45" s="4" t="n">
        <v>1555.8</v>
      </c>
      <c r="C45" s="4" t="n">
        <v>1550.49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46077</v>
      </c>
      <c r="B46" s="4" t="n">
        <v>1555.4</v>
      </c>
      <c r="C46" s="4" t="n">
        <v>1547.84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46078</v>
      </c>
      <c r="B47" s="4" t="n">
        <v>1528.7</v>
      </c>
      <c r="C47" s="4" t="n">
        <v>1545.76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46079</v>
      </c>
      <c r="B48" s="4" t="n">
        <v>1550.6</v>
      </c>
      <c r="C48" s="4" t="n">
        <v>1542.74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46080</v>
      </c>
      <c r="B49" s="4" t="n">
        <v>1521</v>
      </c>
      <c r="C49" s="4" t="n">
        <v>1528.31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46083</v>
      </c>
      <c r="B50" s="4" t="n">
        <v>1470.3</v>
      </c>
      <c r="C50" s="4" t="n">
        <v>1464.56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46085</v>
      </c>
      <c r="B51" s="4" t="n">
        <v>1434.4</v>
      </c>
      <c r="C51" s="4" t="n">
        <v>1429.74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46086</v>
      </c>
      <c r="B52" s="4" t="n">
        <v>1499.3</v>
      </c>
      <c r="C52" s="4" t="n">
        <v>1478.86</v>
      </c>
      <c r="D52" s="96">
        <f>SUM(C51:C52)/2</f>
        <v/>
      </c>
      <c r="E52" s="97">
        <f>SUM(C50:C52)/3</f>
        <v/>
      </c>
      <c r="F52" s="98">
        <f>SUM(C49:C52)/4</f>
        <v/>
      </c>
      <c r="G52" s="99">
        <f>SUM(C48:C52)/5</f>
        <v/>
      </c>
      <c r="H52" s="100">
        <f>SUM(C47:C52)/6</f>
        <v/>
      </c>
      <c r="I52" s="101">
        <f>SUM(C46:C52)/7</f>
        <v/>
      </c>
      <c r="J52" s="102">
        <f>SUM(C45:C52)/8</f>
        <v/>
      </c>
      <c r="K52" s="103">
        <f>SUM(C44:C52)/9</f>
        <v/>
      </c>
      <c r="L52" s="104">
        <f>SUM(C43:C52)/10</f>
        <v/>
      </c>
      <c r="M52" s="105">
        <f>SUM(C42:C52)/11</f>
        <v/>
      </c>
      <c r="N52" s="106">
        <f>SUM(C41:C52)/12</f>
        <v/>
      </c>
      <c r="O52" s="107">
        <f>SUM(C40:C52)/13</f>
        <v/>
      </c>
      <c r="P52" s="108">
        <f>SUM(C39:C52)/14</f>
        <v/>
      </c>
      <c r="Q52" s="109">
        <f>SUM(C38:C52)/15</f>
        <v/>
      </c>
      <c r="R52" s="110">
        <f>SUM(C37:C52)/16</f>
        <v/>
      </c>
      <c r="S52" s="111">
        <f>SUM(C36:C52)/17</f>
        <v/>
      </c>
      <c r="T52" s="112">
        <f>SUM(C35:C52)/18</f>
        <v/>
      </c>
      <c r="U52" s="112">
        <f>SUM(C34:C52)/19</f>
        <v/>
      </c>
      <c r="V52" s="113">
        <f>SUM(C33:C52)/20</f>
        <v/>
      </c>
    </row>
    <row r="53">
      <c r="A53" s="280" t="n">
        <v>46087</v>
      </c>
      <c r="B53" s="4" t="n">
        <v>1477.5</v>
      </c>
      <c r="C53" s="4" t="n">
        <v>1484.41</v>
      </c>
      <c r="D53" s="115">
        <f>SUM(C52:C53)/2</f>
        <v/>
      </c>
      <c r="E53" s="163">
        <f>SUM(C51:C53)/3</f>
        <v/>
      </c>
      <c r="F53" s="172">
        <f>SUM(C50:C53)/4</f>
        <v/>
      </c>
      <c r="G53" s="182">
        <f>SUM(C49:C53)/5</f>
        <v/>
      </c>
      <c r="H53" s="153">
        <f>SUM(C48:C53)/6</f>
        <v/>
      </c>
      <c r="I53" s="174">
        <f>SUM(C47:C53)/7</f>
        <v/>
      </c>
      <c r="J53" s="146">
        <f>SUM(C46:C53)/8</f>
        <v/>
      </c>
      <c r="K53" s="154">
        <f>SUM(C45:C53)/9</f>
        <v/>
      </c>
      <c r="L53" s="243">
        <f>SUM(C44:C53)/10</f>
        <v/>
      </c>
      <c r="M53" s="103">
        <f>SUM(C43:C53)/11</f>
        <v/>
      </c>
      <c r="N53" s="137">
        <f>SUM(C42:C53)/12</f>
        <v/>
      </c>
      <c r="O53" s="169">
        <f>SUM(C41:C53)/13</f>
        <v/>
      </c>
      <c r="P53" s="105">
        <f>SUM(C40:C53)/14</f>
        <v/>
      </c>
      <c r="Q53" s="107">
        <f>SUM(C39:C53)/15</f>
        <v/>
      </c>
      <c r="R53" s="244">
        <f>SUM(C38:C53)/16</f>
        <v/>
      </c>
      <c r="S53" s="109">
        <f>SUM(C37:C53)/17</f>
        <v/>
      </c>
      <c r="T53" s="110">
        <f>SUM(C36:C53)/18</f>
        <v/>
      </c>
      <c r="U53" s="110">
        <f>SUM(C35:C53)/19</f>
        <v/>
      </c>
      <c r="V53" s="140">
        <f>SUM(C34:C53)/20</f>
        <v/>
      </c>
    </row>
    <row r="54">
      <c r="A54" s="280" t="n">
        <v>46090</v>
      </c>
      <c r="B54" s="4" t="n">
        <v>1421.3</v>
      </c>
      <c r="C54" s="4" t="n">
        <v>1420.26</v>
      </c>
      <c r="D54" s="114">
        <f>SUM(C53:C54)/2</f>
        <v/>
      </c>
      <c r="E54" s="115">
        <f>SUM(C52:C54)/3</f>
        <v/>
      </c>
      <c r="F54" s="116">
        <f>SUM(C51:C54)/4</f>
        <v/>
      </c>
      <c r="G54" s="117">
        <f>SUM(C50:C54)/5</f>
        <v/>
      </c>
      <c r="H54" s="118">
        <f>SUM(C49:C54)/6</f>
        <v/>
      </c>
      <c r="I54" s="119">
        <f>SUM(C48:C54)/7</f>
        <v/>
      </c>
      <c r="J54" s="120">
        <f>SUM(C47:C54)/8</f>
        <v/>
      </c>
      <c r="K54" s="121">
        <f>SUM(C46:C54)/9</f>
        <v/>
      </c>
      <c r="L54" s="122">
        <f>SUM(C45:C54)/10</f>
        <v/>
      </c>
      <c r="M54" s="123">
        <f>SUM(C44:C54)/11</f>
        <v/>
      </c>
      <c r="N54" s="101">
        <f>SUM(C43:C54)/12</f>
        <v/>
      </c>
      <c r="O54" s="102">
        <f>SUM(C42:C54)/13</f>
        <v/>
      </c>
      <c r="P54" s="124">
        <f>SUM(C41:C54)/14</f>
        <v/>
      </c>
      <c r="Q54" s="103">
        <f>SUM(C40:C54)/15</f>
        <v/>
      </c>
      <c r="R54" s="104">
        <f>SUM(C39:C54)/16</f>
        <v/>
      </c>
      <c r="S54" s="106">
        <f>SUM(C38:C54)/17</f>
        <v/>
      </c>
      <c r="T54" s="125">
        <f>SUM(C37:C54)/18</f>
        <v/>
      </c>
      <c r="U54" s="126">
        <f>SUM(C36:C54)/19</f>
        <v/>
      </c>
      <c r="V54" s="127">
        <f>SUM(C35:C54)/20</f>
        <v/>
      </c>
    </row>
    <row r="55">
      <c r="A55" s="280" t="n">
        <v>46091</v>
      </c>
      <c r="B55" s="4" t="n">
        <v>1424.1</v>
      </c>
      <c r="C55" s="4" t="n">
        <v>1428.08</v>
      </c>
      <c r="D55" s="115">
        <f>SUM(C54:C55)/2</f>
        <v/>
      </c>
      <c r="E55" s="128">
        <f>SUM(C53:C55)/3</f>
        <v/>
      </c>
      <c r="F55" s="129">
        <f>SUM(C52:C55)/4</f>
        <v/>
      </c>
      <c r="G55" s="130">
        <f>SUM(C51:C55)/5</f>
        <v/>
      </c>
      <c r="H55" s="131">
        <f>SUM(C50:C55)/6</f>
        <v/>
      </c>
      <c r="I55" s="132">
        <f>SUM(C49:C55)/7</f>
        <v/>
      </c>
      <c r="J55" s="133">
        <f>SUM(C48:C55)/8</f>
        <v/>
      </c>
      <c r="K55" s="122">
        <f>SUM(C47:C55)/9</f>
        <v/>
      </c>
      <c r="L55" s="134">
        <f>SUM(C46:C55)/10</f>
        <v/>
      </c>
      <c r="M55" s="135">
        <f>SUM(C45:C55)/11</f>
        <v/>
      </c>
      <c r="N55" s="136">
        <f>SUM(C44:C55)/12</f>
        <v/>
      </c>
      <c r="O55" s="137">
        <f>SUM(C43:C55)/13</f>
        <v/>
      </c>
      <c r="P55" s="105">
        <f>SUM(C42:C55)/14</f>
        <v/>
      </c>
      <c r="Q55" s="107">
        <f>SUM(C41:C55)/15</f>
        <v/>
      </c>
      <c r="R55" s="138">
        <f>SUM(C40:C55)/16</f>
        <v/>
      </c>
      <c r="S55" s="126">
        <f>SUM(C39:C55)/17</f>
        <v/>
      </c>
      <c r="T55" s="139">
        <f>SUM(C38:C55)/18</f>
        <v/>
      </c>
      <c r="U55" s="140">
        <f>SUM(C37:C55)/19</f>
        <v/>
      </c>
      <c r="V55" s="141">
        <f>SUM(C36:C55)/20</f>
        <v/>
      </c>
    </row>
    <row r="56">
      <c r="A56" s="280" t="n">
        <v>46092</v>
      </c>
      <c r="B56" s="4" t="n">
        <v>1410.8</v>
      </c>
      <c r="C56" s="4" t="n">
        <v>1430.34</v>
      </c>
      <c r="D56" s="115">
        <f>SUM(C55:C56)/2</f>
        <v/>
      </c>
      <c r="E56" s="142">
        <f>SUM(C54:C56)/3</f>
        <v/>
      </c>
      <c r="F56" s="117">
        <f>SUM(C53:C56)/4</f>
        <v/>
      </c>
      <c r="G56" s="143">
        <f>SUM(C52:C56)/5</f>
        <v/>
      </c>
      <c r="H56" s="144">
        <f>SUM(C51:C56)/6</f>
        <v/>
      </c>
      <c r="I56" s="145">
        <f>SUM(C50:C56)/7</f>
        <v/>
      </c>
      <c r="J56" s="120">
        <f>SUM(C49:C56)/8</f>
        <v/>
      </c>
      <c r="K56" s="99">
        <f>SUM(C48:C56)/9</f>
        <v/>
      </c>
      <c r="L56" s="146">
        <f>SUM(C47:C56)/10</f>
        <v/>
      </c>
      <c r="M56" s="135">
        <f>SUM(C46:C56)/11</f>
        <v/>
      </c>
      <c r="N56" s="124">
        <f>SUM(C45:C56)/12</f>
        <v/>
      </c>
      <c r="O56" s="137">
        <f>SUM(C44:C56)/13</f>
        <v/>
      </c>
      <c r="P56" s="105">
        <f>SUM(C43:C56)/14</f>
        <v/>
      </c>
      <c r="Q56" s="107">
        <f>SUM(C42:C56)/15</f>
        <v/>
      </c>
      <c r="R56" s="125">
        <f>SUM(C41:C56)/16</f>
        <v/>
      </c>
      <c r="S56" s="126">
        <f>SUM(C40:C56)/17</f>
        <v/>
      </c>
      <c r="T56" s="109">
        <f>SUM(C39:C56)/18</f>
        <v/>
      </c>
      <c r="U56" s="147">
        <f>SUM(C38:C56)/19</f>
        <v/>
      </c>
      <c r="V56" s="141">
        <f>SUM(C37:C56)/20</f>
        <v/>
      </c>
    </row>
    <row r="57">
      <c r="A57" s="280" t="n">
        <v>46093</v>
      </c>
      <c r="B57" s="4" t="n">
        <v>1391.5</v>
      </c>
      <c r="C57" s="4" t="n">
        <v>1398.43</v>
      </c>
      <c r="D57" s="96">
        <f>SUM(C56:C57)/2</f>
        <v/>
      </c>
      <c r="E57" s="115">
        <f>SUM(C55:C57)/3</f>
        <v/>
      </c>
      <c r="F57" s="148">
        <f>SUM(C54:C57)/4</f>
        <v/>
      </c>
      <c r="G57" s="149">
        <f>SUM(C53:C57)/5</f>
        <v/>
      </c>
      <c r="H57" s="150">
        <f>SUM(C52:C57)/6</f>
        <v/>
      </c>
      <c r="I57" s="151">
        <f>SUM(C51:C57)/7</f>
        <v/>
      </c>
      <c r="J57" s="152">
        <f>SUM(C50:C57)/8</f>
        <v/>
      </c>
      <c r="K57" s="119">
        <f>SUM(C49:C57)/9</f>
        <v/>
      </c>
      <c r="L57" s="153">
        <f>SUM(C48:C57)/10</f>
        <v/>
      </c>
      <c r="M57" s="99">
        <f>SUM(C47:C57)/11</f>
        <v/>
      </c>
      <c r="N57" s="146">
        <f>SUM(C46:C57)/12</f>
        <v/>
      </c>
      <c r="O57" s="154">
        <f>SUM(C45:C57)/13</f>
        <v/>
      </c>
      <c r="P57" s="102">
        <f>SUM(C44:C57)/14</f>
        <v/>
      </c>
      <c r="Q57" s="155">
        <f>SUM(C43:C57)/15</f>
        <v/>
      </c>
      <c r="R57" s="104">
        <f>SUM(C42:C57)/16</f>
        <v/>
      </c>
      <c r="S57" s="105">
        <f>SUM(C41:C57)/17</f>
        <v/>
      </c>
      <c r="T57" s="156">
        <f>SUM(C40:C57)/18</f>
        <v/>
      </c>
      <c r="U57" s="125">
        <f>SUM(C39:C57)/19</f>
        <v/>
      </c>
      <c r="V57" s="109">
        <f>SUM(C38:C57)/20</f>
        <v/>
      </c>
    </row>
    <row r="58">
      <c r="A58" s="280" t="n">
        <v>46094</v>
      </c>
      <c r="B58" s="4" t="n">
        <v>1363.2</v>
      </c>
      <c r="C58" s="4" t="n">
        <v>1365.19</v>
      </c>
      <c r="D58" s="115">
        <f>SUM(C57:C58)/2</f>
        <v/>
      </c>
      <c r="E58" s="116">
        <f>SUM(C56:C58)/3</f>
        <v/>
      </c>
      <c r="F58" s="96">
        <f>SUM(C55:C58)/4</f>
        <v/>
      </c>
      <c r="G58" s="157">
        <f>SUM(C54:C58)/5</f>
        <v/>
      </c>
      <c r="H58" s="158">
        <f>SUM(C53:C58)/6</f>
        <v/>
      </c>
      <c r="I58" s="159">
        <f>SUM(C52:C58)/7</f>
        <v/>
      </c>
      <c r="J58" s="160">
        <f>SUM(C51:C58)/8</f>
        <v/>
      </c>
      <c r="K58" s="161">
        <f>SUM(C50:C58)/9</f>
        <v/>
      </c>
      <c r="L58" s="162">
        <f>SUM(C49:C58)/10</f>
        <v/>
      </c>
      <c r="M58" s="121">
        <f>SUM(C48:C58)/11</f>
        <v/>
      </c>
      <c r="N58" s="100">
        <f>SUM(C47:C58)/12</f>
        <v/>
      </c>
      <c r="O58" s="134">
        <f>SUM(C46:C58)/13</f>
        <v/>
      </c>
      <c r="P58" s="135">
        <f>SUM(C45:C58)/14</f>
        <v/>
      </c>
      <c r="Q58" s="136">
        <f>SUM(C44:C58)/15</f>
        <v/>
      </c>
      <c r="R58" s="137">
        <f>SUM(C43:C58)/16</f>
        <v/>
      </c>
      <c r="S58" s="105">
        <f>SUM(C42:C58)/17</f>
        <v/>
      </c>
      <c r="T58" s="107">
        <f>SUM(C41:C58)/18</f>
        <v/>
      </c>
      <c r="U58" s="138">
        <f>SUM(C40:C58)/19</f>
        <v/>
      </c>
      <c r="V58" s="127">
        <f>SUM(C39:C58)/20</f>
        <v/>
      </c>
    </row>
    <row r="59">
      <c r="A59" s="280" t="n">
        <v>46097</v>
      </c>
      <c r="B59" s="4" t="n">
        <v>1373.9</v>
      </c>
      <c r="C59" s="4" t="n">
        <v>1368.68</v>
      </c>
      <c r="D59" s="115">
        <f>SUM(C58:C59)/2</f>
        <v/>
      </c>
      <c r="E59" s="163">
        <f>SUM(C57:C59)/3</f>
        <v/>
      </c>
      <c r="F59" s="150">
        <f>SUM(C56:C59)/4</f>
        <v/>
      </c>
      <c r="G59" s="117">
        <f>SUM(C55:C59)/5</f>
        <v/>
      </c>
      <c r="H59" s="97">
        <f>SUM(C54:C59)/6</f>
        <v/>
      </c>
      <c r="I59" s="118">
        <f>SUM(C53:C59)/7</f>
        <v/>
      </c>
      <c r="J59" s="164">
        <f>SUM(C52:C59)/8</f>
        <v/>
      </c>
      <c r="K59" s="165">
        <f>SUM(C51:C59)/9</f>
        <v/>
      </c>
      <c r="L59" s="166">
        <f>SUM(C50:C59)/10</f>
        <v/>
      </c>
      <c r="M59" s="167">
        <f>SUM(C49:C59)/11</f>
        <v/>
      </c>
      <c r="N59" s="134">
        <f>SUM(C48:C59)/12</f>
        <v/>
      </c>
      <c r="O59" s="168">
        <f>SUM(C47:C59)/13</f>
        <v/>
      </c>
      <c r="P59" s="155">
        <f>SUM(C46:C59)/14</f>
        <v/>
      </c>
      <c r="Q59" s="169">
        <f>SUM(C45:C59)/15</f>
        <v/>
      </c>
      <c r="R59" s="106">
        <f>SUM(C44:C59)/16</f>
        <v/>
      </c>
      <c r="S59" s="125">
        <f>SUM(C43:C59)/17</f>
        <v/>
      </c>
      <c r="T59" s="127">
        <f>SUM(C42:C59)/18</f>
        <v/>
      </c>
      <c r="U59" s="109">
        <f>SUM(C41:C59)/19</f>
        <v/>
      </c>
      <c r="V59" s="110">
        <f>SUM(C40:C59)/20</f>
        <v/>
      </c>
    </row>
    <row r="60">
      <c r="A60" s="280" t="n">
        <v>46098</v>
      </c>
      <c r="B60" s="4" t="n">
        <v>1365.5</v>
      </c>
      <c r="C60" s="4" t="n">
        <v>1363.75</v>
      </c>
      <c r="D60" s="115">
        <f>SUM(C59:C60)/2</f>
        <v/>
      </c>
      <c r="E60" s="116">
        <f>SUM(C58:C60)/3</f>
        <v/>
      </c>
      <c r="F60" s="175">
        <f>SUM(C57:C60)/4</f>
        <v/>
      </c>
      <c r="G60" s="271">
        <f>SUM(C56:C60)/5</f>
        <v/>
      </c>
      <c r="H60" s="172">
        <f>SUM(C55:C60)/6</f>
        <v/>
      </c>
      <c r="I60" s="176">
        <f>SUM(C54:C60)/7</f>
        <v/>
      </c>
      <c r="J60" s="161">
        <f>SUM(C53:C60)/8</f>
        <v/>
      </c>
      <c r="K60" s="165">
        <f>SUM(C52:C60)/9</f>
        <v/>
      </c>
      <c r="L60" s="162">
        <f>SUM(C51:C60)/10</f>
        <v/>
      </c>
      <c r="M60" s="133">
        <f>SUM(C50:C60)/11</f>
        <v/>
      </c>
      <c r="N60" s="146">
        <f>SUM(C49:C60)/12</f>
        <v/>
      </c>
      <c r="O60" s="135">
        <f>SUM(C48:C60)/13</f>
        <v/>
      </c>
      <c r="P60" s="124">
        <f>SUM(C47:C60)/14</f>
        <v/>
      </c>
      <c r="Q60" s="137">
        <f>SUM(C46:C60)/15</f>
        <v/>
      </c>
      <c r="R60" s="105">
        <f>SUM(C45:C60)/16</f>
        <v/>
      </c>
      <c r="S60" s="107">
        <f>SUM(C44:C60)/17</f>
        <v/>
      </c>
      <c r="T60" s="244">
        <f>SUM(C43:C60)/18</f>
        <v/>
      </c>
      <c r="U60" s="109">
        <f>SUM(C42:C60)/19</f>
        <v/>
      </c>
      <c r="V60" s="110">
        <f>SUM(C41:C60)/20</f>
        <v/>
      </c>
    </row>
    <row r="61">
      <c r="A61" s="280" t="n">
        <v>46099</v>
      </c>
      <c r="B61" s="4" t="n">
        <v>1401.9</v>
      </c>
      <c r="C61" s="4" t="n">
        <v>1396.43</v>
      </c>
      <c r="D61" s="115">
        <f>SUM(C60:C61)/2</f>
        <v/>
      </c>
      <c r="E61" s="116">
        <f>SUM(C59:C61)/3</f>
        <v/>
      </c>
      <c r="F61" s="175">
        <f>SUM(C58:C61)/4</f>
        <v/>
      </c>
      <c r="G61" s="271">
        <f>SUM(C57:C61)/5</f>
        <v/>
      </c>
      <c r="H61" s="172">
        <f>SUM(C56:C61)/6</f>
        <v/>
      </c>
      <c r="I61" s="176">
        <f>SUM(C55:C61)/7</f>
        <v/>
      </c>
      <c r="J61" s="161">
        <f>SUM(C54:C61)/8</f>
        <v/>
      </c>
      <c r="K61" s="165">
        <f>SUM(C53:C61)/9</f>
        <v/>
      </c>
      <c r="L61" s="162">
        <f>SUM(C52:C61)/10</f>
        <v/>
      </c>
      <c r="M61" s="133">
        <f>SUM(C51:C61)/11</f>
        <v/>
      </c>
      <c r="N61" s="146">
        <f>SUM(C50:C61)/12</f>
        <v/>
      </c>
      <c r="O61" s="135">
        <f>SUM(C49:C61)/13</f>
        <v/>
      </c>
      <c r="P61" s="124">
        <f>SUM(C48:C61)/14</f>
        <v/>
      </c>
      <c r="Q61" s="137">
        <f>SUM(C47:C61)/15</f>
        <v/>
      </c>
      <c r="R61" s="105">
        <f>SUM(C46:C61)/16</f>
        <v/>
      </c>
      <c r="S61" s="107">
        <f>SUM(C45:C61)/17</f>
        <v/>
      </c>
      <c r="T61" s="244">
        <f>SUM(C44:C61)/18</f>
        <v/>
      </c>
      <c r="U61" s="109">
        <f>SUM(C43:C61)/19</f>
        <v/>
      </c>
      <c r="V61" s="110">
        <f>SUM(C42:C61)/20</f>
        <v/>
      </c>
    </row>
    <row r="62">
      <c r="A62" s="280" t="n">
        <v>46100</v>
      </c>
      <c r="B62" s="4" t="n">
        <v>1356</v>
      </c>
      <c r="C62" s="4" t="n">
        <v>1364.97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46101</v>
      </c>
      <c r="B63" s="4" t="n">
        <v>1365.4</v>
      </c>
      <c r="C63" s="4" t="n">
        <v>1368.51</v>
      </c>
      <c r="D63" s="148">
        <f>SUM(C62:C63)/2</f>
        <v/>
      </c>
      <c r="E63" s="170">
        <f>SUM(C61:C63)/3</f>
        <v/>
      </c>
      <c r="F63" s="171">
        <f>SUM(C60:C63)/4</f>
        <v/>
      </c>
      <c r="G63" s="96">
        <f>SUM(C59:C63)/5</f>
        <v/>
      </c>
      <c r="H63" s="148">
        <f>SUM(C58:C63)/6</f>
        <v/>
      </c>
      <c r="I63" s="129">
        <f>SUM(C57:C63)/7</f>
        <v/>
      </c>
      <c r="J63" s="150">
        <f>SUM(C56:C63)/8</f>
        <v/>
      </c>
      <c r="K63" s="117">
        <f>SUM(C55:C63)/9</f>
        <v/>
      </c>
      <c r="L63" s="172">
        <f>SUM(C54:C63)/10</f>
        <v/>
      </c>
      <c r="M63" s="173">
        <f>SUM(C53:C63)/11</f>
        <v/>
      </c>
      <c r="N63" s="118">
        <f>SUM(C52:C63)/12</f>
        <v/>
      </c>
      <c r="O63" s="164">
        <f>SUM(C51:C63)/13</f>
        <v/>
      </c>
      <c r="P63" s="132">
        <f>SUM(C50:C63)/14</f>
        <v/>
      </c>
      <c r="Q63" s="166">
        <f>SUM(C49:C63)/15</f>
        <v/>
      </c>
      <c r="R63" s="174">
        <f>SUM(C48:C63)/16</f>
        <v/>
      </c>
      <c r="S63" s="100">
        <f>SUM(C47:C63)/17</f>
        <v/>
      </c>
      <c r="T63" s="134">
        <f>SUM(C46:C63)/18</f>
        <v/>
      </c>
      <c r="U63" s="135">
        <f>SUM(C45:C63)/19</f>
        <v/>
      </c>
      <c r="V63" s="124">
        <f>SUM(C44:C63)/20</f>
        <v/>
      </c>
    </row>
    <row r="64">
      <c r="A64" s="280" t="n">
        <v>46104</v>
      </c>
      <c r="B64" s="4" t="n">
        <v>1303.6</v>
      </c>
      <c r="C64" s="4" t="n">
        <v>1308.23</v>
      </c>
      <c r="D64" s="115">
        <f>SUM(C63:C64)/2</f>
        <v/>
      </c>
      <c r="E64" s="148">
        <f>SUM(C62:C64)/3</f>
        <v/>
      </c>
      <c r="F64" s="128">
        <f>SUM(C61:C64)/4</f>
        <v/>
      </c>
      <c r="G64" s="148">
        <f>SUM(C60:C64)/5</f>
        <v/>
      </c>
      <c r="H64" s="148">
        <f>SUM(C59:C64)/6</f>
        <v/>
      </c>
      <c r="I64" s="128">
        <f>SUM(C58:C64)/7</f>
        <v/>
      </c>
      <c r="J64" s="175">
        <f>SUM(C57:C64)/8</f>
        <v/>
      </c>
      <c r="K64" s="117">
        <f>SUM(C56:C64)/9</f>
        <v/>
      </c>
      <c r="L64" s="143">
        <f>SUM(C55:C64)/10</f>
        <v/>
      </c>
      <c r="M64" s="97">
        <f>SUM(C54:C64)/11</f>
        <v/>
      </c>
      <c r="N64" s="176">
        <f>SUM(C53:C64)/12</f>
        <v/>
      </c>
      <c r="O64" s="152">
        <f>SUM(C52:C64)/13</f>
        <v/>
      </c>
      <c r="P64" s="145">
        <f>SUM(C51:C64)/14</f>
        <v/>
      </c>
      <c r="Q64" s="177">
        <f>SUM(C50:C64)/15</f>
        <v/>
      </c>
      <c r="R64" s="166">
        <f>SUM(C49:C64)/16</f>
        <v/>
      </c>
      <c r="S64" s="99">
        <f>SUM(C48:C64)/17</f>
        <v/>
      </c>
      <c r="T64" s="100">
        <f>SUM(C47:C64)/18</f>
        <v/>
      </c>
      <c r="U64" s="134">
        <f>SUM(C46:C64)/19</f>
        <v/>
      </c>
      <c r="V64" s="135">
        <f>SUM(C45:C64)/20</f>
        <v/>
      </c>
    </row>
    <row r="65">
      <c r="A65" s="280" t="n">
        <v>46105</v>
      </c>
      <c r="B65" s="4" t="n">
        <v>1344.2</v>
      </c>
      <c r="C65" s="4" t="n">
        <v>1336.85</v>
      </c>
      <c r="D65" s="115">
        <f>SUM(C64:C65)/2</f>
        <v/>
      </c>
      <c r="E65" s="178">
        <f>SUM(C63:C65)/3</f>
        <v/>
      </c>
      <c r="F65" s="129">
        <f>SUM(C62:C65)/4</f>
        <v/>
      </c>
      <c r="G65" s="175">
        <f>SUM(C61:C65)/5</f>
        <v/>
      </c>
      <c r="H65" s="149">
        <f>SUM(C60:C65)/6</f>
        <v/>
      </c>
      <c r="I65" s="149">
        <f>SUM(C59:C65)/7</f>
        <v/>
      </c>
      <c r="J65" s="117">
        <f>SUM(C58:C65)/8</f>
        <v/>
      </c>
      <c r="K65" s="159">
        <f>SUM(C57:C65)/9</f>
        <v/>
      </c>
      <c r="L65" s="179">
        <f>SUM(C56:C65)/10</f>
        <v/>
      </c>
      <c r="M65" s="173">
        <f>SUM(C55:C65)/11</f>
        <v/>
      </c>
      <c r="N65" s="152">
        <f>SUM(C54:C65)/12</f>
        <v/>
      </c>
      <c r="O65" s="145">
        <f>SUM(C53:C65)/13</f>
        <v/>
      </c>
      <c r="P65" s="165">
        <f>SUM(C52:C65)/14</f>
        <v/>
      </c>
      <c r="Q65" s="162">
        <f>SUM(C51:C65)/15</f>
        <v/>
      </c>
      <c r="R65" s="153">
        <f>SUM(C50:C65)/16</f>
        <v/>
      </c>
      <c r="S65" s="99">
        <f>SUM(C49:C65)/17</f>
        <v/>
      </c>
      <c r="T65" s="146">
        <f>SUM(C48:C65)/18</f>
        <v/>
      </c>
      <c r="U65" s="154">
        <f>SUM(C47:C65)/19</f>
        <v/>
      </c>
      <c r="V65" s="102">
        <f>SUM(C46:C65)/20</f>
        <v/>
      </c>
    </row>
    <row r="66">
      <c r="A66" s="280" t="n">
        <v>46106</v>
      </c>
      <c r="B66" s="4" t="n">
        <v>1375.9</v>
      </c>
      <c r="C66" s="4" t="n">
        <v>1381.37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46108</v>
      </c>
      <c r="B67" s="4" t="n">
        <v>1337.8</v>
      </c>
      <c r="C67" s="4" t="n">
        <v>1343.11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46111</v>
      </c>
      <c r="B68" s="4" t="n">
        <v>1312.6</v>
      </c>
      <c r="C68" s="4" t="n">
        <v>1319.33</v>
      </c>
      <c r="D68" s="150">
        <f>SUM(C67:C68)/2</f>
        <v/>
      </c>
      <c r="E68" s="180">
        <f>SUM(C66:C68)/3</f>
        <v/>
      </c>
      <c r="F68" s="148">
        <f>SUM(C65:C68)/4</f>
        <v/>
      </c>
      <c r="G68" s="128">
        <f>SUM(C64:C68)/5</f>
        <v/>
      </c>
      <c r="H68" s="129">
        <f>SUM(C63:C68)/6</f>
        <v/>
      </c>
      <c r="I68" s="150">
        <f>SUM(C62:C68)/7</f>
        <v/>
      </c>
      <c r="J68" s="117">
        <f>SUM(C61:C68)/8</f>
        <v/>
      </c>
      <c r="K68" s="130">
        <f>SUM(C60:C68)/9</f>
        <v/>
      </c>
      <c r="L68" s="158">
        <f>SUM(C59:C68)/10</f>
        <v/>
      </c>
      <c r="M68" s="159">
        <f>SUM(C58:C68)/11</f>
        <v/>
      </c>
      <c r="N68" s="97">
        <f>SUM(C57:C68)/12</f>
        <v/>
      </c>
      <c r="O68" s="173">
        <f>SUM(C56:C68)/13</f>
        <v/>
      </c>
      <c r="P68" s="131">
        <f>SUM(C55:C68)/14</f>
        <v/>
      </c>
      <c r="Q68" s="181">
        <f>SUM(C54:C68)/15</f>
        <v/>
      </c>
      <c r="R68" s="182">
        <f>SUM(C53:C68)/16</f>
        <v/>
      </c>
      <c r="S68" s="165">
        <f>SUM(C52:C68)/17</f>
        <v/>
      </c>
      <c r="T68" s="162">
        <f>SUM(C51:C68)/18</f>
        <v/>
      </c>
      <c r="U68" s="153">
        <f>SUM(C50:C68)/19</f>
        <v/>
      </c>
      <c r="V68" s="174">
        <f>SUM(C49:C68)/20</f>
        <v/>
      </c>
    </row>
    <row r="69">
      <c r="A69" s="280" t="n">
        <v>46113</v>
      </c>
      <c r="B69" s="4" t="n">
        <v>1385.4</v>
      </c>
      <c r="C69" s="4" t="n">
        <v>1382.3</v>
      </c>
      <c r="D69" s="115">
        <f>SUM(C68:C69)/2</f>
        <v/>
      </c>
      <c r="E69" s="148">
        <f>SUM(C67:C69)/3</f>
        <v/>
      </c>
      <c r="F69" s="148">
        <f>SUM(C66:C69)/4</f>
        <v/>
      </c>
      <c r="G69" s="96">
        <f>SUM(C65:C69)/5</f>
        <v/>
      </c>
      <c r="H69" s="148">
        <f>SUM(C64:C69)/6</f>
        <v/>
      </c>
      <c r="I69" s="163">
        <f>SUM(C63:C69)/7</f>
        <v/>
      </c>
      <c r="J69" s="183">
        <f>SUM(C62:C69)/8</f>
        <v/>
      </c>
      <c r="K69" s="149">
        <f>SUM(C61:C69)/9</f>
        <v/>
      </c>
      <c r="L69" s="150">
        <f>SUM(C60:C69)/10</f>
        <v/>
      </c>
      <c r="M69" s="150">
        <f>SUM(C59:C69)/11</f>
        <v/>
      </c>
      <c r="N69" s="130">
        <f>SUM(C58:C69)/12</f>
        <v/>
      </c>
      <c r="O69" s="159">
        <f>SUM(C57:C69)/13</f>
        <v/>
      </c>
      <c r="P69" s="184">
        <f>SUM(C56:C69)/14</f>
        <v/>
      </c>
      <c r="Q69" s="160">
        <f>SUM(C55:C69)/15</f>
        <v/>
      </c>
      <c r="R69" s="118">
        <f>SUM(C54:C69)/16</f>
        <v/>
      </c>
      <c r="S69" s="164">
        <f>SUM(C53:C69)/17</f>
        <v/>
      </c>
      <c r="T69" s="182">
        <f>SUM(C52:C69)/18</f>
        <v/>
      </c>
      <c r="U69" s="119">
        <f>SUM(C51:C69)/19</f>
        <v/>
      </c>
      <c r="V69" s="120">
        <f>SUM(C50:C69)/20</f>
        <v/>
      </c>
    </row>
    <row r="70">
      <c r="A70" s="280" t="n">
        <v>46114</v>
      </c>
      <c r="B70" s="49" t="n">
        <v>1377.6</v>
      </c>
      <c r="C70" s="50" t="n">
        <v>1358.08</v>
      </c>
      <c r="D70" s="115">
        <f>SUM(C69:C70)/2</f>
        <v/>
      </c>
      <c r="E70" s="185">
        <f>SUM(C68:C70)/3</f>
        <v/>
      </c>
      <c r="F70" s="148">
        <f>SUM(C67:C70)/4</f>
        <v/>
      </c>
      <c r="G70" s="148">
        <f>SUM(C66:C70)/5</f>
        <v/>
      </c>
      <c r="H70" s="171">
        <f>SUM(C65:C70)/6</f>
        <v/>
      </c>
      <c r="I70" s="148">
        <f>SUM(C64:C70)/7</f>
        <v/>
      </c>
      <c r="J70" s="163">
        <f>SUM(C63:C70)/8</f>
        <v/>
      </c>
      <c r="K70" s="183">
        <f>SUM(C62:C70)/9</f>
        <v/>
      </c>
      <c r="L70" s="149">
        <f>SUM(C61:C70)/10</f>
        <v/>
      </c>
      <c r="M70" s="150">
        <f>SUM(C60:C70)/11</f>
        <v/>
      </c>
      <c r="N70" s="150">
        <f>SUM(C59:C70)/12</f>
        <v/>
      </c>
      <c r="O70" s="130">
        <f>SUM(C58:C70)/13</f>
        <v/>
      </c>
      <c r="P70" s="159">
        <f>SUM(C57:C70)/14</f>
        <v/>
      </c>
      <c r="Q70" s="97">
        <f>SUM(C56:C70)/15</f>
        <v/>
      </c>
      <c r="R70" s="144">
        <f>SUM(C55:C70)/16</f>
        <v/>
      </c>
      <c r="S70" s="118">
        <f>SUM(C54:C70)/17</f>
        <v/>
      </c>
      <c r="T70" s="186">
        <f>SUM(C53:C70)/18</f>
        <v/>
      </c>
      <c r="U70" s="145">
        <f>SUM(C52:C70)/19</f>
        <v/>
      </c>
      <c r="V70" s="165">
        <f>SUM(C51:C70)/20</f>
        <v/>
      </c>
    </row>
    <row r="71">
      <c r="A71" s="280" t="n">
        <v>46118</v>
      </c>
      <c r="B71" s="49" t="n">
        <v>1387.1</v>
      </c>
      <c r="C71" s="49" t="n">
        <v>1369.23</v>
      </c>
      <c r="D71" s="115">
        <f>SUM(C70:C71)/2</f>
        <v/>
      </c>
      <c r="E71" s="185">
        <f>SUM(C69:C71)/3</f>
        <v/>
      </c>
      <c r="F71" s="148">
        <f>SUM(C68:C71)/4</f>
        <v/>
      </c>
      <c r="G71" s="148">
        <f>SUM(C67:C71)/5</f>
        <v/>
      </c>
      <c r="H71" s="171">
        <f>SUM(C66:C71)/6</f>
        <v/>
      </c>
      <c r="I71" s="148">
        <f>SUM(C65:C71)/7</f>
        <v/>
      </c>
      <c r="J71" s="163">
        <f>SUM(C64:C71)/8</f>
        <v/>
      </c>
      <c r="K71" s="183">
        <f>SUM(C63:C71)/9</f>
        <v/>
      </c>
      <c r="L71" s="149">
        <f>SUM(C62:C71)/10</f>
        <v/>
      </c>
      <c r="M71" s="150">
        <f>SUM(C61:C71)/11</f>
        <v/>
      </c>
      <c r="N71" s="150">
        <f>SUM(C60:C71)/12</f>
        <v/>
      </c>
      <c r="O71" s="130">
        <f>SUM(C59:C71)/13</f>
        <v/>
      </c>
      <c r="P71" s="159">
        <f>SUM(C58:C71)/14</f>
        <v/>
      </c>
      <c r="Q71" s="97">
        <f>SUM(C57:C71)/15</f>
        <v/>
      </c>
      <c r="R71" s="144">
        <f>SUM(C56:C71)/16</f>
        <v/>
      </c>
      <c r="S71" s="118">
        <f>SUM(C55:C71)/17</f>
        <v/>
      </c>
      <c r="T71" s="186">
        <f>SUM(C54:C71)/18</f>
        <v/>
      </c>
      <c r="U71" s="145">
        <f>SUM(C53:C71)/19</f>
        <v/>
      </c>
      <c r="V71" s="165">
        <f>SUM(C52:C71)/20</f>
        <v/>
      </c>
    </row>
    <row r="72">
      <c r="A72" s="280" t="n">
        <v>46119</v>
      </c>
      <c r="B72" s="4" t="n">
        <v>1381</v>
      </c>
      <c r="C72" s="4" t="n">
        <v>1378.76</v>
      </c>
      <c r="D72" s="115">
        <f>SUM(C71:C72)/2</f>
        <v/>
      </c>
      <c r="E72" s="185">
        <f>SUM(C70:C72)/3</f>
        <v/>
      </c>
      <c r="F72" s="148">
        <f>SUM(C69:C72)/4</f>
        <v/>
      </c>
      <c r="G72" s="148">
        <f>SUM(C68:C72)/5</f>
        <v/>
      </c>
      <c r="H72" s="171">
        <f>SUM(C67:C72)/6</f>
        <v/>
      </c>
      <c r="I72" s="148">
        <f>SUM(C66:C72)/7</f>
        <v/>
      </c>
      <c r="J72" s="163">
        <f>SUM(C65:C72)/8</f>
        <v/>
      </c>
      <c r="K72" s="183">
        <f>SUM(C64:C72)/9</f>
        <v/>
      </c>
      <c r="L72" s="149">
        <f>SUM(C63:C72)/10</f>
        <v/>
      </c>
      <c r="M72" s="150">
        <f>SUM(C62:C72)/11</f>
        <v/>
      </c>
      <c r="N72" s="150">
        <f>SUM(C61:C72)/12</f>
        <v/>
      </c>
      <c r="O72" s="130">
        <f>SUM(C60:C72)/13</f>
        <v/>
      </c>
      <c r="P72" s="159">
        <f>SUM(C59:C72)/14</f>
        <v/>
      </c>
      <c r="Q72" s="97">
        <f>SUM(C58:C72)/15</f>
        <v/>
      </c>
      <c r="R72" s="144">
        <f>SUM(C57:C72)/16</f>
        <v/>
      </c>
      <c r="S72" s="118">
        <f>SUM(C56:C72)/17</f>
        <v/>
      </c>
      <c r="T72" s="186">
        <f>SUM(C55:C72)/18</f>
        <v/>
      </c>
      <c r="U72" s="145">
        <f>SUM(C54:C72)/19</f>
        <v/>
      </c>
      <c r="V72" s="165">
        <f>SUM(C53:C72)/20</f>
        <v/>
      </c>
    </row>
    <row r="73">
      <c r="A73" s="280" t="n">
        <v>46120</v>
      </c>
      <c r="B73" s="4" t="n">
        <v>1453.3</v>
      </c>
      <c r="C73" s="4" t="n">
        <v>1468.41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46121</v>
      </c>
      <c r="B74" s="4" t="n">
        <v>1447.4</v>
      </c>
      <c r="C74" s="4" t="n">
        <v>1440.93</v>
      </c>
      <c r="D74" s="164">
        <f>SUM(C73:C74)/2</f>
        <v/>
      </c>
      <c r="E74" s="184">
        <f>SUM(C72:C74)/3</f>
        <v/>
      </c>
      <c r="F74" s="281">
        <f>SUM(C71:C74)/4</f>
        <v/>
      </c>
      <c r="G74" s="282">
        <f>SUM(C70:C74)/5</f>
        <v/>
      </c>
      <c r="H74" s="129">
        <f>SUM(C69:C74)/6</f>
        <v/>
      </c>
      <c r="I74" s="129">
        <f>SUM(C68:C74)/7</f>
        <v/>
      </c>
      <c r="J74" s="175">
        <f>SUM(C67:C74)/8</f>
        <v/>
      </c>
      <c r="K74" s="183">
        <f>SUM(C66:C74)/9</f>
        <v/>
      </c>
      <c r="L74" s="129">
        <f>SUM(C65:C74)/10</f>
        <v/>
      </c>
      <c r="M74" s="157">
        <f>SUM(C64:C74)/11</f>
        <v/>
      </c>
      <c r="N74" s="175">
        <f>SUM(C63:C74)/12</f>
        <v/>
      </c>
      <c r="O74" s="282">
        <f>SUM(C62:C74)/13</f>
        <v/>
      </c>
      <c r="P74" s="150">
        <f>SUM(C61:C74)/14</f>
        <v/>
      </c>
      <c r="Q74" s="117">
        <f>SUM(C60:C74)/15</f>
        <v/>
      </c>
      <c r="R74" s="117">
        <f>SUM(C59:C74)/16</f>
        <v/>
      </c>
      <c r="S74" s="143">
        <f>SUM(C58:C74)/17</f>
        <v/>
      </c>
      <c r="T74" s="159">
        <f>SUM(C57:C74)/18</f>
        <v/>
      </c>
      <c r="U74" s="97">
        <f>SUM(C56:C74)/19</f>
        <v/>
      </c>
      <c r="V74" s="144">
        <f>SUM(C55:C74)/20</f>
        <v/>
      </c>
    </row>
    <row r="75">
      <c r="A75" s="280" t="n">
        <v>46122</v>
      </c>
      <c r="B75" s="4" t="n">
        <v>1475.3</v>
      </c>
      <c r="C75" s="4" t="n">
        <v>1463.94</v>
      </c>
      <c r="D75" s="164">
        <f>SUM(C74:C75)/2</f>
        <v/>
      </c>
      <c r="E75" s="184">
        <f>SUM(C73:C75)/3</f>
        <v/>
      </c>
      <c r="F75" s="281">
        <f>SUM(C72:C75)/4</f>
        <v/>
      </c>
      <c r="G75" s="282">
        <f>SUM(C71:C75)/5</f>
        <v/>
      </c>
      <c r="H75" s="129">
        <f>SUM(C70:C75)/6</f>
        <v/>
      </c>
      <c r="I75" s="129">
        <f>SUM(C69:C75)/7</f>
        <v/>
      </c>
      <c r="J75" s="175">
        <f>SUM(C68:C75)/8</f>
        <v/>
      </c>
      <c r="K75" s="183">
        <f>SUM(C67:C75)/9</f>
        <v/>
      </c>
      <c r="L75" s="129">
        <f>SUM(C66:C75)/10</f>
        <v/>
      </c>
      <c r="M75" s="157">
        <f>SUM(C65:C75)/11</f>
        <v/>
      </c>
      <c r="N75" s="175">
        <f>SUM(C64:C75)/12</f>
        <v/>
      </c>
      <c r="O75" s="282">
        <f>SUM(C63:C75)/13</f>
        <v/>
      </c>
      <c r="P75" s="150">
        <f>SUM(C62:C75)/14</f>
        <v/>
      </c>
      <c r="Q75" s="117">
        <f>SUM(C61:C75)/15</f>
        <v/>
      </c>
      <c r="R75" s="117">
        <f>SUM(C60:C75)/16</f>
        <v/>
      </c>
      <c r="S75" s="143">
        <f>SUM(C59:C75)/17</f>
        <v/>
      </c>
      <c r="T75" s="159">
        <f>SUM(C58:C75)/18</f>
        <v/>
      </c>
      <c r="U75" s="97">
        <f>SUM(C57:C75)/19</f>
        <v/>
      </c>
      <c r="V75" s="144">
        <f>SUM(C56:C75)/20</f>
        <v/>
      </c>
    </row>
    <row r="76">
      <c r="A76" s="280" t="n">
        <v>46125</v>
      </c>
      <c r="B76" s="4" t="n">
        <v>1465.3</v>
      </c>
      <c r="C76" s="4" t="n">
        <v>1460.23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46127</v>
      </c>
      <c r="B77" s="4" t="n">
        <v>1511.8</v>
      </c>
      <c r="C77" s="4" t="n">
        <v>1506.37</v>
      </c>
      <c r="D77" s="122">
        <f>SUM(C76:C77)/2</f>
        <v/>
      </c>
      <c r="E77" s="122">
        <f>SUM(C75:C77)/3</f>
        <v/>
      </c>
      <c r="F77" s="100">
        <f>SUM(C74:C77)/4</f>
        <v/>
      </c>
      <c r="G77" s="166">
        <f>SUM(C73:C77)/5</f>
        <v/>
      </c>
      <c r="H77" s="165">
        <f>SUM(C72:C77)/6</f>
        <v/>
      </c>
      <c r="I77" s="181">
        <f>SUM(C71:C77)/7</f>
        <v/>
      </c>
      <c r="J77" s="176">
        <f>SUM(C70:C77)/8</f>
        <v/>
      </c>
      <c r="K77" s="184">
        <f>SUM(C69:C77)/9</f>
        <v/>
      </c>
      <c r="L77" s="172">
        <f>SUM(C68:C77)/10</f>
        <v/>
      </c>
      <c r="M77" s="97">
        <f>SUM(C67:C77)/11</f>
        <v/>
      </c>
      <c r="N77" s="172">
        <f>SUM(C66:C77)/12</f>
        <v/>
      </c>
      <c r="O77" s="271">
        <f>SUM(C65:C77)/13</f>
        <v/>
      </c>
      <c r="P77" s="271">
        <f>SUM(C64:C77)/14</f>
        <v/>
      </c>
      <c r="Q77" s="271">
        <f>SUM(C63:C77)/15</f>
        <v/>
      </c>
      <c r="R77" s="151">
        <f>SUM(C62:C77)/16</f>
        <v/>
      </c>
      <c r="S77" s="172">
        <f>SUM(C61:C77)/17</f>
        <v/>
      </c>
      <c r="T77" s="172">
        <f>SUM(C60:C77)/18</f>
        <v/>
      </c>
      <c r="U77" s="172">
        <f>SUM(C59:C77)/19</f>
        <v/>
      </c>
      <c r="V77" s="97">
        <f>SUM(C58:C77)/20</f>
        <v/>
      </c>
    </row>
    <row r="78">
      <c r="A78" s="280" t="n">
        <v>46128</v>
      </c>
      <c r="B78" s="4" t="n">
        <v>1549.8</v>
      </c>
      <c r="C78" s="4" t="n">
        <v>1537.86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46129</v>
      </c>
      <c r="B79" s="4" t="n">
        <v>1573.4</v>
      </c>
      <c r="C79" s="4" t="n">
        <v>1568.85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46132</v>
      </c>
      <c r="B80" s="4" t="n">
        <v>1578.4</v>
      </c>
      <c r="C80" s="4" t="n">
        <v>1585.28</v>
      </c>
      <c r="D80" s="104">
        <f>SUM(C79:C80)/2</f>
        <v/>
      </c>
      <c r="E80" s="137">
        <f>SUM(C78:C80)/3</f>
        <v/>
      </c>
      <c r="F80" s="102">
        <f>SUM(C77:C80)/4</f>
        <v/>
      </c>
      <c r="G80" s="243">
        <f>SUM(C76:C80)/5</f>
        <v/>
      </c>
      <c r="H80" s="135">
        <f>SUM(C75:C80)/6</f>
        <v/>
      </c>
      <c r="I80" s="154">
        <f>SUM(C74:C80)/7</f>
        <v/>
      </c>
      <c r="J80" s="100">
        <f>SUM(C73:C80)/8</f>
        <v/>
      </c>
      <c r="K80" s="133">
        <f>SUM(C72:C80)/9</f>
        <v/>
      </c>
      <c r="L80" s="162">
        <f>SUM(C71:C80)/10</f>
        <v/>
      </c>
      <c r="M80" s="132">
        <f>SUM(C70:C80)/11</f>
        <v/>
      </c>
      <c r="N80" s="145">
        <f>SUM(C69:C80)/12</f>
        <v/>
      </c>
      <c r="O80" s="164">
        <f>SUM(C68:C80)/13</f>
        <v/>
      </c>
      <c r="P80" s="186">
        <f>SUM(C67:C80)/14</f>
        <v/>
      </c>
      <c r="Q80" s="152">
        <f>SUM(C66:C80)/15</f>
        <v/>
      </c>
      <c r="R80" s="176">
        <f>SUM(C65:C80)/16</f>
        <v/>
      </c>
      <c r="S80" s="176">
        <f>SUM(C64:C80)/17</f>
        <v/>
      </c>
      <c r="T80" s="176">
        <f>SUM(C63:C80)/18</f>
        <v/>
      </c>
      <c r="U80" s="131">
        <f>SUM(C62:C80)/19</f>
        <v/>
      </c>
      <c r="V80" s="118">
        <f>SUM(C61:C80)/20</f>
        <v/>
      </c>
    </row>
    <row r="81">
      <c r="A81" s="280" t="n">
        <v>46133</v>
      </c>
      <c r="B81" s="4" t="n">
        <v>1594.1</v>
      </c>
      <c r="C81" s="4" t="n">
        <v>1594.92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46134</v>
      </c>
      <c r="B82" s="4" t="n">
        <v>1588.6</v>
      </c>
      <c r="C82" s="4" t="n">
        <v>1591.6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46135</v>
      </c>
      <c r="B83" s="4" t="n">
        <v>1602.9</v>
      </c>
      <c r="C83" s="4" t="n">
        <v>1594.9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46136</v>
      </c>
      <c r="B84" s="4" t="n">
        <v>1585.1</v>
      </c>
      <c r="C84" s="4" t="n">
        <v>1581.2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46137</v>
      </c>
      <c r="B85" s="4" t="n"/>
      <c r="C85" s="4" t="n"/>
    </row>
    <row r="86">
      <c r="A86" s="280" t="n">
        <v>46138</v>
      </c>
      <c r="B86" s="4" t="n"/>
      <c r="C86" s="4" t="n"/>
    </row>
    <row r="87">
      <c r="A87" s="280" t="n">
        <v>46139</v>
      </c>
      <c r="B87" s="4" t="n"/>
      <c r="C87" s="4" t="n"/>
    </row>
    <row r="88">
      <c r="A88" s="280" t="n">
        <v>46140</v>
      </c>
      <c r="B88" s="4" t="n"/>
      <c r="C88" s="4" t="n"/>
    </row>
    <row r="89">
      <c r="A89" s="280" t="n">
        <v>46141</v>
      </c>
      <c r="B89" s="4" t="n"/>
      <c r="C89" s="4" t="n"/>
    </row>
    <row r="90">
      <c r="A90" s="280" t="n">
        <v>46142</v>
      </c>
      <c r="B90" s="4" t="n"/>
      <c r="C90" s="4" t="n"/>
    </row>
    <row r="91">
      <c r="A91" s="280" t="n">
        <v>46143</v>
      </c>
      <c r="B91" s="4" t="n"/>
      <c r="C91" s="4" t="n"/>
    </row>
    <row r="92">
      <c r="A92" s="280" t="n">
        <v>46144</v>
      </c>
      <c r="B92" s="4" t="n"/>
      <c r="C92" s="4" t="n"/>
    </row>
  </sheetData>
  <conditionalFormatting sqref="B9:C92">
    <cfRule type="expression" priority="1" dxfId="0">
      <formula>C9&gt;=B9</formula>
    </cfRule>
    <cfRule type="expression" priority="2" dxfId="1">
      <formula>B9&gt;=C9</formula>
    </cfRule>
  </conditionalFormatting>
  <conditionalFormatting sqref="D2:V4 D6:V51 D62:V62 D66:V67 D73:V73 D76:V76 D78:V79 D81:V8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8">
    <cfRule type="expression" priority="4" dxfId="0">
      <formula>C2&gt;B2</formula>
    </cfRule>
    <cfRule type="expression" priority="5" dxfId="1">
      <formula>B2&gt;C2</formula>
    </cfRule>
  </conditionalFormatting>
  <conditionalFormatting sqref="D2:V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0" summaryRight="0"/>
    <pageSetUpPr/>
  </sheetPr>
  <dimension ref="A1:V92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326" min="1" max="1"/>
    <col width="10.29" customWidth="1" style="326" min="2" max="2"/>
    <col width="12" customWidth="1" style="326" min="3" max="3"/>
    <col width="8.57" customWidth="1" style="326" min="4" max="17"/>
    <col width="8.710000000000001" customWidth="1" style="326" min="18" max="22"/>
  </cols>
  <sheetData>
    <row r="1">
      <c r="A1" s="52" t="inlineStr">
        <is>
          <t>DATE</t>
        </is>
      </c>
      <c r="B1" s="52" t="inlineStr">
        <is>
          <t>ADANIENT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46013</v>
      </c>
      <c r="B2" s="4" t="n">
        <v>2263.5</v>
      </c>
      <c r="C2" s="4" t="n">
        <v>2262.46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46014</v>
      </c>
      <c r="B3" s="4" t="n">
        <v>2248.8</v>
      </c>
      <c r="C3" s="4" t="n">
        <v>2256.97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>
      <c r="A4" s="280" t="n">
        <v>46015</v>
      </c>
      <c r="B4" s="4" t="n">
        <v>2222.7</v>
      </c>
      <c r="C4" s="4" t="n">
        <v>2238</v>
      </c>
      <c r="D4" s="34">
        <f>SUM(C3:C4)/2</f>
        <v/>
      </c>
      <c r="E4" s="34">
        <f>SUM(C2:C4)/3</f>
        <v/>
      </c>
      <c r="F4" s="34" t="n"/>
      <c r="G4" s="34" t="n"/>
      <c r="H4" s="34" t="n"/>
      <c r="I4" s="34" t="n"/>
      <c r="J4" s="37" t="n"/>
      <c r="K4" s="34" t="n"/>
      <c r="L4" s="34" t="n"/>
      <c r="M4" s="34" t="n"/>
      <c r="N4" s="34" t="n"/>
      <c r="O4" s="34" t="n"/>
      <c r="P4" s="34" t="n"/>
      <c r="Q4" s="34" t="n"/>
      <c r="R4" s="4" t="n"/>
      <c r="S4" s="4" t="n"/>
      <c r="T4" s="4" t="n"/>
      <c r="U4" s="4" t="n"/>
      <c r="V4" s="4" t="n"/>
    </row>
    <row r="5">
      <c r="A5" s="280" t="n">
        <v>46017</v>
      </c>
      <c r="B5" s="4" t="n">
        <v>2229.9</v>
      </c>
      <c r="C5" s="4" t="n">
        <v>2235.4</v>
      </c>
      <c r="D5" s="57">
        <f>SUM(C4:C5)/2</f>
        <v/>
      </c>
      <c r="E5" s="72">
        <f>SUM(C3:C5)/3</f>
        <v/>
      </c>
      <c r="F5" s="72">
        <f>SUM(C2:C5)/4</f>
        <v/>
      </c>
      <c r="G5" s="57" t="n"/>
      <c r="H5" s="58" t="n"/>
      <c r="I5" s="225" t="n"/>
      <c r="J5" s="89" t="n"/>
      <c r="K5" s="89" t="n"/>
      <c r="L5" s="89" t="n"/>
      <c r="M5" s="63" t="n"/>
      <c r="N5" s="63" t="n"/>
      <c r="O5" s="59" t="n"/>
      <c r="P5" s="63" t="n"/>
      <c r="Q5" s="89" t="n"/>
      <c r="R5" s="89" t="n"/>
      <c r="S5" s="225" t="n"/>
      <c r="T5" s="73" t="n"/>
      <c r="U5" s="58" t="n"/>
      <c r="V5" s="202" t="n"/>
    </row>
    <row r="6">
      <c r="A6" s="280" t="n">
        <v>46020</v>
      </c>
      <c r="B6" s="4" t="n">
        <v>2203.2</v>
      </c>
      <c r="C6" s="4" t="n">
        <v>2214.62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>
      <c r="A7" s="280" t="n">
        <v>46021</v>
      </c>
      <c r="B7" s="4" t="n">
        <v>2214.7</v>
      </c>
      <c r="C7" s="4" t="n">
        <v>2209.11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>
      <c r="A8" s="280" t="n">
        <v>46022</v>
      </c>
      <c r="B8" s="4" t="n">
        <v>2239.7</v>
      </c>
      <c r="C8" s="4" t="n">
        <v>2234.92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46023</v>
      </c>
      <c r="B9" s="4" t="n">
        <v>2260</v>
      </c>
      <c r="C9" s="4" t="n">
        <v>2265.76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46024</v>
      </c>
      <c r="B10" s="4" t="n">
        <v>2279.8</v>
      </c>
      <c r="C10" s="4" t="n">
        <v>2273.23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46027</v>
      </c>
      <c r="B11" s="4" t="n">
        <v>2279.5</v>
      </c>
      <c r="C11" s="4" t="n">
        <v>2285.62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>
      <c r="A12" s="280" t="n">
        <v>46028</v>
      </c>
      <c r="B12" s="4" t="n">
        <v>2259.1</v>
      </c>
      <c r="C12" s="4" t="n">
        <v>2266.66</v>
      </c>
      <c r="D12" s="94">
        <f>SUM(C11:C12)/2</f>
        <v/>
      </c>
      <c r="E12" s="95">
        <f>SUM(C10:C12)/3</f>
        <v/>
      </c>
      <c r="F12" s="203">
        <f>SUM(C9:C12)/4</f>
        <v/>
      </c>
      <c r="G12" s="93">
        <f>SUM(C8:C12)/5</f>
        <v/>
      </c>
      <c r="H12" s="56">
        <f>SUM(C7:C12)/6</f>
        <v/>
      </c>
      <c r="I12" s="86">
        <f>SUM(C6:C12)/7</f>
        <v/>
      </c>
      <c r="J12" s="86">
        <f>SUM(C5:C12)/8</f>
        <v/>
      </c>
      <c r="K12" s="86">
        <f>SUM(C4:C12)/9</f>
        <v/>
      </c>
      <c r="L12" s="86">
        <f>SUM(C3:C12)/10</f>
        <v/>
      </c>
      <c r="M12" s="81">
        <f>SUM(C2:C12)/11</f>
        <v/>
      </c>
      <c r="N12" s="82" t="n"/>
      <c r="O12" s="57" t="n"/>
      <c r="P12" s="88" t="n"/>
      <c r="Q12" s="66" t="n"/>
      <c r="R12" s="66" t="n"/>
      <c r="S12" s="202" t="n"/>
      <c r="T12" s="58" t="n"/>
      <c r="U12" s="64" t="n"/>
      <c r="V12" s="58" t="n"/>
    </row>
    <row r="13">
      <c r="A13" s="280" t="n">
        <v>46029</v>
      </c>
      <c r="B13" s="4" t="n">
        <v>2274.1</v>
      </c>
      <c r="C13" s="4" t="n">
        <v>2267.55</v>
      </c>
      <c r="D13" s="75">
        <f>SUM(C12:C13)/2</f>
        <v/>
      </c>
      <c r="E13" s="95">
        <f>SUM(C11:C13)/3</f>
        <v/>
      </c>
      <c r="F13" s="75">
        <f>SUM(C10:C13)/4</f>
        <v/>
      </c>
      <c r="G13" s="217">
        <f>SUM(C9:C13)/5</f>
        <v/>
      </c>
      <c r="H13" s="69">
        <f>SUM(C8:C13)/6</f>
        <v/>
      </c>
      <c r="I13" s="204">
        <f>SUM(C7:C13)/7</f>
        <v/>
      </c>
      <c r="J13" s="56">
        <f>SUM(C6:C13)/8</f>
        <v/>
      </c>
      <c r="K13" s="56">
        <f>SUM(C5:C13)/9</f>
        <v/>
      </c>
      <c r="L13" s="56">
        <f>SUM(C4:C13)/10</f>
        <v/>
      </c>
      <c r="M13" s="56">
        <f>SUM(C3:C13)/11</f>
        <v/>
      </c>
      <c r="N13" s="205">
        <f>SUM(C2:C13)/12</f>
        <v/>
      </c>
      <c r="O13" s="72" t="n"/>
      <c r="P13" s="82" t="n"/>
      <c r="Q13" s="57" t="n"/>
      <c r="R13" s="57" t="n"/>
      <c r="S13" s="57" t="n"/>
      <c r="T13" s="88" t="n"/>
      <c r="U13" s="202" t="n"/>
      <c r="V13" s="65" t="n"/>
    </row>
    <row r="14">
      <c r="A14" s="280" t="n">
        <v>46030</v>
      </c>
      <c r="B14" s="4" t="n">
        <v>2214</v>
      </c>
      <c r="C14" s="4" t="n">
        <v>2230.97</v>
      </c>
      <c r="D14" s="69">
        <f>SUM(C13:C14)/2</f>
        <v/>
      </c>
      <c r="E14" s="201">
        <f>SUM(C12:C14)/3</f>
        <v/>
      </c>
      <c r="F14" s="203">
        <f>SUM(C11:C14)/4</f>
        <v/>
      </c>
      <c r="G14" s="217">
        <f>SUM(C10:C14)/5</f>
        <v/>
      </c>
      <c r="H14" s="201">
        <f>SUM(C9:C14)/6</f>
        <v/>
      </c>
      <c r="I14" s="70">
        <f>SUM(C8:C14)/7</f>
        <v/>
      </c>
      <c r="J14" s="204">
        <f>SUM(C7:C14)/8</f>
        <v/>
      </c>
      <c r="K14" s="56">
        <f>SUM(C6:C14)/9</f>
        <v/>
      </c>
      <c r="L14" s="56">
        <f>SUM(C5:C14)/10</f>
        <v/>
      </c>
      <c r="M14" s="56">
        <f>SUM(C4:C14)/11</f>
        <v/>
      </c>
      <c r="N14" s="56">
        <f>SUM(C3:C14)/12</f>
        <v/>
      </c>
      <c r="O14" s="86">
        <f>SUM(C2:C14)/13</f>
        <v/>
      </c>
      <c r="P14" s="72" t="n"/>
      <c r="Q14" s="82" t="n"/>
      <c r="R14" s="57" t="n"/>
      <c r="S14" s="57" t="n"/>
      <c r="T14" s="57" t="n"/>
      <c r="U14" s="88" t="n"/>
      <c r="V14" s="66" t="n"/>
    </row>
    <row r="15">
      <c r="A15" s="280" t="n">
        <v>46031</v>
      </c>
      <c r="B15" s="4" t="n">
        <v>2153.7</v>
      </c>
      <c r="C15" s="4" t="n">
        <v>2173.43</v>
      </c>
      <c r="D15" s="157">
        <f>SUM(C14:C15)/2</f>
        <v/>
      </c>
      <c r="E15" s="175">
        <f>SUM(C13:C15)/3</f>
        <v/>
      </c>
      <c r="F15" s="175">
        <f>SUM(C12:C15)/4</f>
        <v/>
      </c>
      <c r="G15" s="175">
        <f>SUM(C11:C15)/5</f>
        <v/>
      </c>
      <c r="H15" s="180">
        <f>SUM(C10:C15)/6</f>
        <v/>
      </c>
      <c r="I15" s="128">
        <f>SUM(C9:C15)/7</f>
        <v/>
      </c>
      <c r="J15" s="163">
        <f>SUM(C8:C15)/8</f>
        <v/>
      </c>
      <c r="K15" s="128">
        <f>SUM(C7:C15)/9</f>
        <v/>
      </c>
      <c r="L15" s="157">
        <f>SUM(C6:C15)/10</f>
        <v/>
      </c>
      <c r="M15" s="150">
        <f>SUM(C5:C15)/11</f>
        <v/>
      </c>
      <c r="N15" s="158">
        <f>SUM(C4:C15)/12</f>
        <v/>
      </c>
      <c r="O15" s="159">
        <f>SUM(C3:C15)/13</f>
        <v/>
      </c>
      <c r="P15" s="172">
        <f>SUM(C2:C15)/14</f>
        <v/>
      </c>
      <c r="Q15" s="172" t="n"/>
      <c r="R15" s="97" t="n"/>
      <c r="S15" s="179" t="n"/>
      <c r="T15" s="173" t="n"/>
      <c r="U15" s="131" t="n"/>
      <c r="V15" s="118" t="n"/>
    </row>
    <row r="16">
      <c r="A16" s="280" t="n">
        <v>46034</v>
      </c>
      <c r="B16" s="4" t="n">
        <v>2171.6</v>
      </c>
      <c r="C16" s="4" t="n">
        <v>2150.41</v>
      </c>
      <c r="D16" s="157">
        <f>SUM(C15:C16)/2</f>
        <v/>
      </c>
      <c r="E16" s="175">
        <f>SUM(C14:C16)/3</f>
        <v/>
      </c>
      <c r="F16" s="175">
        <f>SUM(C13:C16)/4</f>
        <v/>
      </c>
      <c r="G16" s="175">
        <f>SUM(C12:C16)/5</f>
        <v/>
      </c>
      <c r="H16" s="180">
        <f>SUM(C11:C16)/6</f>
        <v/>
      </c>
      <c r="I16" s="128">
        <f>SUM(C10:C16)/7</f>
        <v/>
      </c>
      <c r="J16" s="163">
        <f>SUM(C9:C16)/8</f>
        <v/>
      </c>
      <c r="K16" s="128">
        <f>SUM(C8:C16)/9</f>
        <v/>
      </c>
      <c r="L16" s="157">
        <f>SUM(C7:C16)/10</f>
        <v/>
      </c>
      <c r="M16" s="150">
        <f>SUM(C6:C16)/11</f>
        <v/>
      </c>
      <c r="N16" s="158">
        <f>SUM(C5:C16)/12</f>
        <v/>
      </c>
      <c r="O16" s="159">
        <f>SUM(C4:C16)/13</f>
        <v/>
      </c>
      <c r="P16" s="172">
        <f>SUM(C3:C16)/14</f>
        <v/>
      </c>
      <c r="Q16" s="172">
        <f>SUM(C2:C16)/15</f>
        <v/>
      </c>
      <c r="R16" s="97" t="n"/>
      <c r="S16" s="179" t="n"/>
      <c r="T16" s="173" t="n"/>
      <c r="U16" s="131" t="n"/>
      <c r="V16" s="118" t="n"/>
    </row>
    <row r="17">
      <c r="A17" s="280" t="n">
        <v>46035</v>
      </c>
      <c r="B17" s="4" t="n">
        <v>2158.5</v>
      </c>
      <c r="C17" s="4" t="n">
        <v>2162.56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46036</v>
      </c>
      <c r="B18" s="4" t="n">
        <v>2153.3</v>
      </c>
      <c r="C18" s="4" t="n">
        <v>2156.29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46038</v>
      </c>
      <c r="B19" s="4" t="n">
        <v>2157.3</v>
      </c>
      <c r="C19" s="4" t="n">
        <v>2173.46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>
      <c r="A20" s="280" t="n">
        <v>46041</v>
      </c>
      <c r="B20" s="4" t="n">
        <v>2134.6</v>
      </c>
      <c r="C20" s="4" t="n">
        <v>2138.36</v>
      </c>
      <c r="D20" s="220">
        <f>SUM(C19:C20)/2</f>
        <v/>
      </c>
      <c r="E20" s="220">
        <f>SUM(C18:C20)/3</f>
        <v/>
      </c>
      <c r="F20" s="222">
        <f>SUM(C17:C20)/4</f>
        <v/>
      </c>
      <c r="G20" s="220">
        <f>SUM(C16:C20)/5</f>
        <v/>
      </c>
      <c r="H20" s="223">
        <f>SUM(C15:C20)/6</f>
        <v/>
      </c>
      <c r="I20" s="197">
        <f>SUM(C14:C20)/7</f>
        <v/>
      </c>
      <c r="J20" s="206">
        <f>SUM(C13:C20)/8</f>
        <v/>
      </c>
      <c r="K20" s="91">
        <f>SUM(C12:C20)/9</f>
        <v/>
      </c>
      <c r="L20" s="59">
        <f>SUM(C11:C20)/10</f>
        <v/>
      </c>
      <c r="M20" s="89">
        <f>SUM(C10:C20)/11</f>
        <v/>
      </c>
      <c r="N20" s="73">
        <f>SUM(C9:C20)/12</f>
        <v/>
      </c>
      <c r="O20" s="89">
        <f>SUM(C8:C20)/13</f>
        <v/>
      </c>
      <c r="P20" s="89">
        <f>SUM(C7:C20)/14</f>
        <v/>
      </c>
      <c r="Q20" s="89">
        <f>SUM(C6:C20)/15</f>
        <v/>
      </c>
      <c r="R20" s="225">
        <f>SUM(C5:C20)/16</f>
        <v/>
      </c>
      <c r="S20" s="73">
        <f>SUM(C4:C20)/17</f>
        <v/>
      </c>
      <c r="T20" s="73">
        <f>SUM(C3:C20)/18</f>
        <v/>
      </c>
      <c r="U20" s="73">
        <f>SUM(C2:C20)/19</f>
        <v/>
      </c>
      <c r="V20" s="225" t="n"/>
    </row>
    <row r="21">
      <c r="A21" s="280" t="n">
        <v>46042</v>
      </c>
      <c r="B21" s="4" t="n">
        <v>2055.1</v>
      </c>
      <c r="C21" s="4" t="n">
        <v>2088.47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46043</v>
      </c>
      <c r="B22" s="4" t="n">
        <v>2032.2</v>
      </c>
      <c r="C22" s="4" t="n">
        <v>2040.54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46044</v>
      </c>
      <c r="B23" s="4" t="n">
        <v>2086.4</v>
      </c>
      <c r="C23" s="4" t="n">
        <v>2080.73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46045</v>
      </c>
      <c r="B24" s="4" t="n">
        <v>1864.2</v>
      </c>
      <c r="C24" s="4" t="n">
        <v>1920.05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46049</v>
      </c>
      <c r="B25" s="4" t="n">
        <v>1959.5</v>
      </c>
      <c r="C25" s="4" t="n">
        <v>1946.17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46050</v>
      </c>
      <c r="B26" s="4" t="n">
        <v>1994.7</v>
      </c>
      <c r="C26" s="4" t="n">
        <v>1983.28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46051</v>
      </c>
      <c r="B27" s="4" t="n">
        <v>2019.2</v>
      </c>
      <c r="C27" s="4" t="n">
        <v>1999.01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46052</v>
      </c>
      <c r="B28" s="4" t="n">
        <v>2020.4</v>
      </c>
      <c r="C28" s="4" t="n">
        <v>2022.6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46054</v>
      </c>
      <c r="B29" s="4" t="n">
        <v>1942.8</v>
      </c>
      <c r="C29" s="4" t="n">
        <v>1981.17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46055</v>
      </c>
      <c r="B30" s="4" t="n">
        <v>1995.4</v>
      </c>
      <c r="C30" s="4" t="n">
        <v>1967.78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46056</v>
      </c>
      <c r="B31" s="4" t="n">
        <v>2202.6</v>
      </c>
      <c r="C31" s="4" t="n">
        <v>2201.97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46057</v>
      </c>
      <c r="B32" s="4" t="n">
        <v>2228.2</v>
      </c>
      <c r="C32" s="4" t="n">
        <v>2218.86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46058</v>
      </c>
      <c r="B33" s="4" t="n">
        <v>2236.6</v>
      </c>
      <c r="C33" s="4" t="n">
        <v>2224.94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46059</v>
      </c>
      <c r="B34" s="4" t="n">
        <v>2226.4</v>
      </c>
      <c r="C34" s="4" t="n">
        <v>2221.01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46062</v>
      </c>
      <c r="B35" s="4" t="n">
        <v>2250.1</v>
      </c>
      <c r="C35" s="4" t="n">
        <v>2261.5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46063</v>
      </c>
      <c r="B36" s="4" t="n">
        <v>2228.4</v>
      </c>
      <c r="C36" s="4" t="n">
        <v>2225.15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46064</v>
      </c>
      <c r="B37" s="4" t="n">
        <v>2234.4</v>
      </c>
      <c r="C37" s="4" t="n">
        <v>2229.56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46065</v>
      </c>
      <c r="B38" s="4" t="n">
        <v>2211.8</v>
      </c>
      <c r="C38" s="4" t="n">
        <v>2210.84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46066</v>
      </c>
      <c r="B39" s="4" t="n">
        <v>2136.6</v>
      </c>
      <c r="C39" s="4" t="n">
        <v>2153.01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46069</v>
      </c>
      <c r="B40" s="4" t="n">
        <v>2184.6</v>
      </c>
      <c r="C40" s="4" t="n">
        <v>2159.21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46070</v>
      </c>
      <c r="B41" s="4" t="n">
        <v>2242.9</v>
      </c>
      <c r="C41" s="4" t="n">
        <v>2218.44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46071</v>
      </c>
      <c r="B42" s="4" t="n">
        <v>2211.2</v>
      </c>
      <c r="C42" s="4" t="n">
        <v>2210.55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46072</v>
      </c>
      <c r="B43" s="4" t="n">
        <v>2156.7</v>
      </c>
      <c r="C43" s="4" t="n">
        <v>2175.25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>
      <c r="A44" s="280" t="n">
        <v>46073</v>
      </c>
      <c r="B44" s="4" t="n">
        <v>2160.8</v>
      </c>
      <c r="C44" s="4" t="n">
        <v>2162.37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>
      <c r="A45" s="280" t="n">
        <v>46076</v>
      </c>
      <c r="B45" s="4" t="n">
        <v>2191</v>
      </c>
      <c r="C45" s="4" t="n">
        <v>2185.29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>
      <c r="A46" s="280" t="n">
        <v>46077</v>
      </c>
      <c r="B46" s="4" t="n">
        <v>2183</v>
      </c>
      <c r="C46" s="4" t="n">
        <v>2182.09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>
      <c r="A47" s="280" t="n">
        <v>46078</v>
      </c>
      <c r="B47" s="4" t="n">
        <v>2231.7</v>
      </c>
      <c r="C47" s="4" t="n">
        <v>2210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>
      <c r="A48" s="280" t="n">
        <v>46079</v>
      </c>
      <c r="B48" s="4" t="n">
        <v>2216.4</v>
      </c>
      <c r="C48" s="4" t="n">
        <v>2214.11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>
      <c r="A49" s="280" t="n">
        <v>46080</v>
      </c>
      <c r="B49" s="4" t="n">
        <v>2161.8</v>
      </c>
      <c r="C49" s="4" t="n">
        <v>2172.75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>
      <c r="A50" s="280" t="n">
        <v>46083</v>
      </c>
      <c r="B50" s="4" t="n">
        <v>2124.6</v>
      </c>
      <c r="C50" s="4" t="n">
        <v>2102.41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>
      <c r="A51" s="280" t="n">
        <v>46085</v>
      </c>
      <c r="B51" s="4" t="n">
        <v>2076.5</v>
      </c>
      <c r="C51" s="4" t="n">
        <v>2064.28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>
      <c r="A52" s="280" t="n">
        <v>46086</v>
      </c>
      <c r="B52" s="4" t="n">
        <v>2089.2</v>
      </c>
      <c r="C52" s="4" t="n">
        <v>2065.98</v>
      </c>
      <c r="D52" s="96">
        <f>SUM(C51:C52)/2</f>
        <v/>
      </c>
      <c r="E52" s="97">
        <f>SUM(C50:C52)/3</f>
        <v/>
      </c>
      <c r="F52" s="98">
        <f>SUM(C49:C52)/4</f>
        <v/>
      </c>
      <c r="G52" s="99">
        <f>SUM(C48:C52)/5</f>
        <v/>
      </c>
      <c r="H52" s="100">
        <f>SUM(C47:C52)/6</f>
        <v/>
      </c>
      <c r="I52" s="101">
        <f>SUM(C46:C52)/7</f>
        <v/>
      </c>
      <c r="J52" s="102">
        <f>SUM(C45:C52)/8</f>
        <v/>
      </c>
      <c r="K52" s="103">
        <f>SUM(C44:C52)/9</f>
        <v/>
      </c>
      <c r="L52" s="104">
        <f>SUM(C43:C52)/10</f>
        <v/>
      </c>
      <c r="M52" s="105">
        <f>SUM(C42:C52)/11</f>
        <v/>
      </c>
      <c r="N52" s="106">
        <f>SUM(C41:C52)/12</f>
        <v/>
      </c>
      <c r="O52" s="107">
        <f>SUM(C40:C52)/13</f>
        <v/>
      </c>
      <c r="P52" s="108">
        <f>SUM(C39:C52)/14</f>
        <v/>
      </c>
      <c r="Q52" s="109">
        <f>SUM(C38:C52)/15</f>
        <v/>
      </c>
      <c r="R52" s="110">
        <f>SUM(C37:C52)/16</f>
        <v/>
      </c>
      <c r="S52" s="111">
        <f>SUM(C36:C52)/17</f>
        <v/>
      </c>
      <c r="T52" s="112">
        <f>SUM(C35:C52)/18</f>
        <v/>
      </c>
      <c r="U52" s="112">
        <f>SUM(C34:C52)/19</f>
        <v/>
      </c>
      <c r="V52" s="113">
        <f>SUM(C33:C52)/20</f>
        <v/>
      </c>
    </row>
    <row r="53">
      <c r="A53" s="280" t="n">
        <v>46087</v>
      </c>
      <c r="B53" s="4" t="n">
        <v>2039.9</v>
      </c>
      <c r="C53" s="4" t="n">
        <v>2059.53</v>
      </c>
      <c r="D53" s="115">
        <f>SUM(C52:C53)/2</f>
        <v/>
      </c>
      <c r="E53" s="163">
        <f>SUM(C51:C53)/3</f>
        <v/>
      </c>
      <c r="F53" s="172">
        <f>SUM(C50:C53)/4</f>
        <v/>
      </c>
      <c r="G53" s="182">
        <f>SUM(C49:C53)/5</f>
        <v/>
      </c>
      <c r="H53" s="153">
        <f>SUM(C48:C53)/6</f>
        <v/>
      </c>
      <c r="I53" s="174">
        <f>SUM(C47:C53)/7</f>
        <v/>
      </c>
      <c r="J53" s="146">
        <f>SUM(C46:C53)/8</f>
        <v/>
      </c>
      <c r="K53" s="154">
        <f>SUM(C45:C53)/9</f>
        <v/>
      </c>
      <c r="L53" s="243">
        <f>SUM(C44:C53)/10</f>
        <v/>
      </c>
      <c r="M53" s="103">
        <f>SUM(C43:C53)/11</f>
        <v/>
      </c>
      <c r="N53" s="137">
        <f>SUM(C42:C53)/12</f>
        <v/>
      </c>
      <c r="O53" s="169">
        <f>SUM(C41:C53)/13</f>
        <v/>
      </c>
      <c r="P53" s="105">
        <f>SUM(C40:C53)/14</f>
        <v/>
      </c>
      <c r="Q53" s="107">
        <f>SUM(C39:C53)/15</f>
        <v/>
      </c>
      <c r="R53" s="244">
        <f>SUM(C38:C53)/16</f>
        <v/>
      </c>
      <c r="S53" s="109">
        <f>SUM(C37:C53)/17</f>
        <v/>
      </c>
      <c r="T53" s="110">
        <f>SUM(C36:C53)/18</f>
        <v/>
      </c>
      <c r="U53" s="110">
        <f>SUM(C35:C53)/19</f>
        <v/>
      </c>
      <c r="V53" s="140">
        <f>SUM(C34:C53)/20</f>
        <v/>
      </c>
    </row>
    <row r="54">
      <c r="A54" s="280" t="n">
        <v>46090</v>
      </c>
      <c r="B54" s="4" t="n">
        <v>1999.2</v>
      </c>
      <c r="C54" s="4" t="n">
        <v>1972.91</v>
      </c>
      <c r="D54" s="114">
        <f>SUM(C53:C54)/2</f>
        <v/>
      </c>
      <c r="E54" s="115">
        <f>SUM(C52:C54)/3</f>
        <v/>
      </c>
      <c r="F54" s="116">
        <f>SUM(C51:C54)/4</f>
        <v/>
      </c>
      <c r="G54" s="117">
        <f>SUM(C50:C54)/5</f>
        <v/>
      </c>
      <c r="H54" s="118">
        <f>SUM(C49:C54)/6</f>
        <v/>
      </c>
      <c r="I54" s="119">
        <f>SUM(C48:C54)/7</f>
        <v/>
      </c>
      <c r="J54" s="120">
        <f>SUM(C47:C54)/8</f>
        <v/>
      </c>
      <c r="K54" s="121">
        <f>SUM(C46:C54)/9</f>
        <v/>
      </c>
      <c r="L54" s="122">
        <f>SUM(C45:C54)/10</f>
        <v/>
      </c>
      <c r="M54" s="123">
        <f>SUM(C44:C54)/11</f>
        <v/>
      </c>
      <c r="N54" s="101">
        <f>SUM(C43:C54)/12</f>
        <v/>
      </c>
      <c r="O54" s="102">
        <f>SUM(C42:C54)/13</f>
        <v/>
      </c>
      <c r="P54" s="124">
        <f>SUM(C41:C54)/14</f>
        <v/>
      </c>
      <c r="Q54" s="103">
        <f>SUM(C40:C54)/15</f>
        <v/>
      </c>
      <c r="R54" s="104">
        <f>SUM(C39:C54)/16</f>
        <v/>
      </c>
      <c r="S54" s="106">
        <f>SUM(C38:C54)/17</f>
        <v/>
      </c>
      <c r="T54" s="125">
        <f>SUM(C37:C54)/18</f>
        <v/>
      </c>
      <c r="U54" s="126">
        <f>SUM(C36:C54)/19</f>
        <v/>
      </c>
      <c r="V54" s="127">
        <f>SUM(C35:C54)/20</f>
        <v/>
      </c>
    </row>
    <row r="55">
      <c r="A55" s="280" t="n">
        <v>46091</v>
      </c>
      <c r="B55" s="4" t="n">
        <v>1996.5</v>
      </c>
      <c r="C55" s="4" t="n">
        <v>1996.84</v>
      </c>
      <c r="D55" s="115">
        <f>SUM(C54:C55)/2</f>
        <v/>
      </c>
      <c r="E55" s="128">
        <f>SUM(C53:C55)/3</f>
        <v/>
      </c>
      <c r="F55" s="129">
        <f>SUM(C52:C55)/4</f>
        <v/>
      </c>
      <c r="G55" s="130">
        <f>SUM(C51:C55)/5</f>
        <v/>
      </c>
      <c r="H55" s="131">
        <f>SUM(C50:C55)/6</f>
        <v/>
      </c>
      <c r="I55" s="132">
        <f>SUM(C49:C55)/7</f>
        <v/>
      </c>
      <c r="J55" s="133">
        <f>SUM(C48:C55)/8</f>
        <v/>
      </c>
      <c r="K55" s="122">
        <f>SUM(C47:C55)/9</f>
        <v/>
      </c>
      <c r="L55" s="134">
        <f>SUM(C46:C55)/10</f>
        <v/>
      </c>
      <c r="M55" s="135">
        <f>SUM(C45:C55)/11</f>
        <v/>
      </c>
      <c r="N55" s="136">
        <f>SUM(C44:C55)/12</f>
        <v/>
      </c>
      <c r="O55" s="137">
        <f>SUM(C43:C55)/13</f>
        <v/>
      </c>
      <c r="P55" s="105">
        <f>SUM(C42:C55)/14</f>
        <v/>
      </c>
      <c r="Q55" s="107">
        <f>SUM(C41:C55)/15</f>
        <v/>
      </c>
      <c r="R55" s="138">
        <f>SUM(C40:C55)/16</f>
        <v/>
      </c>
      <c r="S55" s="126">
        <f>SUM(C39:C55)/17</f>
        <v/>
      </c>
      <c r="T55" s="139">
        <f>SUM(C38:C55)/18</f>
        <v/>
      </c>
      <c r="U55" s="140">
        <f>SUM(C37:C55)/19</f>
        <v/>
      </c>
      <c r="V55" s="141">
        <f>SUM(C36:C55)/20</f>
        <v/>
      </c>
    </row>
    <row r="56">
      <c r="A56" s="280" t="n">
        <v>46092</v>
      </c>
      <c r="B56" s="4" t="n">
        <v>1974.7</v>
      </c>
      <c r="C56" s="4" t="n">
        <v>1994.24</v>
      </c>
      <c r="D56" s="115">
        <f>SUM(C55:C56)/2</f>
        <v/>
      </c>
      <c r="E56" s="142">
        <f>SUM(C54:C56)/3</f>
        <v/>
      </c>
      <c r="F56" s="117">
        <f>SUM(C53:C56)/4</f>
        <v/>
      </c>
      <c r="G56" s="143">
        <f>SUM(C52:C56)/5</f>
        <v/>
      </c>
      <c r="H56" s="144">
        <f>SUM(C51:C56)/6</f>
        <v/>
      </c>
      <c r="I56" s="145">
        <f>SUM(C50:C56)/7</f>
        <v/>
      </c>
      <c r="J56" s="120">
        <f>SUM(C49:C56)/8</f>
        <v/>
      </c>
      <c r="K56" s="99">
        <f>SUM(C48:C56)/9</f>
        <v/>
      </c>
      <c r="L56" s="146">
        <f>SUM(C47:C56)/10</f>
        <v/>
      </c>
      <c r="M56" s="135">
        <f>SUM(C46:C56)/11</f>
        <v/>
      </c>
      <c r="N56" s="124">
        <f>SUM(C45:C56)/12</f>
        <v/>
      </c>
      <c r="O56" s="137">
        <f>SUM(C44:C56)/13</f>
        <v/>
      </c>
      <c r="P56" s="105">
        <f>SUM(C43:C56)/14</f>
        <v/>
      </c>
      <c r="Q56" s="107">
        <f>SUM(C42:C56)/15</f>
        <v/>
      </c>
      <c r="R56" s="125">
        <f>SUM(C41:C56)/16</f>
        <v/>
      </c>
      <c r="S56" s="126">
        <f>SUM(C40:C56)/17</f>
        <v/>
      </c>
      <c r="T56" s="109">
        <f>SUM(C39:C56)/18</f>
        <v/>
      </c>
      <c r="U56" s="147">
        <f>SUM(C38:C56)/19</f>
        <v/>
      </c>
      <c r="V56" s="141">
        <f>SUM(C37:C56)/20</f>
        <v/>
      </c>
    </row>
    <row r="57">
      <c r="A57" s="280" t="n">
        <v>46093</v>
      </c>
      <c r="B57" s="4" t="n">
        <v>2002</v>
      </c>
      <c r="C57" s="4" t="n">
        <v>1996.59</v>
      </c>
      <c r="D57" s="96">
        <f>SUM(C56:C57)/2</f>
        <v/>
      </c>
      <c r="E57" s="115">
        <f>SUM(C55:C57)/3</f>
        <v/>
      </c>
      <c r="F57" s="148">
        <f>SUM(C54:C57)/4</f>
        <v/>
      </c>
      <c r="G57" s="149">
        <f>SUM(C53:C57)/5</f>
        <v/>
      </c>
      <c r="H57" s="150">
        <f>SUM(C52:C57)/6</f>
        <v/>
      </c>
      <c r="I57" s="151">
        <f>SUM(C51:C57)/7</f>
        <v/>
      </c>
      <c r="J57" s="152">
        <f>SUM(C50:C57)/8</f>
        <v/>
      </c>
      <c r="K57" s="119">
        <f>SUM(C49:C57)/9</f>
        <v/>
      </c>
      <c r="L57" s="153">
        <f>SUM(C48:C57)/10</f>
        <v/>
      </c>
      <c r="M57" s="99">
        <f>SUM(C47:C57)/11</f>
        <v/>
      </c>
      <c r="N57" s="146">
        <f>SUM(C46:C57)/12</f>
        <v/>
      </c>
      <c r="O57" s="154">
        <f>SUM(C45:C57)/13</f>
        <v/>
      </c>
      <c r="P57" s="102">
        <f>SUM(C44:C57)/14</f>
        <v/>
      </c>
      <c r="Q57" s="155">
        <f>SUM(C43:C57)/15</f>
        <v/>
      </c>
      <c r="R57" s="104">
        <f>SUM(C42:C57)/16</f>
        <v/>
      </c>
      <c r="S57" s="105">
        <f>SUM(C41:C57)/17</f>
        <v/>
      </c>
      <c r="T57" s="156">
        <f>SUM(C40:C57)/18</f>
        <v/>
      </c>
      <c r="U57" s="125">
        <f>SUM(C39:C57)/19</f>
        <v/>
      </c>
      <c r="V57" s="109">
        <f>SUM(C38:C57)/20</f>
        <v/>
      </c>
    </row>
    <row r="58">
      <c r="A58" s="280" t="n">
        <v>46094</v>
      </c>
      <c r="B58" s="4" t="n">
        <v>1961.1</v>
      </c>
      <c r="C58" s="4" t="n">
        <v>1972.15</v>
      </c>
      <c r="D58" s="115">
        <f>SUM(C57:C58)/2</f>
        <v/>
      </c>
      <c r="E58" s="116">
        <f>SUM(C56:C58)/3</f>
        <v/>
      </c>
      <c r="F58" s="96">
        <f>SUM(C55:C58)/4</f>
        <v/>
      </c>
      <c r="G58" s="157">
        <f>SUM(C54:C58)/5</f>
        <v/>
      </c>
      <c r="H58" s="158">
        <f>SUM(C53:C58)/6</f>
        <v/>
      </c>
      <c r="I58" s="159">
        <f>SUM(C52:C58)/7</f>
        <v/>
      </c>
      <c r="J58" s="160">
        <f>SUM(C51:C58)/8</f>
        <v/>
      </c>
      <c r="K58" s="161">
        <f>SUM(C50:C58)/9</f>
        <v/>
      </c>
      <c r="L58" s="162">
        <f>SUM(C49:C58)/10</f>
        <v/>
      </c>
      <c r="M58" s="121">
        <f>SUM(C48:C58)/11</f>
        <v/>
      </c>
      <c r="N58" s="100">
        <f>SUM(C47:C58)/12</f>
        <v/>
      </c>
      <c r="O58" s="134">
        <f>SUM(C46:C58)/13</f>
        <v/>
      </c>
      <c r="P58" s="135">
        <f>SUM(C45:C58)/14</f>
        <v/>
      </c>
      <c r="Q58" s="136">
        <f>SUM(C44:C58)/15</f>
        <v/>
      </c>
      <c r="R58" s="137">
        <f>SUM(C43:C58)/16</f>
        <v/>
      </c>
      <c r="S58" s="105">
        <f>SUM(C42:C58)/17</f>
        <v/>
      </c>
      <c r="T58" s="107">
        <f>SUM(C41:C58)/18</f>
        <v/>
      </c>
      <c r="U58" s="138">
        <f>SUM(C40:C58)/19</f>
        <v/>
      </c>
      <c r="V58" s="127">
        <f>SUM(C39:C58)/20</f>
        <v/>
      </c>
    </row>
    <row r="59">
      <c r="A59" s="280" t="n">
        <v>46097</v>
      </c>
      <c r="B59" s="4" t="n">
        <v>1978</v>
      </c>
      <c r="C59" s="4" t="n">
        <v>1967.8</v>
      </c>
      <c r="D59" s="115">
        <f>SUM(C58:C59)/2</f>
        <v/>
      </c>
      <c r="E59" s="163">
        <f>SUM(C57:C59)/3</f>
        <v/>
      </c>
      <c r="F59" s="150">
        <f>SUM(C56:C59)/4</f>
        <v/>
      </c>
      <c r="G59" s="117">
        <f>SUM(C55:C59)/5</f>
        <v/>
      </c>
      <c r="H59" s="97">
        <f>SUM(C54:C59)/6</f>
        <v/>
      </c>
      <c r="I59" s="118">
        <f>SUM(C53:C59)/7</f>
        <v/>
      </c>
      <c r="J59" s="164">
        <f>SUM(C52:C59)/8</f>
        <v/>
      </c>
      <c r="K59" s="165">
        <f>SUM(C51:C59)/9</f>
        <v/>
      </c>
      <c r="L59" s="166">
        <f>SUM(C50:C59)/10</f>
        <v/>
      </c>
      <c r="M59" s="167">
        <f>SUM(C49:C59)/11</f>
        <v/>
      </c>
      <c r="N59" s="134">
        <f>SUM(C48:C59)/12</f>
        <v/>
      </c>
      <c r="O59" s="168">
        <f>SUM(C47:C59)/13</f>
        <v/>
      </c>
      <c r="P59" s="155">
        <f>SUM(C46:C59)/14</f>
        <v/>
      </c>
      <c r="Q59" s="169">
        <f>SUM(C45:C59)/15</f>
        <v/>
      </c>
      <c r="R59" s="106">
        <f>SUM(C44:C59)/16</f>
        <v/>
      </c>
      <c r="S59" s="125">
        <f>SUM(C43:C59)/17</f>
        <v/>
      </c>
      <c r="T59" s="127">
        <f>SUM(C42:C59)/18</f>
        <v/>
      </c>
      <c r="U59" s="109">
        <f>SUM(C41:C59)/19</f>
        <v/>
      </c>
      <c r="V59" s="110">
        <f>SUM(C40:C59)/20</f>
        <v/>
      </c>
    </row>
    <row r="60">
      <c r="A60" s="280" t="n">
        <v>46098</v>
      </c>
      <c r="B60" s="4" t="n">
        <v>1975.4</v>
      </c>
      <c r="C60" s="4" t="n">
        <v>1967.1</v>
      </c>
      <c r="D60" s="115">
        <f>SUM(C59:C60)/2</f>
        <v/>
      </c>
      <c r="E60" s="116">
        <f>SUM(C58:C60)/3</f>
        <v/>
      </c>
      <c r="F60" s="175">
        <f>SUM(C57:C60)/4</f>
        <v/>
      </c>
      <c r="G60" s="271">
        <f>SUM(C56:C60)/5</f>
        <v/>
      </c>
      <c r="H60" s="172">
        <f>SUM(C55:C60)/6</f>
        <v/>
      </c>
      <c r="I60" s="176">
        <f>SUM(C54:C60)/7</f>
        <v/>
      </c>
      <c r="J60" s="161">
        <f>SUM(C53:C60)/8</f>
        <v/>
      </c>
      <c r="K60" s="165">
        <f>SUM(C52:C60)/9</f>
        <v/>
      </c>
      <c r="L60" s="162">
        <f>SUM(C51:C60)/10</f>
        <v/>
      </c>
      <c r="M60" s="133">
        <f>SUM(C50:C60)/11</f>
        <v/>
      </c>
      <c r="N60" s="146">
        <f>SUM(C49:C60)/12</f>
        <v/>
      </c>
      <c r="O60" s="135">
        <f>SUM(C48:C60)/13</f>
        <v/>
      </c>
      <c r="P60" s="124">
        <f>SUM(C47:C60)/14</f>
        <v/>
      </c>
      <c r="Q60" s="137">
        <f>SUM(C46:C60)/15</f>
        <v/>
      </c>
      <c r="R60" s="105">
        <f>SUM(C45:C60)/16</f>
        <v/>
      </c>
      <c r="S60" s="107">
        <f>SUM(C44:C60)/17</f>
        <v/>
      </c>
      <c r="T60" s="244">
        <f>SUM(C43:C60)/18</f>
        <v/>
      </c>
      <c r="U60" s="109">
        <f>SUM(C42:C60)/19</f>
        <v/>
      </c>
      <c r="V60" s="110">
        <f>SUM(C41:C60)/20</f>
        <v/>
      </c>
    </row>
    <row r="61">
      <c r="A61" s="280" t="n">
        <v>46099</v>
      </c>
      <c r="B61" s="4" t="n">
        <v>2007.2</v>
      </c>
      <c r="C61" s="4" t="n">
        <v>2011.92</v>
      </c>
      <c r="D61" s="115">
        <f>SUM(C60:C61)/2</f>
        <v/>
      </c>
      <c r="E61" s="116">
        <f>SUM(C59:C61)/3</f>
        <v/>
      </c>
      <c r="F61" s="175">
        <f>SUM(C58:C61)/4</f>
        <v/>
      </c>
      <c r="G61" s="271">
        <f>SUM(C57:C61)/5</f>
        <v/>
      </c>
      <c r="H61" s="172">
        <f>SUM(C56:C61)/6</f>
        <v/>
      </c>
      <c r="I61" s="176">
        <f>SUM(C55:C61)/7</f>
        <v/>
      </c>
      <c r="J61" s="161">
        <f>SUM(C54:C61)/8</f>
        <v/>
      </c>
      <c r="K61" s="165">
        <f>SUM(C53:C61)/9</f>
        <v/>
      </c>
      <c r="L61" s="162">
        <f>SUM(C52:C61)/10</f>
        <v/>
      </c>
      <c r="M61" s="133">
        <f>SUM(C51:C61)/11</f>
        <v/>
      </c>
      <c r="N61" s="146">
        <f>SUM(C50:C61)/12</f>
        <v/>
      </c>
      <c r="O61" s="135">
        <f>SUM(C49:C61)/13</f>
        <v/>
      </c>
      <c r="P61" s="124">
        <f>SUM(C48:C61)/14</f>
        <v/>
      </c>
      <c r="Q61" s="137">
        <f>SUM(C47:C61)/15</f>
        <v/>
      </c>
      <c r="R61" s="105">
        <f>SUM(C46:C61)/16</f>
        <v/>
      </c>
      <c r="S61" s="107">
        <f>SUM(C45:C61)/17</f>
        <v/>
      </c>
      <c r="T61" s="244">
        <f>SUM(C44:C61)/18</f>
        <v/>
      </c>
      <c r="U61" s="109">
        <f>SUM(C43:C61)/19</f>
        <v/>
      </c>
      <c r="V61" s="110">
        <f>SUM(C42:C61)/20</f>
        <v/>
      </c>
    </row>
    <row r="62">
      <c r="A62" s="280" t="n">
        <v>46100</v>
      </c>
      <c r="B62" s="4" t="n">
        <v>1936.8</v>
      </c>
      <c r="C62" s="4" t="n">
        <v>1947.59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>
      <c r="A63" s="280" t="n">
        <v>46101</v>
      </c>
      <c r="B63" s="4" t="n">
        <v>1927.1</v>
      </c>
      <c r="C63" s="4" t="n">
        <v>1944.08</v>
      </c>
      <c r="D63" s="148">
        <f>SUM(C62:C63)/2</f>
        <v/>
      </c>
      <c r="E63" s="170">
        <f>SUM(C61:C63)/3</f>
        <v/>
      </c>
      <c r="F63" s="171">
        <f>SUM(C60:C63)/4</f>
        <v/>
      </c>
      <c r="G63" s="96">
        <f>SUM(C59:C63)/5</f>
        <v/>
      </c>
      <c r="H63" s="148">
        <f>SUM(C58:C63)/6</f>
        <v/>
      </c>
      <c r="I63" s="129">
        <f>SUM(C57:C63)/7</f>
        <v/>
      </c>
      <c r="J63" s="150">
        <f>SUM(C56:C63)/8</f>
        <v/>
      </c>
      <c r="K63" s="117">
        <f>SUM(C55:C63)/9</f>
        <v/>
      </c>
      <c r="L63" s="172">
        <f>SUM(C54:C63)/10</f>
        <v/>
      </c>
      <c r="M63" s="173">
        <f>SUM(C53:C63)/11</f>
        <v/>
      </c>
      <c r="N63" s="118">
        <f>SUM(C52:C63)/12</f>
        <v/>
      </c>
      <c r="O63" s="164">
        <f>SUM(C51:C63)/13</f>
        <v/>
      </c>
      <c r="P63" s="132">
        <f>SUM(C50:C63)/14</f>
        <v/>
      </c>
      <c r="Q63" s="166">
        <f>SUM(C49:C63)/15</f>
        <v/>
      </c>
      <c r="R63" s="174">
        <f>SUM(C48:C63)/16</f>
        <v/>
      </c>
      <c r="S63" s="100">
        <f>SUM(C47:C63)/17</f>
        <v/>
      </c>
      <c r="T63" s="134">
        <f>SUM(C46:C63)/18</f>
        <v/>
      </c>
      <c r="U63" s="135">
        <f>SUM(C45:C63)/19</f>
        <v/>
      </c>
      <c r="V63" s="124">
        <f>SUM(C44:C63)/20</f>
        <v/>
      </c>
    </row>
    <row r="64">
      <c r="A64" s="280" t="n">
        <v>46104</v>
      </c>
      <c r="B64" s="4" t="n">
        <v>1833</v>
      </c>
      <c r="C64" s="4" t="n">
        <v>1844.82</v>
      </c>
      <c r="D64" s="115">
        <f>SUM(C63:C64)/2</f>
        <v/>
      </c>
      <c r="E64" s="148">
        <f>SUM(C62:C64)/3</f>
        <v/>
      </c>
      <c r="F64" s="128">
        <f>SUM(C61:C64)/4</f>
        <v/>
      </c>
      <c r="G64" s="148">
        <f>SUM(C60:C64)/5</f>
        <v/>
      </c>
      <c r="H64" s="148">
        <f>SUM(C59:C64)/6</f>
        <v/>
      </c>
      <c r="I64" s="128">
        <f>SUM(C58:C64)/7</f>
        <v/>
      </c>
      <c r="J64" s="175">
        <f>SUM(C57:C64)/8</f>
        <v/>
      </c>
      <c r="K64" s="117">
        <f>SUM(C56:C64)/9</f>
        <v/>
      </c>
      <c r="L64" s="143">
        <f>SUM(C55:C64)/10</f>
        <v/>
      </c>
      <c r="M64" s="97">
        <f>SUM(C54:C64)/11</f>
        <v/>
      </c>
      <c r="N64" s="176">
        <f>SUM(C53:C64)/12</f>
        <v/>
      </c>
      <c r="O64" s="152">
        <f>SUM(C52:C64)/13</f>
        <v/>
      </c>
      <c r="P64" s="145">
        <f>SUM(C51:C64)/14</f>
        <v/>
      </c>
      <c r="Q64" s="177">
        <f>SUM(C50:C64)/15</f>
        <v/>
      </c>
      <c r="R64" s="166">
        <f>SUM(C49:C64)/16</f>
        <v/>
      </c>
      <c r="S64" s="99">
        <f>SUM(C48:C64)/17</f>
        <v/>
      </c>
      <c r="T64" s="100">
        <f>SUM(C47:C64)/18</f>
        <v/>
      </c>
      <c r="U64" s="134">
        <f>SUM(C46:C64)/19</f>
        <v/>
      </c>
      <c r="V64" s="135">
        <f>SUM(C45:C64)/20</f>
        <v/>
      </c>
    </row>
    <row r="65">
      <c r="A65" s="280" t="n">
        <v>46105</v>
      </c>
      <c r="B65" s="4" t="n">
        <v>1817.9</v>
      </c>
      <c r="C65" s="4" t="n">
        <v>1830.2</v>
      </c>
      <c r="D65" s="115">
        <f>SUM(C64:C65)/2</f>
        <v/>
      </c>
      <c r="E65" s="178">
        <f>SUM(C63:C65)/3</f>
        <v/>
      </c>
      <c r="F65" s="129">
        <f>SUM(C62:C65)/4</f>
        <v/>
      </c>
      <c r="G65" s="175">
        <f>SUM(C61:C65)/5</f>
        <v/>
      </c>
      <c r="H65" s="149">
        <f>SUM(C60:C65)/6</f>
        <v/>
      </c>
      <c r="I65" s="149">
        <f>SUM(C59:C65)/7</f>
        <v/>
      </c>
      <c r="J65" s="117">
        <f>SUM(C58:C65)/8</f>
        <v/>
      </c>
      <c r="K65" s="159">
        <f>SUM(C57:C65)/9</f>
        <v/>
      </c>
      <c r="L65" s="179">
        <f>SUM(C56:C65)/10</f>
        <v/>
      </c>
      <c r="M65" s="173">
        <f>SUM(C55:C65)/11</f>
        <v/>
      </c>
      <c r="N65" s="152">
        <f>SUM(C54:C65)/12</f>
        <v/>
      </c>
      <c r="O65" s="145">
        <f>SUM(C53:C65)/13</f>
        <v/>
      </c>
      <c r="P65" s="165">
        <f>SUM(C52:C65)/14</f>
        <v/>
      </c>
      <c r="Q65" s="162">
        <f>SUM(C51:C65)/15</f>
        <v/>
      </c>
      <c r="R65" s="153">
        <f>SUM(C50:C65)/16</f>
        <v/>
      </c>
      <c r="S65" s="99">
        <f>SUM(C49:C65)/17</f>
        <v/>
      </c>
      <c r="T65" s="146">
        <f>SUM(C48:C65)/18</f>
        <v/>
      </c>
      <c r="U65" s="154">
        <f>SUM(C47:C65)/19</f>
        <v/>
      </c>
      <c r="V65" s="102">
        <f>SUM(C46:C65)/20</f>
        <v/>
      </c>
    </row>
    <row r="66">
      <c r="A66" s="280" t="n">
        <v>46106</v>
      </c>
      <c r="B66" s="4" t="n">
        <v>1886.6</v>
      </c>
      <c r="C66" s="4" t="n">
        <v>1887.42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>
      <c r="A67" s="280" t="n">
        <v>46108</v>
      </c>
      <c r="B67" s="4" t="n">
        <v>1823</v>
      </c>
      <c r="C67" s="4" t="n">
        <v>1835.5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46111</v>
      </c>
      <c r="B68" s="4" t="n">
        <v>1758.8</v>
      </c>
      <c r="C68" s="4" t="n">
        <v>1786.58</v>
      </c>
      <c r="D68" s="150">
        <f>SUM(C67:C68)/2</f>
        <v/>
      </c>
      <c r="E68" s="180">
        <f>SUM(C66:C68)/3</f>
        <v/>
      </c>
      <c r="F68" s="148">
        <f>SUM(C65:C68)/4</f>
        <v/>
      </c>
      <c r="G68" s="128">
        <f>SUM(C64:C68)/5</f>
        <v/>
      </c>
      <c r="H68" s="129">
        <f>SUM(C63:C68)/6</f>
        <v/>
      </c>
      <c r="I68" s="150">
        <f>SUM(C62:C68)/7</f>
        <v/>
      </c>
      <c r="J68" s="117">
        <f>SUM(C61:C68)/8</f>
        <v/>
      </c>
      <c r="K68" s="130">
        <f>SUM(C60:C68)/9</f>
        <v/>
      </c>
      <c r="L68" s="158">
        <f>SUM(C59:C68)/10</f>
        <v/>
      </c>
      <c r="M68" s="159">
        <f>SUM(C58:C68)/11</f>
        <v/>
      </c>
      <c r="N68" s="97">
        <f>SUM(C57:C68)/12</f>
        <v/>
      </c>
      <c r="O68" s="173">
        <f>SUM(C56:C68)/13</f>
        <v/>
      </c>
      <c r="P68" s="131">
        <f>SUM(C55:C68)/14</f>
        <v/>
      </c>
      <c r="Q68" s="181">
        <f>SUM(C54:C68)/15</f>
        <v/>
      </c>
      <c r="R68" s="182">
        <f>SUM(C53:C68)/16</f>
        <v/>
      </c>
      <c r="S68" s="165">
        <f>SUM(C52:C68)/17</f>
        <v/>
      </c>
      <c r="T68" s="162">
        <f>SUM(C51:C68)/18</f>
        <v/>
      </c>
      <c r="U68" s="153">
        <f>SUM(C50:C68)/19</f>
        <v/>
      </c>
      <c r="V68" s="174">
        <f>SUM(C49:C68)/20</f>
        <v/>
      </c>
    </row>
    <row r="69">
      <c r="A69" s="280" t="n">
        <v>46113</v>
      </c>
      <c r="B69" s="4" t="n">
        <v>1842.5</v>
      </c>
      <c r="C69" s="4" t="n">
        <v>1844.28</v>
      </c>
      <c r="D69" s="115">
        <f>SUM(C68:C69)/2</f>
        <v/>
      </c>
      <c r="E69" s="148">
        <f>SUM(C67:C69)/3</f>
        <v/>
      </c>
      <c r="F69" s="148">
        <f>SUM(C66:C69)/4</f>
        <v/>
      </c>
      <c r="G69" s="96">
        <f>SUM(C65:C69)/5</f>
        <v/>
      </c>
      <c r="H69" s="148">
        <f>SUM(C64:C69)/6</f>
        <v/>
      </c>
      <c r="I69" s="163">
        <f>SUM(C63:C69)/7</f>
        <v/>
      </c>
      <c r="J69" s="183">
        <f>SUM(C62:C69)/8</f>
        <v/>
      </c>
      <c r="K69" s="149">
        <f>SUM(C61:C69)/9</f>
        <v/>
      </c>
      <c r="L69" s="150">
        <f>SUM(C60:C69)/10</f>
        <v/>
      </c>
      <c r="M69" s="150">
        <f>SUM(C59:C69)/11</f>
        <v/>
      </c>
      <c r="N69" s="130">
        <f>SUM(C58:C69)/12</f>
        <v/>
      </c>
      <c r="O69" s="159">
        <f>SUM(C57:C69)/13</f>
        <v/>
      </c>
      <c r="P69" s="184">
        <f>SUM(C56:C69)/14</f>
        <v/>
      </c>
      <c r="Q69" s="160">
        <f>SUM(C55:C69)/15</f>
        <v/>
      </c>
      <c r="R69" s="118">
        <f>SUM(C54:C69)/16</f>
        <v/>
      </c>
      <c r="S69" s="164">
        <f>SUM(C53:C69)/17</f>
        <v/>
      </c>
      <c r="T69" s="182">
        <f>SUM(C52:C69)/18</f>
        <v/>
      </c>
      <c r="U69" s="119">
        <f>SUM(C51:C69)/19</f>
        <v/>
      </c>
      <c r="V69" s="120">
        <f>SUM(C50:C69)/20</f>
        <v/>
      </c>
    </row>
    <row r="70">
      <c r="A70" s="280" t="n">
        <v>46114</v>
      </c>
      <c r="B70" s="49" t="n">
        <v>1834.2</v>
      </c>
      <c r="C70" s="50" t="n">
        <v>1799.57</v>
      </c>
      <c r="D70" s="115">
        <f>SUM(C69:C70)/2</f>
        <v/>
      </c>
      <c r="E70" s="185">
        <f>SUM(C68:C70)/3</f>
        <v/>
      </c>
      <c r="F70" s="148">
        <f>SUM(C67:C70)/4</f>
        <v/>
      </c>
      <c r="G70" s="148">
        <f>SUM(C66:C70)/5</f>
        <v/>
      </c>
      <c r="H70" s="171">
        <f>SUM(C65:C70)/6</f>
        <v/>
      </c>
      <c r="I70" s="148">
        <f>SUM(C64:C70)/7</f>
        <v/>
      </c>
      <c r="J70" s="163">
        <f>SUM(C63:C70)/8</f>
        <v/>
      </c>
      <c r="K70" s="183">
        <f>SUM(C62:C70)/9</f>
        <v/>
      </c>
      <c r="L70" s="149">
        <f>SUM(C61:C70)/10</f>
        <v/>
      </c>
      <c r="M70" s="150">
        <f>SUM(C60:C70)/11</f>
        <v/>
      </c>
      <c r="N70" s="150">
        <f>SUM(C59:C70)/12</f>
        <v/>
      </c>
      <c r="O70" s="130">
        <f>SUM(C58:C70)/13</f>
        <v/>
      </c>
      <c r="P70" s="159">
        <f>SUM(C57:C70)/14</f>
        <v/>
      </c>
      <c r="Q70" s="97">
        <f>SUM(C56:C70)/15</f>
        <v/>
      </c>
      <c r="R70" s="144">
        <f>SUM(C55:C70)/16</f>
        <v/>
      </c>
      <c r="S70" s="118">
        <f>SUM(C54:C70)/17</f>
        <v/>
      </c>
      <c r="T70" s="186">
        <f>SUM(C53:C70)/18</f>
        <v/>
      </c>
      <c r="U70" s="145">
        <f>SUM(C52:C70)/19</f>
        <v/>
      </c>
      <c r="V70" s="165">
        <f>SUM(C51:C70)/20</f>
        <v/>
      </c>
    </row>
    <row r="71">
      <c r="A71" s="280" t="n">
        <v>46118</v>
      </c>
      <c r="B71" s="49" t="n">
        <v>1902.2</v>
      </c>
      <c r="C71" s="49" t="n">
        <v>1857.25</v>
      </c>
      <c r="D71" s="115">
        <f>SUM(C70:C71)/2</f>
        <v/>
      </c>
      <c r="E71" s="185">
        <f>SUM(C69:C71)/3</f>
        <v/>
      </c>
      <c r="F71" s="148">
        <f>SUM(C68:C71)/4</f>
        <v/>
      </c>
      <c r="G71" s="148">
        <f>SUM(C67:C71)/5</f>
        <v/>
      </c>
      <c r="H71" s="171">
        <f>SUM(C66:C71)/6</f>
        <v/>
      </c>
      <c r="I71" s="148">
        <f>SUM(C65:C71)/7</f>
        <v/>
      </c>
      <c r="J71" s="163">
        <f>SUM(C64:C71)/8</f>
        <v/>
      </c>
      <c r="K71" s="183">
        <f>SUM(C63:C71)/9</f>
        <v/>
      </c>
      <c r="L71" s="149">
        <f>SUM(C62:C71)/10</f>
        <v/>
      </c>
      <c r="M71" s="150">
        <f>SUM(C61:C71)/11</f>
        <v/>
      </c>
      <c r="N71" s="150">
        <f>SUM(C60:C71)/12</f>
        <v/>
      </c>
      <c r="O71" s="130">
        <f>SUM(C59:C71)/13</f>
        <v/>
      </c>
      <c r="P71" s="159">
        <f>SUM(C58:C71)/14</f>
        <v/>
      </c>
      <c r="Q71" s="97">
        <f>SUM(C57:C71)/15</f>
        <v/>
      </c>
      <c r="R71" s="144">
        <f>SUM(C56:C71)/16</f>
        <v/>
      </c>
      <c r="S71" s="118">
        <f>SUM(C55:C71)/17</f>
        <v/>
      </c>
      <c r="T71" s="186">
        <f>SUM(C54:C71)/18</f>
        <v/>
      </c>
      <c r="U71" s="145">
        <f>SUM(C53:C71)/19</f>
        <v/>
      </c>
      <c r="V71" s="165">
        <f>SUM(C52:C71)/20</f>
        <v/>
      </c>
    </row>
    <row r="72">
      <c r="A72" s="280" t="n">
        <v>46119</v>
      </c>
      <c r="B72" s="4" t="n">
        <v>1882.1</v>
      </c>
      <c r="C72" s="4" t="n">
        <v>1878.98</v>
      </c>
      <c r="D72" s="115">
        <f>SUM(C71:C72)/2</f>
        <v/>
      </c>
      <c r="E72" s="185">
        <f>SUM(C70:C72)/3</f>
        <v/>
      </c>
      <c r="F72" s="148">
        <f>SUM(C69:C72)/4</f>
        <v/>
      </c>
      <c r="G72" s="148">
        <f>SUM(C68:C72)/5</f>
        <v/>
      </c>
      <c r="H72" s="171">
        <f>SUM(C67:C72)/6</f>
        <v/>
      </c>
      <c r="I72" s="148">
        <f>SUM(C66:C72)/7</f>
        <v/>
      </c>
      <c r="J72" s="163">
        <f>SUM(C65:C72)/8</f>
        <v/>
      </c>
      <c r="K72" s="183">
        <f>SUM(C64:C72)/9</f>
        <v/>
      </c>
      <c r="L72" s="149">
        <f>SUM(C63:C72)/10</f>
        <v/>
      </c>
      <c r="M72" s="150">
        <f>SUM(C62:C72)/11</f>
        <v/>
      </c>
      <c r="N72" s="150">
        <f>SUM(C61:C72)/12</f>
        <v/>
      </c>
      <c r="O72" s="130">
        <f>SUM(C60:C72)/13</f>
        <v/>
      </c>
      <c r="P72" s="159">
        <f>SUM(C59:C72)/14</f>
        <v/>
      </c>
      <c r="Q72" s="97">
        <f>SUM(C58:C72)/15</f>
        <v/>
      </c>
      <c r="R72" s="144">
        <f>SUM(C57:C72)/16</f>
        <v/>
      </c>
      <c r="S72" s="118">
        <f>SUM(C56:C72)/17</f>
        <v/>
      </c>
      <c r="T72" s="186">
        <f>SUM(C55:C72)/18</f>
        <v/>
      </c>
      <c r="U72" s="145">
        <f>SUM(C54:C72)/19</f>
        <v/>
      </c>
      <c r="V72" s="165">
        <f>SUM(C53:C72)/20</f>
        <v/>
      </c>
    </row>
    <row r="73">
      <c r="A73" s="280" t="n">
        <v>46120</v>
      </c>
      <c r="B73" s="4" t="n">
        <v>2043.8</v>
      </c>
      <c r="C73" s="4" t="n">
        <v>2031.33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46121</v>
      </c>
      <c r="B74" s="4" t="n">
        <v>2040.5</v>
      </c>
      <c r="C74" s="4" t="n">
        <v>2039.3</v>
      </c>
      <c r="D74" s="164">
        <f>SUM(C73:C74)/2</f>
        <v/>
      </c>
      <c r="E74" s="184">
        <f>SUM(C72:C74)/3</f>
        <v/>
      </c>
      <c r="F74" s="281">
        <f>SUM(C71:C74)/4</f>
        <v/>
      </c>
      <c r="G74" s="282">
        <f>SUM(C70:C74)/5</f>
        <v/>
      </c>
      <c r="H74" s="129">
        <f>SUM(C69:C74)/6</f>
        <v/>
      </c>
      <c r="I74" s="129">
        <f>SUM(C68:C74)/7</f>
        <v/>
      </c>
      <c r="J74" s="175">
        <f>SUM(C67:C74)/8</f>
        <v/>
      </c>
      <c r="K74" s="183">
        <f>SUM(C66:C74)/9</f>
        <v/>
      </c>
      <c r="L74" s="129">
        <f>SUM(C65:C74)/10</f>
        <v/>
      </c>
      <c r="M74" s="157">
        <f>SUM(C64:C74)/11</f>
        <v/>
      </c>
      <c r="N74" s="175">
        <f>SUM(C63:C74)/12</f>
        <v/>
      </c>
      <c r="O74" s="282">
        <f>SUM(C62:C74)/13</f>
        <v/>
      </c>
      <c r="P74" s="150">
        <f>SUM(C61:C74)/14</f>
        <v/>
      </c>
      <c r="Q74" s="117">
        <f>SUM(C60:C74)/15</f>
        <v/>
      </c>
      <c r="R74" s="117">
        <f>SUM(C59:C74)/16</f>
        <v/>
      </c>
      <c r="S74" s="143">
        <f>SUM(C58:C74)/17</f>
        <v/>
      </c>
      <c r="T74" s="159">
        <f>SUM(C57:C74)/18</f>
        <v/>
      </c>
      <c r="U74" s="97">
        <f>SUM(C56:C74)/19</f>
        <v/>
      </c>
      <c r="V74" s="144">
        <f>SUM(C55:C74)/20</f>
        <v/>
      </c>
    </row>
    <row r="75">
      <c r="A75" s="280" t="n">
        <v>46122</v>
      </c>
      <c r="B75" s="4" t="n">
        <v>2086.8</v>
      </c>
      <c r="C75" s="4" t="n">
        <v>2076.68</v>
      </c>
      <c r="D75" s="164">
        <f>SUM(C74:C75)/2</f>
        <v/>
      </c>
      <c r="E75" s="184">
        <f>SUM(C73:C75)/3</f>
        <v/>
      </c>
      <c r="F75" s="281">
        <f>SUM(C72:C75)/4</f>
        <v/>
      </c>
      <c r="G75" s="282">
        <f>SUM(C71:C75)/5</f>
        <v/>
      </c>
      <c r="H75" s="129">
        <f>SUM(C70:C75)/6</f>
        <v/>
      </c>
      <c r="I75" s="129">
        <f>SUM(C69:C75)/7</f>
        <v/>
      </c>
      <c r="J75" s="175">
        <f>SUM(C68:C75)/8</f>
        <v/>
      </c>
      <c r="K75" s="183">
        <f>SUM(C67:C75)/9</f>
        <v/>
      </c>
      <c r="L75" s="129">
        <f>SUM(C66:C75)/10</f>
        <v/>
      </c>
      <c r="M75" s="157">
        <f>SUM(C65:C75)/11</f>
        <v/>
      </c>
      <c r="N75" s="175">
        <f>SUM(C64:C75)/12</f>
        <v/>
      </c>
      <c r="O75" s="282">
        <f>SUM(C63:C75)/13</f>
        <v/>
      </c>
      <c r="P75" s="150">
        <f>SUM(C62:C75)/14</f>
        <v/>
      </c>
      <c r="Q75" s="117">
        <f>SUM(C61:C75)/15</f>
        <v/>
      </c>
      <c r="R75" s="117">
        <f>SUM(C60:C75)/16</f>
        <v/>
      </c>
      <c r="S75" s="143">
        <f>SUM(C59:C75)/17</f>
        <v/>
      </c>
      <c r="T75" s="159">
        <f>SUM(C58:C75)/18</f>
        <v/>
      </c>
      <c r="U75" s="97">
        <f>SUM(C57:C75)/19</f>
        <v/>
      </c>
      <c r="V75" s="144">
        <f>SUM(C56:C75)/20</f>
        <v/>
      </c>
    </row>
    <row r="76">
      <c r="A76" s="280" t="n">
        <v>46125</v>
      </c>
      <c r="B76" s="4" t="n">
        <v>2129</v>
      </c>
      <c r="C76" s="4" t="n">
        <v>2115.43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>
      <c r="A77" s="280" t="n">
        <v>46127</v>
      </c>
      <c r="B77" s="4" t="n">
        <v>2144.4</v>
      </c>
      <c r="C77" s="4" t="n">
        <v>2169.43</v>
      </c>
      <c r="D77" s="122">
        <f>SUM(C76:C77)/2</f>
        <v/>
      </c>
      <c r="E77" s="122">
        <f>SUM(C75:C77)/3</f>
        <v/>
      </c>
      <c r="F77" s="100">
        <f>SUM(C74:C77)/4</f>
        <v/>
      </c>
      <c r="G77" s="166">
        <f>SUM(C73:C77)/5</f>
        <v/>
      </c>
      <c r="H77" s="165">
        <f>SUM(C72:C77)/6</f>
        <v/>
      </c>
      <c r="I77" s="181">
        <f>SUM(C71:C77)/7</f>
        <v/>
      </c>
      <c r="J77" s="176">
        <f>SUM(C70:C77)/8</f>
        <v/>
      </c>
      <c r="K77" s="184">
        <f>SUM(C69:C77)/9</f>
        <v/>
      </c>
      <c r="L77" s="172">
        <f>SUM(C68:C77)/10</f>
        <v/>
      </c>
      <c r="M77" s="97">
        <f>SUM(C67:C77)/11</f>
        <v/>
      </c>
      <c r="N77" s="172">
        <f>SUM(C66:C77)/12</f>
        <v/>
      </c>
      <c r="O77" s="271">
        <f>SUM(C65:C77)/13</f>
        <v/>
      </c>
      <c r="P77" s="271">
        <f>SUM(C64:C77)/14</f>
        <v/>
      </c>
      <c r="Q77" s="271">
        <f>SUM(C63:C77)/15</f>
        <v/>
      </c>
      <c r="R77" s="151">
        <f>SUM(C62:C77)/16</f>
        <v/>
      </c>
      <c r="S77" s="172">
        <f>SUM(C61:C77)/17</f>
        <v/>
      </c>
      <c r="T77" s="172">
        <f>SUM(C60:C77)/18</f>
        <v/>
      </c>
      <c r="U77" s="172">
        <f>SUM(C59:C77)/19</f>
        <v/>
      </c>
      <c r="V77" s="97">
        <f>SUM(C58:C77)/20</f>
        <v/>
      </c>
    </row>
    <row r="78">
      <c r="A78" s="280" t="n">
        <v>46128</v>
      </c>
      <c r="B78" s="4" t="n">
        <v>2203.7</v>
      </c>
      <c r="C78" s="4" t="n">
        <v>2183.39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>
      <c r="A79" s="280" t="n">
        <v>46129</v>
      </c>
      <c r="B79" s="4" t="n">
        <v>2218.3</v>
      </c>
      <c r="C79" s="4" t="n">
        <v>2206.14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>
      <c r="A80" s="280" t="n">
        <v>46132</v>
      </c>
      <c r="B80" s="4" t="n">
        <v>2229.6</v>
      </c>
      <c r="C80" s="4" t="n">
        <v>2241.75</v>
      </c>
      <c r="D80" s="104">
        <f>SUM(C79:C80)/2</f>
        <v/>
      </c>
      <c r="E80" s="137">
        <f>SUM(C78:C80)/3</f>
        <v/>
      </c>
      <c r="F80" s="102">
        <f>SUM(C77:C80)/4</f>
        <v/>
      </c>
      <c r="G80" s="243">
        <f>SUM(C76:C80)/5</f>
        <v/>
      </c>
      <c r="H80" s="135">
        <f>SUM(C75:C80)/6</f>
        <v/>
      </c>
      <c r="I80" s="154">
        <f>SUM(C74:C80)/7</f>
        <v/>
      </c>
      <c r="J80" s="100">
        <f>SUM(C73:C80)/8</f>
        <v/>
      </c>
      <c r="K80" s="133">
        <f>SUM(C72:C80)/9</f>
        <v/>
      </c>
      <c r="L80" s="162">
        <f>SUM(C71:C80)/10</f>
        <v/>
      </c>
      <c r="M80" s="132">
        <f>SUM(C70:C80)/11</f>
        <v/>
      </c>
      <c r="N80" s="145">
        <f>SUM(C69:C80)/12</f>
        <v/>
      </c>
      <c r="O80" s="164">
        <f>SUM(C68:C80)/13</f>
        <v/>
      </c>
      <c r="P80" s="186">
        <f>SUM(C67:C80)/14</f>
        <v/>
      </c>
      <c r="Q80" s="152">
        <f>SUM(C66:C80)/15</f>
        <v/>
      </c>
      <c r="R80" s="176">
        <f>SUM(C65:C80)/16</f>
        <v/>
      </c>
      <c r="S80" s="176">
        <f>SUM(C64:C80)/17</f>
        <v/>
      </c>
      <c r="T80" s="176">
        <f>SUM(C63:C80)/18</f>
        <v/>
      </c>
      <c r="U80" s="131">
        <f>SUM(C62:C80)/19</f>
        <v/>
      </c>
      <c r="V80" s="118">
        <f>SUM(C61:C80)/20</f>
        <v/>
      </c>
    </row>
    <row r="81">
      <c r="A81" s="280" t="n">
        <v>46133</v>
      </c>
      <c r="B81" s="4" t="n">
        <v>2226</v>
      </c>
      <c r="C81" s="4" t="n">
        <v>2234.92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>
      <c r="A82" s="280" t="n">
        <v>46134</v>
      </c>
      <c r="B82" s="4" t="n">
        <v>2260.8</v>
      </c>
      <c r="C82" s="4" t="n">
        <v>2248.51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>
      <c r="A83" s="280" t="n">
        <v>46135</v>
      </c>
      <c r="B83" s="4" t="n">
        <v>2300</v>
      </c>
      <c r="C83" s="4" t="n">
        <v>2284.37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>
      <c r="A84" s="280" t="n">
        <v>46136</v>
      </c>
      <c r="B84" s="4" t="n">
        <v>2287.6</v>
      </c>
      <c r="C84" s="4" t="n">
        <v>2271.22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>
      <c r="A85" s="280" t="n">
        <v>46137</v>
      </c>
      <c r="B85" s="4" t="n"/>
      <c r="C85" s="4" t="n"/>
    </row>
    <row r="86">
      <c r="A86" s="280" t="n">
        <v>46138</v>
      </c>
      <c r="B86" s="4" t="n"/>
      <c r="C86" s="4" t="n"/>
    </row>
    <row r="87">
      <c r="A87" s="280" t="n">
        <v>46139</v>
      </c>
      <c r="B87" s="4" t="n"/>
      <c r="C87" s="4" t="n"/>
    </row>
    <row r="88">
      <c r="A88" s="280" t="n">
        <v>46140</v>
      </c>
      <c r="B88" s="4" t="n"/>
      <c r="C88" s="4" t="n"/>
    </row>
    <row r="89">
      <c r="A89" s="280" t="n">
        <v>46141</v>
      </c>
      <c r="B89" s="4" t="n"/>
      <c r="C89" s="4" t="n"/>
    </row>
    <row r="90">
      <c r="A90" s="280" t="n">
        <v>46142</v>
      </c>
      <c r="B90" s="4" t="n"/>
      <c r="C90" s="4" t="n"/>
    </row>
    <row r="91">
      <c r="A91" s="280" t="n">
        <v>46143</v>
      </c>
      <c r="B91" s="4" t="n"/>
      <c r="C91" s="4" t="n"/>
    </row>
    <row r="92">
      <c r="A92" s="280" t="n">
        <v>46144</v>
      </c>
      <c r="B92" s="4" t="n"/>
      <c r="C92" s="4" t="n"/>
    </row>
  </sheetData>
  <conditionalFormatting sqref="B9:C92">
    <cfRule type="expression" priority="1" dxfId="0">
      <formula>C9&gt;=B9</formula>
    </cfRule>
    <cfRule type="expression" priority="2" dxfId="1">
      <formula>B9&gt;=C9</formula>
    </cfRule>
  </conditionalFormatting>
  <conditionalFormatting sqref="D2:V4 D6:V51 D62:V62 D66:V67 D73:V73 D76:V76 D78:V79 D81:V84">
    <cfRule type="colorScale" priority="3">
      <colorScale>
        <cfvo type="min"/>
        <cfvo type="max"/>
        <color rgb="FFE06666"/>
        <color rgb="FF6AA84F"/>
      </colorScale>
    </cfRule>
  </conditionalFormatting>
  <conditionalFormatting sqref="B2:C8">
    <cfRule type="expression" priority="4" dxfId="0">
      <formula>C2&gt;B2</formula>
    </cfRule>
    <cfRule type="expression" priority="5" dxfId="1">
      <formula>B2&gt;C2</formula>
    </cfRule>
  </conditionalFormatting>
  <conditionalFormatting sqref="D2:V8">
    <cfRule type="colorScale" priority="6">
      <colorScale>
        <cfvo type="min"/>
        <cfvo type="max"/>
        <color rgb="FFE06666"/>
        <color rgb="FF93C47D"/>
      </colorScale>
    </cfRule>
  </conditionalFormatting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326" min="1" max="1"/>
    <col width="12.14" customWidth="1" style="326" min="2" max="2"/>
    <col width="8.57" customWidth="1" style="326" min="3" max="6"/>
    <col width="8.43" customWidth="1" style="326" min="7" max="7"/>
    <col width="8.289999999999999" customWidth="1" style="326" min="8" max="10"/>
    <col width="8.140000000000001" customWidth="1" style="326" min="11" max="11"/>
    <col width="8.43" customWidth="1" style="326" min="12" max="12"/>
    <col width="8.710000000000001" customWidth="1" style="326" min="13" max="13"/>
    <col width="8.43" customWidth="1" style="326" min="14" max="16"/>
    <col width="7.86" customWidth="1" style="326" min="17" max="17"/>
    <col width="8.710000000000001" customWidth="1" style="326" min="18" max="22"/>
  </cols>
  <sheetData>
    <row r="1">
      <c r="A1" s="52" t="inlineStr">
        <is>
          <t>DATE</t>
        </is>
      </c>
      <c r="B1" s="52" t="inlineStr">
        <is>
          <t>UNIONBANK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46027</v>
      </c>
      <c r="B2" s="4" t="n">
        <v>162.36</v>
      </c>
      <c r="C2" s="4" t="n">
        <v>161.19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46028</v>
      </c>
      <c r="B3" s="4" t="n">
        <v>165.74</v>
      </c>
      <c r="C3" s="4" t="n">
        <v>166.12</v>
      </c>
      <c r="D3" s="94">
        <f>SUM(C2:C3)/2</f>
        <v/>
      </c>
      <c r="E3" s="95" t="n"/>
      <c r="F3" s="203" t="n"/>
      <c r="G3" s="93" t="n"/>
      <c r="H3" s="56" t="n"/>
      <c r="I3" s="86" t="n"/>
      <c r="J3" s="86" t="n"/>
      <c r="K3" s="86" t="n"/>
      <c r="L3" s="86" t="n"/>
      <c r="M3" s="81" t="n"/>
      <c r="N3" s="82" t="n"/>
      <c r="O3" s="57" t="n"/>
      <c r="P3" s="88" t="n"/>
      <c r="Q3" s="66" t="n"/>
      <c r="R3" s="66" t="n"/>
      <c r="S3" s="202" t="n"/>
      <c r="T3" s="58" t="n"/>
      <c r="U3" s="64" t="n"/>
      <c r="V3" s="58" t="n"/>
    </row>
    <row r="4">
      <c r="A4" s="280" t="n">
        <v>46029</v>
      </c>
      <c r="B4" s="4" t="n">
        <v>166.33</v>
      </c>
      <c r="C4" s="4" t="n">
        <v>165.43</v>
      </c>
      <c r="D4" s="75">
        <f>SUM(C3:C4)/2</f>
        <v/>
      </c>
      <c r="E4" s="95">
        <f>SUM(C2:C4)/3</f>
        <v/>
      </c>
      <c r="F4" s="75" t="n"/>
      <c r="G4" s="217" t="n"/>
      <c r="H4" s="69" t="n"/>
      <c r="I4" s="204" t="n"/>
      <c r="J4" s="56" t="n"/>
      <c r="K4" s="56" t="n"/>
      <c r="L4" s="56" t="n"/>
      <c r="M4" s="56" t="n"/>
      <c r="N4" s="205" t="n"/>
      <c r="O4" s="72" t="n"/>
      <c r="P4" s="82" t="n"/>
      <c r="Q4" s="57" t="n"/>
      <c r="R4" s="57" t="n"/>
      <c r="S4" s="57" t="n"/>
      <c r="T4" s="88" t="n"/>
      <c r="U4" s="202" t="n"/>
      <c r="V4" s="65" t="n"/>
    </row>
    <row r="5">
      <c r="A5" s="280" t="n">
        <v>46030</v>
      </c>
      <c r="B5" s="4" t="n">
        <v>161.46</v>
      </c>
      <c r="C5" s="4" t="n">
        <v>162.47</v>
      </c>
      <c r="D5" s="69">
        <f>SUM(C4:C5)/2</f>
        <v/>
      </c>
      <c r="E5" s="201">
        <f>SUM(C3:C5)/3</f>
        <v/>
      </c>
      <c r="F5" s="203">
        <f>SUM(C2:C5)/4</f>
        <v/>
      </c>
      <c r="G5" s="217" t="n"/>
      <c r="H5" s="201" t="n"/>
      <c r="I5" s="70" t="n"/>
      <c r="J5" s="204" t="n"/>
      <c r="K5" s="56" t="n"/>
      <c r="L5" s="56" t="n"/>
      <c r="M5" s="56" t="n"/>
      <c r="N5" s="56" t="n"/>
      <c r="O5" s="86" t="n"/>
      <c r="P5" s="72" t="n"/>
      <c r="Q5" s="82" t="n"/>
      <c r="R5" s="57" t="n"/>
      <c r="S5" s="57" t="n"/>
      <c r="T5" s="57" t="n"/>
      <c r="U5" s="88" t="n"/>
      <c r="V5" s="66" t="n"/>
    </row>
    <row r="6">
      <c r="A6" s="280" t="n">
        <v>46031</v>
      </c>
      <c r="B6" s="4" t="n">
        <v>162.26</v>
      </c>
      <c r="C6" s="4" t="n">
        <v>163.56</v>
      </c>
      <c r="D6" s="157">
        <f>SUM(C5:C6)/2</f>
        <v/>
      </c>
      <c r="E6" s="175">
        <f>SUM(C4:C6)/3</f>
        <v/>
      </c>
      <c r="F6" s="175">
        <f>SUM(C3:C6)/4</f>
        <v/>
      </c>
      <c r="G6" s="175">
        <f>SUM(C2:C6)/5</f>
        <v/>
      </c>
      <c r="H6" s="180" t="n"/>
      <c r="I6" s="128" t="n"/>
      <c r="J6" s="163" t="n"/>
      <c r="K6" s="128" t="n"/>
      <c r="L6" s="157" t="n"/>
      <c r="M6" s="150" t="n"/>
      <c r="N6" s="158" t="n"/>
      <c r="O6" s="159" t="n"/>
      <c r="P6" s="172" t="n"/>
      <c r="Q6" s="172" t="n"/>
      <c r="R6" s="97" t="n"/>
      <c r="S6" s="179" t="n"/>
      <c r="T6" s="173" t="n"/>
      <c r="U6" s="131" t="n"/>
      <c r="V6" s="118" t="n"/>
    </row>
    <row r="7">
      <c r="A7" s="280" t="n">
        <v>46034</v>
      </c>
      <c r="B7" s="4" t="n">
        <v>163.98</v>
      </c>
      <c r="C7" s="4" t="n">
        <v>162.52</v>
      </c>
      <c r="D7" s="157">
        <f>SUM(C6:C7)/2</f>
        <v/>
      </c>
      <c r="E7" s="175">
        <f>SUM(C5:C7)/3</f>
        <v/>
      </c>
      <c r="F7" s="175">
        <f>SUM(C4:C7)/4</f>
        <v/>
      </c>
      <c r="G7" s="175">
        <f>SUM(C3:C7)/5</f>
        <v/>
      </c>
      <c r="H7" s="180">
        <f>SUM(C2:C7)/6</f>
        <v/>
      </c>
      <c r="I7" s="128" t="n"/>
      <c r="J7" s="163" t="n"/>
      <c r="K7" s="128" t="n"/>
      <c r="L7" s="157" t="n"/>
      <c r="M7" s="150" t="n"/>
      <c r="N7" s="158" t="n"/>
      <c r="O7" s="159" t="n"/>
      <c r="P7" s="172" t="n"/>
      <c r="Q7" s="172" t="n"/>
      <c r="R7" s="97" t="n"/>
      <c r="S7" s="179" t="n"/>
      <c r="T7" s="173" t="n"/>
      <c r="U7" s="131" t="n"/>
      <c r="V7" s="118" t="n"/>
    </row>
    <row r="8">
      <c r="A8" s="280" t="n">
        <v>46035</v>
      </c>
      <c r="B8" s="4" t="n">
        <v>166.19</v>
      </c>
      <c r="C8" s="4" t="n">
        <v>165.62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46036</v>
      </c>
      <c r="B9" s="4" t="n">
        <v>179.27</v>
      </c>
      <c r="C9" s="4" t="n">
        <v>175.8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46038</v>
      </c>
      <c r="B10" s="4" t="n">
        <v>176.15</v>
      </c>
      <c r="C10" s="4" t="n">
        <v>177.95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46041</v>
      </c>
      <c r="B11" s="4" t="n">
        <v>177.43</v>
      </c>
      <c r="C11" s="4" t="n">
        <v>176.38</v>
      </c>
      <c r="D11" s="220">
        <f>SUM(C10:C11)/2</f>
        <v/>
      </c>
      <c r="E11" s="220">
        <f>SUM(C9:C11)/3</f>
        <v/>
      </c>
      <c r="F11" s="222">
        <f>SUM(C8:C11)/4</f>
        <v/>
      </c>
      <c r="G11" s="220">
        <f>SUM(C7:C11)/5</f>
        <v/>
      </c>
      <c r="H11" s="223">
        <f>SUM(C6:C11)/6</f>
        <v/>
      </c>
      <c r="I11" s="197">
        <f>SUM(C5:C11)/7</f>
        <v/>
      </c>
      <c r="J11" s="206">
        <f>SUM(C4:C11)/8</f>
        <v/>
      </c>
      <c r="K11" s="91">
        <f>SUM(C3:C11)/9</f>
        <v/>
      </c>
      <c r="L11" s="59">
        <f>SUM(C2:C11)/10</f>
        <v/>
      </c>
      <c r="M11" s="89" t="n"/>
      <c r="N11" s="73" t="n"/>
      <c r="O11" s="89" t="n"/>
      <c r="P11" s="89" t="n"/>
      <c r="Q11" s="89" t="n"/>
      <c r="R11" s="225" t="n"/>
      <c r="S11" s="73" t="n"/>
      <c r="T11" s="73" t="n"/>
      <c r="U11" s="73" t="n"/>
      <c r="V11" s="225" t="n"/>
    </row>
    <row r="12">
      <c r="A12" s="280" t="n">
        <v>46042</v>
      </c>
      <c r="B12" s="4" t="n">
        <v>175.73</v>
      </c>
      <c r="C12" s="4" t="n">
        <v>177.64</v>
      </c>
      <c r="D12" s="210">
        <f>SUM(C11:C12)/2</f>
        <v/>
      </c>
      <c r="E12" s="278">
        <f>SUM(C10:C12)/3</f>
        <v/>
      </c>
      <c r="F12" s="240">
        <f>SUM(C9:C12)/4</f>
        <v/>
      </c>
      <c r="G12" s="240">
        <f>SUM(C8:C12)/5</f>
        <v/>
      </c>
      <c r="H12" s="277">
        <f>SUM(C7:C12)/6</f>
        <v/>
      </c>
      <c r="I12" s="219">
        <f>SUM(C6:C12)/7</f>
        <v/>
      </c>
      <c r="J12" s="318">
        <f>SUM(C5:C12)/8</f>
        <v/>
      </c>
      <c r="K12" s="208">
        <f>SUM(C4:C12)/9</f>
        <v/>
      </c>
      <c r="L12" s="224">
        <f>SUM(C3:C12)/10</f>
        <v/>
      </c>
      <c r="M12" s="91">
        <f>SUM(C2:C12)/11</f>
        <v/>
      </c>
      <c r="N12" s="62" t="n"/>
      <c r="O12" s="59" t="n"/>
      <c r="P12" s="90" t="n"/>
      <c r="Q12" s="90" t="n"/>
      <c r="R12" s="90" t="n"/>
      <c r="S12" s="59" t="n"/>
      <c r="T12" s="63" t="n"/>
      <c r="U12" s="89" t="n"/>
      <c r="V12" s="63" t="n"/>
    </row>
    <row r="13">
      <c r="A13" s="280" t="n">
        <v>46043</v>
      </c>
      <c r="B13" s="4" t="n">
        <v>172.47</v>
      </c>
      <c r="C13" s="4" t="n">
        <v>173.88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46044</v>
      </c>
      <c r="B14" s="4" t="n">
        <v>174.78</v>
      </c>
      <c r="C14" s="4" t="n">
        <v>175.3</v>
      </c>
      <c r="D14" s="61">
        <f>SUM(C13:C14)/2</f>
        <v/>
      </c>
      <c r="E14" s="64">
        <f>SUM(C12:C14)/3</f>
        <v/>
      </c>
      <c r="F14" s="56">
        <f>SUM(C11:C14)/4</f>
        <v/>
      </c>
      <c r="G14" s="86">
        <f>SUM(C10:C14)/5</f>
        <v/>
      </c>
      <c r="H14" s="82">
        <f>SUM(C9:C14)/6</f>
        <v/>
      </c>
      <c r="I14" s="58">
        <f>SUM(C8:C14)/7</f>
        <v/>
      </c>
      <c r="J14" s="73">
        <f>SUM(C7:C14)/8</f>
        <v/>
      </c>
      <c r="K14" s="73">
        <f>SUM(C6:C14)/9</f>
        <v/>
      </c>
      <c r="L14" s="202">
        <f>SUM(C5:C14)/10</f>
        <v/>
      </c>
      <c r="M14" s="88">
        <f>SUM(C4:C14)/11</f>
        <v/>
      </c>
      <c r="N14" s="57">
        <f>SUM(C3:C14)/12</f>
        <v/>
      </c>
      <c r="O14" s="57">
        <f>SUM(C2:C14)/13</f>
        <v/>
      </c>
      <c r="P14" s="66" t="n"/>
      <c r="Q14" s="73" t="n"/>
      <c r="R14" s="62" t="n"/>
      <c r="S14" s="200" t="n"/>
      <c r="T14" s="207" t="n"/>
      <c r="U14" s="194" t="n"/>
      <c r="V14" s="196" t="n"/>
    </row>
    <row r="15">
      <c r="A15" s="280" t="n">
        <v>46045</v>
      </c>
      <c r="B15" s="4" t="n">
        <v>172.77</v>
      </c>
      <c r="C15" s="4" t="n">
        <v>175.71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46049</v>
      </c>
      <c r="B16" s="4" t="n">
        <v>175.21</v>
      </c>
      <c r="C16" s="4" t="n">
        <v>173.92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46050</v>
      </c>
      <c r="B17" s="4" t="n">
        <v>181.93</v>
      </c>
      <c r="C17" s="4" t="n">
        <v>178.97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46051</v>
      </c>
      <c r="B18" s="4" t="n">
        <v>179.44</v>
      </c>
      <c r="C18" s="4" t="n">
        <v>179.58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46052</v>
      </c>
      <c r="B19" s="4" t="n">
        <v>180.76</v>
      </c>
      <c r="C19" s="4" t="n">
        <v>180.61</v>
      </c>
      <c r="D19" s="155">
        <f>SUM(C18:C19)/2</f>
        <v/>
      </c>
      <c r="E19" s="123">
        <f>SUM(C17:C19)/3</f>
        <v/>
      </c>
      <c r="F19" s="100">
        <f>SUM(C16:C19)/4</f>
        <v/>
      </c>
      <c r="G19" s="100">
        <f>SUM(C15:C19)/5</f>
        <v/>
      </c>
      <c r="H19" s="122">
        <f>SUM(C14:C19)/6</f>
        <v/>
      </c>
      <c r="I19" s="100">
        <f>SUM(C13:C19)/7</f>
        <v/>
      </c>
      <c r="J19" s="134">
        <f>SUM(C12:C19)/8</f>
        <v/>
      </c>
      <c r="K19" s="124">
        <f>SUM(C11:C19)/9</f>
        <v/>
      </c>
      <c r="L19" s="272">
        <f>SUM(C10:C19)/10</f>
        <v/>
      </c>
      <c r="M19" s="105">
        <f>SUM(C9:C19)/11</f>
        <v/>
      </c>
      <c r="N19" s="156">
        <f>SUM(C8:C19)/12</f>
        <v/>
      </c>
      <c r="O19" s="108">
        <f>SUM(C7:C19)/13</f>
        <v/>
      </c>
      <c r="P19" s="109">
        <f>SUM(C6:C19)/14</f>
        <v/>
      </c>
      <c r="Q19" s="111">
        <f>SUM(C5:C19)/15</f>
        <v/>
      </c>
      <c r="R19" s="242">
        <f>SUM(C4:C19)/16</f>
        <v/>
      </c>
      <c r="S19" s="273">
        <f>SUM(C3:C19)/17</f>
        <v/>
      </c>
      <c r="T19" s="210">
        <f>SUM(C2:C19)/18</f>
        <v/>
      </c>
      <c r="U19" s="240" t="n"/>
      <c r="V19" s="222" t="n"/>
    </row>
    <row r="20">
      <c r="A20" s="280" t="n">
        <v>46054</v>
      </c>
      <c r="B20" s="4" t="n">
        <v>169.37</v>
      </c>
      <c r="C20" s="4" t="n">
        <v>174.41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46055</v>
      </c>
      <c r="B21" s="4" t="n">
        <v>171.13</v>
      </c>
      <c r="C21" s="4" t="n">
        <v>169.19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46056</v>
      </c>
      <c r="B22" s="4" t="n">
        <v>174.41</v>
      </c>
      <c r="C22" s="4" t="n">
        <v>174.15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46057</v>
      </c>
      <c r="B23" s="4" t="n">
        <v>176.11</v>
      </c>
      <c r="C23" s="4" t="n">
        <v>175.21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46058</v>
      </c>
      <c r="B24" s="4" t="n">
        <v>177.92</v>
      </c>
      <c r="C24" s="4" t="n">
        <v>177.63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46059</v>
      </c>
      <c r="B25" s="4" t="n">
        <v>178.13</v>
      </c>
      <c r="C25" s="4" t="n">
        <v>176.52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46062</v>
      </c>
      <c r="B26" s="4" t="n">
        <v>179.98</v>
      </c>
      <c r="C26" s="4" t="n">
        <v>180.82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46063</v>
      </c>
      <c r="B27" s="4" t="n">
        <v>179.26</v>
      </c>
      <c r="C27" s="4" t="n">
        <v>178.96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46064</v>
      </c>
      <c r="B28" s="4" t="n">
        <v>180.33</v>
      </c>
      <c r="C28" s="4" t="n">
        <v>179.06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46065</v>
      </c>
      <c r="B29" s="4" t="n">
        <v>181</v>
      </c>
      <c r="C29" s="4" t="n">
        <v>180.54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46066</v>
      </c>
      <c r="B30" s="4" t="n">
        <v>178.87</v>
      </c>
      <c r="C30" s="4" t="n">
        <v>179.27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46069</v>
      </c>
      <c r="B31" s="4" t="n">
        <v>183.09</v>
      </c>
      <c r="C31" s="4" t="n">
        <v>180.41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46070</v>
      </c>
      <c r="B32" s="4" t="n">
        <v>188.89</v>
      </c>
      <c r="C32" s="4" t="n">
        <v>187.23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46071</v>
      </c>
      <c r="B33" s="4" t="n">
        <v>193.11</v>
      </c>
      <c r="C33" s="4" t="n">
        <v>192.37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46072</v>
      </c>
      <c r="B34" s="4" t="n">
        <v>189.52</v>
      </c>
      <c r="C34" s="4" t="n">
        <v>192.31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46073</v>
      </c>
      <c r="B35" s="4" t="n">
        <v>193.98</v>
      </c>
      <c r="C35" s="4" t="n">
        <v>193.44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46076</v>
      </c>
      <c r="B36" s="4" t="n">
        <v>197.78</v>
      </c>
      <c r="C36" s="4" t="n">
        <v>198.09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46077</v>
      </c>
      <c r="B37" s="4" t="n">
        <v>200.62</v>
      </c>
      <c r="C37" s="4" t="n">
        <v>199.98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46078</v>
      </c>
      <c r="B38" s="4" t="n">
        <v>199.3</v>
      </c>
      <c r="C38" s="4" t="n">
        <v>199.39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46079</v>
      </c>
      <c r="B39" s="4" t="n">
        <v>201.54</v>
      </c>
      <c r="C39" s="4" t="n">
        <v>200.93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46080</v>
      </c>
      <c r="B40" s="4" t="n">
        <v>202.27</v>
      </c>
      <c r="C40" s="4" t="n">
        <v>202.83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46083</v>
      </c>
      <c r="B41" s="4" t="n">
        <v>198.13</v>
      </c>
      <c r="C41" s="4" t="n">
        <v>198.59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46085</v>
      </c>
      <c r="B42" s="4" t="n">
        <v>191.13</v>
      </c>
      <c r="C42" s="4" t="n">
        <v>191.79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46086</v>
      </c>
      <c r="B43" s="4" t="n">
        <v>191.2</v>
      </c>
      <c r="C43" s="4" t="n">
        <v>192.13</v>
      </c>
      <c r="D43" s="96">
        <f>SUM(C42:C43)/2</f>
        <v/>
      </c>
      <c r="E43" s="97">
        <f>SUM(C41:C43)/3</f>
        <v/>
      </c>
      <c r="F43" s="98">
        <f>SUM(C40:C43)/4</f>
        <v/>
      </c>
      <c r="G43" s="99">
        <f>SUM(C39:C43)/5</f>
        <v/>
      </c>
      <c r="H43" s="100">
        <f>SUM(C38:C43)/6</f>
        <v/>
      </c>
      <c r="I43" s="101">
        <f>SUM(C37:C43)/7</f>
        <v/>
      </c>
      <c r="J43" s="102">
        <f>SUM(C36:C43)/8</f>
        <v/>
      </c>
      <c r="K43" s="103">
        <f>SUM(C35:C43)/9</f>
        <v/>
      </c>
      <c r="L43" s="104">
        <f>SUM(C34:C43)/10</f>
        <v/>
      </c>
      <c r="M43" s="105">
        <f>SUM(C33:C43)/11</f>
        <v/>
      </c>
      <c r="N43" s="106">
        <f>SUM(C32:C43)/12</f>
        <v/>
      </c>
      <c r="O43" s="107">
        <f>SUM(C31:C43)/13</f>
        <v/>
      </c>
      <c r="P43" s="108">
        <f>SUM(C30:C43)/14</f>
        <v/>
      </c>
      <c r="Q43" s="109">
        <f>SUM(C29:C43)/15</f>
        <v/>
      </c>
      <c r="R43" s="110">
        <f>SUM(C28:C43)/16</f>
        <v/>
      </c>
      <c r="S43" s="111">
        <f>SUM(C27:C43)/17</f>
        <v/>
      </c>
      <c r="T43" s="112">
        <f>SUM(C26:C43)/18</f>
        <v/>
      </c>
      <c r="U43" s="112">
        <f>SUM(C25:C43)/19</f>
        <v/>
      </c>
      <c r="V43" s="113">
        <f>SUM(C24:C43)/20</f>
        <v/>
      </c>
    </row>
    <row r="44">
      <c r="A44" s="280" t="n">
        <v>46087</v>
      </c>
      <c r="B44" s="4" t="n">
        <v>188.65</v>
      </c>
      <c r="C44" s="4" t="n">
        <v>190.58</v>
      </c>
      <c r="D44" s="115">
        <f>SUM(C43:C44)/2</f>
        <v/>
      </c>
      <c r="E44" s="163">
        <f>SUM(C42:C44)/3</f>
        <v/>
      </c>
      <c r="F44" s="172">
        <f>SUM(C41:C44)/4</f>
        <v/>
      </c>
      <c r="G44" s="182">
        <f>SUM(C40:C44)/5</f>
        <v/>
      </c>
      <c r="H44" s="153">
        <f>SUM(C39:C44)/6</f>
        <v/>
      </c>
      <c r="I44" s="174">
        <f>SUM(C38:C44)/7</f>
        <v/>
      </c>
      <c r="J44" s="146">
        <f>SUM(C37:C44)/8</f>
        <v/>
      </c>
      <c r="K44" s="154">
        <f>SUM(C36:C44)/9</f>
        <v/>
      </c>
      <c r="L44" s="243">
        <f>SUM(C35:C44)/10</f>
        <v/>
      </c>
      <c r="M44" s="103">
        <f>SUM(C34:C44)/11</f>
        <v/>
      </c>
      <c r="N44" s="137">
        <f>SUM(C33:C44)/12</f>
        <v/>
      </c>
      <c r="O44" s="169">
        <f>SUM(C32:C44)/13</f>
        <v/>
      </c>
      <c r="P44" s="105">
        <f>SUM(C31:C44)/14</f>
        <v/>
      </c>
      <c r="Q44" s="107">
        <f>SUM(C30:C44)/15</f>
        <v/>
      </c>
      <c r="R44" s="244">
        <f>SUM(C29:C44)/16</f>
        <v/>
      </c>
      <c r="S44" s="109">
        <f>SUM(C28:C44)/17</f>
        <v/>
      </c>
      <c r="T44" s="110">
        <f>SUM(C27:C44)/18</f>
        <v/>
      </c>
      <c r="U44" s="110">
        <f>SUM(C26:C44)/19</f>
        <v/>
      </c>
      <c r="V44" s="140">
        <f>SUM(C25:C44)/20</f>
        <v/>
      </c>
    </row>
    <row r="45">
      <c r="A45" s="280" t="n">
        <v>46090</v>
      </c>
      <c r="B45" s="4" t="n">
        <v>179.06</v>
      </c>
      <c r="C45" s="4" t="n">
        <v>178.07</v>
      </c>
      <c r="D45" s="114">
        <f>SUM(C44:C45)/2</f>
        <v/>
      </c>
      <c r="E45" s="115">
        <f>SUM(C43:C45)/3</f>
        <v/>
      </c>
      <c r="F45" s="116">
        <f>SUM(C42:C45)/4</f>
        <v/>
      </c>
      <c r="G45" s="117">
        <f>SUM(C41:C45)/5</f>
        <v/>
      </c>
      <c r="H45" s="118">
        <f>SUM(C40:C45)/6</f>
        <v/>
      </c>
      <c r="I45" s="119">
        <f>SUM(C39:C45)/7</f>
        <v/>
      </c>
      <c r="J45" s="120">
        <f>SUM(C38:C45)/8</f>
        <v/>
      </c>
      <c r="K45" s="121">
        <f>SUM(C37:C45)/9</f>
        <v/>
      </c>
      <c r="L45" s="122">
        <f>SUM(C36:C45)/10</f>
        <v/>
      </c>
      <c r="M45" s="123">
        <f>SUM(C35:C45)/11</f>
        <v/>
      </c>
      <c r="N45" s="101">
        <f>SUM(C34:C45)/12</f>
        <v/>
      </c>
      <c r="O45" s="102">
        <f>SUM(C33:C45)/13</f>
        <v/>
      </c>
      <c r="P45" s="124">
        <f>SUM(C32:C45)/14</f>
        <v/>
      </c>
      <c r="Q45" s="103">
        <f>SUM(C31:C45)/15</f>
        <v/>
      </c>
      <c r="R45" s="104">
        <f>SUM(C30:C45)/16</f>
        <v/>
      </c>
      <c r="S45" s="106">
        <f>SUM(C29:C45)/17</f>
        <v/>
      </c>
      <c r="T45" s="125">
        <f>SUM(C28:C45)/18</f>
        <v/>
      </c>
      <c r="U45" s="126">
        <f>SUM(C27:C45)/19</f>
        <v/>
      </c>
      <c r="V45" s="127">
        <f>SUM(C26:C45)/20</f>
        <v/>
      </c>
    </row>
    <row r="46">
      <c r="A46" s="280" t="n">
        <v>46091</v>
      </c>
      <c r="B46" s="4" t="n">
        <v>186.3</v>
      </c>
      <c r="C46" s="4" t="n">
        <v>183.55</v>
      </c>
      <c r="D46" s="115">
        <f>SUM(C45:C46)/2</f>
        <v/>
      </c>
      <c r="E46" s="128">
        <f>SUM(C44:C46)/3</f>
        <v/>
      </c>
      <c r="F46" s="129">
        <f>SUM(C43:C46)/4</f>
        <v/>
      </c>
      <c r="G46" s="130">
        <f>SUM(C42:C46)/5</f>
        <v/>
      </c>
      <c r="H46" s="131">
        <f>SUM(C41:C46)/6</f>
        <v/>
      </c>
      <c r="I46" s="132">
        <f>SUM(C40:C46)/7</f>
        <v/>
      </c>
      <c r="J46" s="133">
        <f>SUM(C39:C46)/8</f>
        <v/>
      </c>
      <c r="K46" s="122">
        <f>SUM(C38:C46)/9</f>
        <v/>
      </c>
      <c r="L46" s="134">
        <f>SUM(C37:C46)/10</f>
        <v/>
      </c>
      <c r="M46" s="135">
        <f>SUM(C36:C46)/11</f>
        <v/>
      </c>
      <c r="N46" s="136">
        <f>SUM(C35:C46)/12</f>
        <v/>
      </c>
      <c r="O46" s="137">
        <f>SUM(C34:C46)/13</f>
        <v/>
      </c>
      <c r="P46" s="105">
        <f>SUM(C33:C46)/14</f>
        <v/>
      </c>
      <c r="Q46" s="107">
        <f>SUM(C32:C46)/15</f>
        <v/>
      </c>
      <c r="R46" s="138">
        <f>SUM(C31:C46)/16</f>
        <v/>
      </c>
      <c r="S46" s="126">
        <f>SUM(C30:C46)/17</f>
        <v/>
      </c>
      <c r="T46" s="139">
        <f>SUM(C29:C46)/18</f>
        <v/>
      </c>
      <c r="U46" s="140">
        <f>SUM(C28:C46)/19</f>
        <v/>
      </c>
      <c r="V46" s="141">
        <f>SUM(C27:C46)/20</f>
        <v/>
      </c>
    </row>
    <row r="47">
      <c r="A47" s="280" t="n">
        <v>46092</v>
      </c>
      <c r="B47" s="4" t="n">
        <v>180.92</v>
      </c>
      <c r="C47" s="4" t="n">
        <v>182.98</v>
      </c>
      <c r="D47" s="115">
        <f>SUM(C46:C47)/2</f>
        <v/>
      </c>
      <c r="E47" s="142">
        <f>SUM(C45:C47)/3</f>
        <v/>
      </c>
      <c r="F47" s="117">
        <f>SUM(C44:C47)/4</f>
        <v/>
      </c>
      <c r="G47" s="143">
        <f>SUM(C43:C47)/5</f>
        <v/>
      </c>
      <c r="H47" s="144">
        <f>SUM(C42:C47)/6</f>
        <v/>
      </c>
      <c r="I47" s="145">
        <f>SUM(C41:C47)/7</f>
        <v/>
      </c>
      <c r="J47" s="120">
        <f>SUM(C40:C47)/8</f>
        <v/>
      </c>
      <c r="K47" s="99">
        <f>SUM(C39:C47)/9</f>
        <v/>
      </c>
      <c r="L47" s="146">
        <f>SUM(C38:C47)/10</f>
        <v/>
      </c>
      <c r="M47" s="135">
        <f>SUM(C37:C47)/11</f>
        <v/>
      </c>
      <c r="N47" s="124">
        <f>SUM(C36:C47)/12</f>
        <v/>
      </c>
      <c r="O47" s="137">
        <f>SUM(C35:C47)/13</f>
        <v/>
      </c>
      <c r="P47" s="105">
        <f>SUM(C34:C47)/14</f>
        <v/>
      </c>
      <c r="Q47" s="107">
        <f>SUM(C33:C47)/15</f>
        <v/>
      </c>
      <c r="R47" s="125">
        <f>SUM(C32:C47)/16</f>
        <v/>
      </c>
      <c r="S47" s="126">
        <f>SUM(C31:C47)/17</f>
        <v/>
      </c>
      <c r="T47" s="109">
        <f>SUM(C30:C47)/18</f>
        <v/>
      </c>
      <c r="U47" s="147">
        <f>SUM(C29:C47)/19</f>
        <v/>
      </c>
      <c r="V47" s="141">
        <f>SUM(C28:C47)/20</f>
        <v/>
      </c>
    </row>
    <row r="48">
      <c r="A48" s="280" t="n">
        <v>46093</v>
      </c>
      <c r="B48" s="4" t="n">
        <v>182.1</v>
      </c>
      <c r="C48" s="4" t="n">
        <v>179.48</v>
      </c>
      <c r="D48" s="96">
        <f>SUM(C47:C48)/2</f>
        <v/>
      </c>
      <c r="E48" s="115">
        <f>SUM(C46:C48)/3</f>
        <v/>
      </c>
      <c r="F48" s="148">
        <f>SUM(C45:C48)/4</f>
        <v/>
      </c>
      <c r="G48" s="149">
        <f>SUM(C44:C48)/5</f>
        <v/>
      </c>
      <c r="H48" s="150">
        <f>SUM(C43:C48)/6</f>
        <v/>
      </c>
      <c r="I48" s="151">
        <f>SUM(C42:C48)/7</f>
        <v/>
      </c>
      <c r="J48" s="152">
        <f>SUM(C41:C48)/8</f>
        <v/>
      </c>
      <c r="K48" s="119">
        <f>SUM(C40:C48)/9</f>
        <v/>
      </c>
      <c r="L48" s="153">
        <f>SUM(C39:C48)/10</f>
        <v/>
      </c>
      <c r="M48" s="99">
        <f>SUM(C38:C48)/11</f>
        <v/>
      </c>
      <c r="N48" s="146">
        <f>SUM(C37:C48)/12</f>
        <v/>
      </c>
      <c r="O48" s="154">
        <f>SUM(C36:C48)/13</f>
        <v/>
      </c>
      <c r="P48" s="102">
        <f>SUM(C35:C48)/14</f>
        <v/>
      </c>
      <c r="Q48" s="155">
        <f>SUM(C34:C48)/15</f>
        <v/>
      </c>
      <c r="R48" s="104">
        <f>SUM(C33:C48)/16</f>
        <v/>
      </c>
      <c r="S48" s="105">
        <f>SUM(C32:C48)/17</f>
        <v/>
      </c>
      <c r="T48" s="156">
        <f>SUM(C31:C48)/18</f>
        <v/>
      </c>
      <c r="U48" s="125">
        <f>SUM(C30:C48)/19</f>
        <v/>
      </c>
      <c r="V48" s="109">
        <f>SUM(C29:C48)/20</f>
        <v/>
      </c>
    </row>
    <row r="49">
      <c r="A49" s="280" t="n">
        <v>46094</v>
      </c>
      <c r="B49" s="4" t="n">
        <v>173.88</v>
      </c>
      <c r="C49" s="4" t="n">
        <v>176.29</v>
      </c>
      <c r="D49" s="115">
        <f>SUM(C48:C49)/2</f>
        <v/>
      </c>
      <c r="E49" s="116">
        <f>SUM(C47:C49)/3</f>
        <v/>
      </c>
      <c r="F49" s="96">
        <f>SUM(C46:C49)/4</f>
        <v/>
      </c>
      <c r="G49" s="157">
        <f>SUM(C45:C49)/5</f>
        <v/>
      </c>
      <c r="H49" s="158">
        <f>SUM(C44:C49)/6</f>
        <v/>
      </c>
      <c r="I49" s="159">
        <f>SUM(C43:C49)/7</f>
        <v/>
      </c>
      <c r="J49" s="160">
        <f>SUM(C42:C49)/8</f>
        <v/>
      </c>
      <c r="K49" s="161">
        <f>SUM(C41:C49)/9</f>
        <v/>
      </c>
      <c r="L49" s="162">
        <f>SUM(C40:C49)/10</f>
        <v/>
      </c>
      <c r="M49" s="121">
        <f>SUM(C39:C49)/11</f>
        <v/>
      </c>
      <c r="N49" s="100">
        <f>SUM(C38:C49)/12</f>
        <v/>
      </c>
      <c r="O49" s="134">
        <f>SUM(C37:C49)/13</f>
        <v/>
      </c>
      <c r="P49" s="135">
        <f>SUM(C36:C49)/14</f>
        <v/>
      </c>
      <c r="Q49" s="136">
        <f>SUM(C35:C49)/15</f>
        <v/>
      </c>
      <c r="R49" s="137">
        <f>SUM(C34:C49)/16</f>
        <v/>
      </c>
      <c r="S49" s="105">
        <f>SUM(C33:C49)/17</f>
        <v/>
      </c>
      <c r="T49" s="107">
        <f>SUM(C32:C49)/18</f>
        <v/>
      </c>
      <c r="U49" s="138">
        <f>SUM(C31:C49)/19</f>
        <v/>
      </c>
      <c r="V49" s="127">
        <f>SUM(C30:C49)/20</f>
        <v/>
      </c>
    </row>
    <row r="50">
      <c r="A50" s="280" t="n">
        <v>46097</v>
      </c>
      <c r="B50" s="4" t="n">
        <v>175.6</v>
      </c>
      <c r="C50" s="4" t="n">
        <v>174.37</v>
      </c>
      <c r="D50" s="115">
        <f>SUM(C49:C50)/2</f>
        <v/>
      </c>
      <c r="E50" s="163">
        <f>SUM(C48:C50)/3</f>
        <v/>
      </c>
      <c r="F50" s="150">
        <f>SUM(C47:C50)/4</f>
        <v/>
      </c>
      <c r="G50" s="117">
        <f>SUM(C46:C50)/5</f>
        <v/>
      </c>
      <c r="H50" s="97">
        <f>SUM(C45:C50)/6</f>
        <v/>
      </c>
      <c r="I50" s="118">
        <f>SUM(C44:C50)/7</f>
        <v/>
      </c>
      <c r="J50" s="164">
        <f>SUM(C43:C50)/8</f>
        <v/>
      </c>
      <c r="K50" s="165">
        <f>SUM(C42:C50)/9</f>
        <v/>
      </c>
      <c r="L50" s="166">
        <f>SUM(C41:C50)/10</f>
        <v/>
      </c>
      <c r="M50" s="167">
        <f>SUM(C40:C50)/11</f>
        <v/>
      </c>
      <c r="N50" s="134">
        <f>SUM(C39:C50)/12</f>
        <v/>
      </c>
      <c r="O50" s="168">
        <f>SUM(C38:C50)/13</f>
        <v/>
      </c>
      <c r="P50" s="155">
        <f>SUM(C37:C50)/14</f>
        <v/>
      </c>
      <c r="Q50" s="169">
        <f>SUM(C36:C50)/15</f>
        <v/>
      </c>
      <c r="R50" s="106">
        <f>SUM(C35:C50)/16</f>
        <v/>
      </c>
      <c r="S50" s="125">
        <f>SUM(C34:C50)/17</f>
        <v/>
      </c>
      <c r="T50" s="127">
        <f>SUM(C33:C50)/18</f>
        <v/>
      </c>
      <c r="U50" s="109">
        <f>SUM(C32:C50)/19</f>
        <v/>
      </c>
      <c r="V50" s="110">
        <f>SUM(C31:C50)/20</f>
        <v/>
      </c>
    </row>
    <row r="51">
      <c r="A51" s="280" t="n">
        <v>46098</v>
      </c>
      <c r="B51" s="4" t="n">
        <v>176.07</v>
      </c>
      <c r="C51" s="4" t="n">
        <v>174.65</v>
      </c>
      <c r="D51" s="115">
        <f>SUM(C50:C51)/2</f>
        <v/>
      </c>
      <c r="E51" s="116">
        <f>SUM(C49:C51)/3</f>
        <v/>
      </c>
      <c r="F51" s="175">
        <f>SUM(C48:C51)/4</f>
        <v/>
      </c>
      <c r="G51" s="271">
        <f>SUM(C47:C51)/5</f>
        <v/>
      </c>
      <c r="H51" s="172">
        <f>SUM(C46:C51)/6</f>
        <v/>
      </c>
      <c r="I51" s="176">
        <f>SUM(C45:C51)/7</f>
        <v/>
      </c>
      <c r="J51" s="161">
        <f>SUM(C44:C51)/8</f>
        <v/>
      </c>
      <c r="K51" s="165">
        <f>SUM(C43:C51)/9</f>
        <v/>
      </c>
      <c r="L51" s="162">
        <f>SUM(C42:C51)/10</f>
        <v/>
      </c>
      <c r="M51" s="133">
        <f>SUM(C41:C51)/11</f>
        <v/>
      </c>
      <c r="N51" s="146">
        <f>SUM(C40:C51)/12</f>
        <v/>
      </c>
      <c r="O51" s="135">
        <f>SUM(C39:C51)/13</f>
        <v/>
      </c>
      <c r="P51" s="124">
        <f>SUM(C38:C51)/14</f>
        <v/>
      </c>
      <c r="Q51" s="137">
        <f>SUM(C37:C51)/15</f>
        <v/>
      </c>
      <c r="R51" s="105">
        <f>SUM(C36:C51)/16</f>
        <v/>
      </c>
      <c r="S51" s="107">
        <f>SUM(C35:C51)/17</f>
        <v/>
      </c>
      <c r="T51" s="244">
        <f>SUM(C34:C51)/18</f>
        <v/>
      </c>
      <c r="U51" s="109">
        <f>SUM(C33:C51)/19</f>
        <v/>
      </c>
      <c r="V51" s="110">
        <f>SUM(C32:C51)/20</f>
        <v/>
      </c>
    </row>
    <row r="52">
      <c r="A52" s="280" t="n">
        <v>46099</v>
      </c>
      <c r="B52" s="4" t="n">
        <v>177.91</v>
      </c>
      <c r="C52" s="4" t="n">
        <v>178.15</v>
      </c>
      <c r="D52" s="115">
        <f>SUM(C51:C52)/2</f>
        <v/>
      </c>
      <c r="E52" s="116">
        <f>SUM(C50:C52)/3</f>
        <v/>
      </c>
      <c r="F52" s="175">
        <f>SUM(C49:C52)/4</f>
        <v/>
      </c>
      <c r="G52" s="271">
        <f>SUM(C48:C52)/5</f>
        <v/>
      </c>
      <c r="H52" s="172">
        <f>SUM(C47:C52)/6</f>
        <v/>
      </c>
      <c r="I52" s="176">
        <f>SUM(C46:C52)/7</f>
        <v/>
      </c>
      <c r="J52" s="161">
        <f>SUM(C45:C52)/8</f>
        <v/>
      </c>
      <c r="K52" s="165">
        <f>SUM(C44:C52)/9</f>
        <v/>
      </c>
      <c r="L52" s="162">
        <f>SUM(C43:C52)/10</f>
        <v/>
      </c>
      <c r="M52" s="133">
        <f>SUM(C42:C52)/11</f>
        <v/>
      </c>
      <c r="N52" s="146">
        <f>SUM(C41:C52)/12</f>
        <v/>
      </c>
      <c r="O52" s="135">
        <f>SUM(C40:C52)/13</f>
        <v/>
      </c>
      <c r="P52" s="124">
        <f>SUM(C39:C52)/14</f>
        <v/>
      </c>
      <c r="Q52" s="137">
        <f>SUM(C38:C52)/15</f>
        <v/>
      </c>
      <c r="R52" s="105">
        <f>SUM(C37:C52)/16</f>
        <v/>
      </c>
      <c r="S52" s="107">
        <f>SUM(C36:C52)/17</f>
        <v/>
      </c>
      <c r="T52" s="244">
        <f>SUM(C35:C52)/18</f>
        <v/>
      </c>
      <c r="U52" s="109">
        <f>SUM(C34:C52)/19</f>
        <v/>
      </c>
      <c r="V52" s="110">
        <f>SUM(C33:C52)/20</f>
        <v/>
      </c>
    </row>
    <row r="53">
      <c r="A53" s="280" t="n">
        <v>46100</v>
      </c>
      <c r="B53" s="4" t="n">
        <v>172.16</v>
      </c>
      <c r="C53" s="4" t="n">
        <v>173.16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46101</v>
      </c>
      <c r="B54" s="4" t="n">
        <v>177.63</v>
      </c>
      <c r="C54" s="4" t="n">
        <v>177.76</v>
      </c>
      <c r="D54" s="148">
        <f>SUM(C53:C54)/2</f>
        <v/>
      </c>
      <c r="E54" s="170">
        <f>SUM(C52:C54)/3</f>
        <v/>
      </c>
      <c r="F54" s="171">
        <f>SUM(C51:C54)/4</f>
        <v/>
      </c>
      <c r="G54" s="96">
        <f>SUM(C50:C54)/5</f>
        <v/>
      </c>
      <c r="H54" s="148">
        <f>SUM(C49:C54)/6</f>
        <v/>
      </c>
      <c r="I54" s="129">
        <f>SUM(C48:C54)/7</f>
        <v/>
      </c>
      <c r="J54" s="150">
        <f>SUM(C47:C54)/8</f>
        <v/>
      </c>
      <c r="K54" s="117">
        <f>SUM(C46:C54)/9</f>
        <v/>
      </c>
      <c r="L54" s="172">
        <f>SUM(C45:C54)/10</f>
        <v/>
      </c>
      <c r="M54" s="173">
        <f>SUM(C44:C54)/11</f>
        <v/>
      </c>
      <c r="N54" s="118">
        <f>SUM(C43:C54)/12</f>
        <v/>
      </c>
      <c r="O54" s="164">
        <f>SUM(C42:C54)/13</f>
        <v/>
      </c>
      <c r="P54" s="132">
        <f>SUM(C41:C54)/14</f>
        <v/>
      </c>
      <c r="Q54" s="166">
        <f>SUM(C40:C54)/15</f>
        <v/>
      </c>
      <c r="R54" s="174">
        <f>SUM(C39:C54)/16</f>
        <v/>
      </c>
      <c r="S54" s="100">
        <f>SUM(C38:C54)/17</f>
        <v/>
      </c>
      <c r="T54" s="134">
        <f>SUM(C37:C54)/18</f>
        <v/>
      </c>
      <c r="U54" s="135">
        <f>SUM(C36:C54)/19</f>
        <v/>
      </c>
      <c r="V54" s="124">
        <f>SUM(C35:C54)/20</f>
        <v/>
      </c>
    </row>
    <row r="55">
      <c r="A55" s="280" t="n">
        <v>46104</v>
      </c>
      <c r="B55" s="4" t="n">
        <v>168.58</v>
      </c>
      <c r="C55" s="4" t="n">
        <v>169.62</v>
      </c>
      <c r="D55" s="115">
        <f>SUM(C54:C55)/2</f>
        <v/>
      </c>
      <c r="E55" s="148">
        <f>SUM(C53:C55)/3</f>
        <v/>
      </c>
      <c r="F55" s="128">
        <f>SUM(C52:C55)/4</f>
        <v/>
      </c>
      <c r="G55" s="148">
        <f>SUM(C51:C55)/5</f>
        <v/>
      </c>
      <c r="H55" s="148">
        <f>SUM(C50:C55)/6</f>
        <v/>
      </c>
      <c r="I55" s="128">
        <f>SUM(C49:C55)/7</f>
        <v/>
      </c>
      <c r="J55" s="175">
        <f>SUM(C48:C55)/8</f>
        <v/>
      </c>
      <c r="K55" s="117">
        <f>SUM(C47:C55)/9</f>
        <v/>
      </c>
      <c r="L55" s="143">
        <f>SUM(C46:C55)/10</f>
        <v/>
      </c>
      <c r="M55" s="97">
        <f>SUM(C45:C55)/11</f>
        <v/>
      </c>
      <c r="N55" s="176">
        <f>SUM(C44:C55)/12</f>
        <v/>
      </c>
      <c r="O55" s="152">
        <f>SUM(C43:C55)/13</f>
        <v/>
      </c>
      <c r="P55" s="145">
        <f>SUM(C42:C55)/14</f>
        <v/>
      </c>
      <c r="Q55" s="177">
        <f>SUM(C41:C55)/15</f>
        <v/>
      </c>
      <c r="R55" s="166">
        <f>SUM(C40:C55)/16</f>
        <v/>
      </c>
      <c r="S55" s="99">
        <f>SUM(C39:C55)/17</f>
        <v/>
      </c>
      <c r="T55" s="100">
        <f>SUM(C38:C55)/18</f>
        <v/>
      </c>
      <c r="U55" s="134">
        <f>SUM(C37:C55)/19</f>
        <v/>
      </c>
      <c r="V55" s="135">
        <f>SUM(C36:C55)/20</f>
        <v/>
      </c>
    </row>
    <row r="56">
      <c r="A56" s="280" t="n">
        <v>46105</v>
      </c>
      <c r="B56" s="4" t="n">
        <v>173.82</v>
      </c>
      <c r="C56" s="4" t="n">
        <v>173.6</v>
      </c>
      <c r="D56" s="115">
        <f>SUM(C55:C56)/2</f>
        <v/>
      </c>
      <c r="E56" s="178">
        <f>SUM(C54:C56)/3</f>
        <v/>
      </c>
      <c r="F56" s="129">
        <f>SUM(C53:C56)/4</f>
        <v/>
      </c>
      <c r="G56" s="175">
        <f>SUM(C52:C56)/5</f>
        <v/>
      </c>
      <c r="H56" s="149">
        <f>SUM(C51:C56)/6</f>
        <v/>
      </c>
      <c r="I56" s="149">
        <f>SUM(C50:C56)/7</f>
        <v/>
      </c>
      <c r="J56" s="117">
        <f>SUM(C49:C56)/8</f>
        <v/>
      </c>
      <c r="K56" s="159">
        <f>SUM(C48:C56)/9</f>
        <v/>
      </c>
      <c r="L56" s="179">
        <f>SUM(C47:C56)/10</f>
        <v/>
      </c>
      <c r="M56" s="173">
        <f>SUM(C46:C56)/11</f>
        <v/>
      </c>
      <c r="N56" s="152">
        <f>SUM(C45:C56)/12</f>
        <v/>
      </c>
      <c r="O56" s="145">
        <f>SUM(C44:C56)/13</f>
        <v/>
      </c>
      <c r="P56" s="165">
        <f>SUM(C43:C56)/14</f>
        <v/>
      </c>
      <c r="Q56" s="162">
        <f>SUM(C42:C56)/15</f>
        <v/>
      </c>
      <c r="R56" s="153">
        <f>SUM(C41:C56)/16</f>
        <v/>
      </c>
      <c r="S56" s="99">
        <f>SUM(C40:C56)/17</f>
        <v/>
      </c>
      <c r="T56" s="146">
        <f>SUM(C39:C56)/18</f>
        <v/>
      </c>
      <c r="U56" s="154">
        <f>SUM(C38:C56)/19</f>
        <v/>
      </c>
      <c r="V56" s="102">
        <f>SUM(C37:C56)/20</f>
        <v/>
      </c>
    </row>
    <row r="57">
      <c r="A57" s="280" t="n">
        <v>46106</v>
      </c>
      <c r="B57" s="4" t="n">
        <v>180.32</v>
      </c>
      <c r="C57" s="4" t="n">
        <v>180.61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46108</v>
      </c>
      <c r="B58" s="4" t="n">
        <v>175.48</v>
      </c>
      <c r="C58" s="4" t="n">
        <v>175.18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46111</v>
      </c>
      <c r="B59" s="4" t="n">
        <v>164.2</v>
      </c>
      <c r="C59" s="4" t="n">
        <v>168.03</v>
      </c>
      <c r="D59" s="150">
        <f>SUM(C58:C59)/2</f>
        <v/>
      </c>
      <c r="E59" s="180">
        <f>SUM(C57:C59)/3</f>
        <v/>
      </c>
      <c r="F59" s="148">
        <f>SUM(C56:C59)/4</f>
        <v/>
      </c>
      <c r="G59" s="128">
        <f>SUM(C55:C59)/5</f>
        <v/>
      </c>
      <c r="H59" s="129">
        <f>SUM(C54:C59)/6</f>
        <v/>
      </c>
      <c r="I59" s="150">
        <f>SUM(C53:C59)/7</f>
        <v/>
      </c>
      <c r="J59" s="117">
        <f>SUM(C52:C59)/8</f>
        <v/>
      </c>
      <c r="K59" s="130">
        <f>SUM(C51:C59)/9</f>
        <v/>
      </c>
      <c r="L59" s="158">
        <f>SUM(C50:C59)/10</f>
        <v/>
      </c>
      <c r="M59" s="159">
        <f>SUM(C49:C59)/11</f>
        <v/>
      </c>
      <c r="N59" s="97">
        <f>SUM(C48:C59)/12</f>
        <v/>
      </c>
      <c r="O59" s="173">
        <f>SUM(C47:C59)/13</f>
        <v/>
      </c>
      <c r="P59" s="131">
        <f>SUM(C46:C59)/14</f>
        <v/>
      </c>
      <c r="Q59" s="181">
        <f>SUM(C45:C59)/15</f>
        <v/>
      </c>
      <c r="R59" s="182">
        <f>SUM(C44:C59)/16</f>
        <v/>
      </c>
      <c r="S59" s="165">
        <f>SUM(C43:C59)/17</f>
        <v/>
      </c>
      <c r="T59" s="162">
        <f>SUM(C42:C59)/18</f>
        <v/>
      </c>
      <c r="U59" s="153">
        <f>SUM(C41:C59)/19</f>
        <v/>
      </c>
      <c r="V59" s="174">
        <f>SUM(C40:C59)/20</f>
        <v/>
      </c>
    </row>
    <row r="60">
      <c r="A60" s="280" t="n">
        <v>46113</v>
      </c>
      <c r="B60" s="4" t="n">
        <v>171.64</v>
      </c>
      <c r="C60" s="4" t="n">
        <v>170.62</v>
      </c>
      <c r="D60" s="115">
        <f>SUM(C59:C60)/2</f>
        <v/>
      </c>
      <c r="E60" s="148">
        <f>SUM(C58:C60)/3</f>
        <v/>
      </c>
      <c r="F60" s="148">
        <f>SUM(C57:C60)/4</f>
        <v/>
      </c>
      <c r="G60" s="96">
        <f>SUM(C56:C60)/5</f>
        <v/>
      </c>
      <c r="H60" s="148">
        <f>SUM(C55:C60)/6</f>
        <v/>
      </c>
      <c r="I60" s="163">
        <f>SUM(C54:C60)/7</f>
        <v/>
      </c>
      <c r="J60" s="183">
        <f>SUM(C53:C60)/8</f>
        <v/>
      </c>
      <c r="K60" s="149">
        <f>SUM(C52:C60)/9</f>
        <v/>
      </c>
      <c r="L60" s="150">
        <f>SUM(C51:C60)/10</f>
        <v/>
      </c>
      <c r="M60" s="150">
        <f>SUM(C50:C60)/11</f>
        <v/>
      </c>
      <c r="N60" s="130">
        <f>SUM(C49:C60)/12</f>
        <v/>
      </c>
      <c r="O60" s="159">
        <f>SUM(C48:C60)/13</f>
        <v/>
      </c>
      <c r="P60" s="184">
        <f>SUM(C47:C60)/14</f>
        <v/>
      </c>
      <c r="Q60" s="160">
        <f>SUM(C46:C60)/15</f>
        <v/>
      </c>
      <c r="R60" s="118">
        <f>SUM(C45:C60)/16</f>
        <v/>
      </c>
      <c r="S60" s="164">
        <f>SUM(C44:C60)/17</f>
        <v/>
      </c>
      <c r="T60" s="182">
        <f>SUM(C43:C60)/18</f>
        <v/>
      </c>
      <c r="U60" s="119">
        <f>SUM(C42:C60)/19</f>
        <v/>
      </c>
      <c r="V60" s="120">
        <f>SUM(C41:C60)/20</f>
        <v/>
      </c>
    </row>
    <row r="61">
      <c r="A61" s="280" t="n">
        <v>46114</v>
      </c>
      <c r="B61" s="49" t="n">
        <v>171.99</v>
      </c>
      <c r="C61" s="50" t="n">
        <v>167.92</v>
      </c>
      <c r="D61" s="115">
        <f>SUM(C60:C61)/2</f>
        <v/>
      </c>
      <c r="E61" s="185">
        <f>SUM(C59:C61)/3</f>
        <v/>
      </c>
      <c r="F61" s="148">
        <f>SUM(C58:C61)/4</f>
        <v/>
      </c>
      <c r="G61" s="148">
        <f>SUM(C57:C61)/5</f>
        <v/>
      </c>
      <c r="H61" s="171">
        <f>SUM(C56:C61)/6</f>
        <v/>
      </c>
      <c r="I61" s="148">
        <f>SUM(C55:C61)/7</f>
        <v/>
      </c>
      <c r="J61" s="163">
        <f>SUM(C54:C61)/8</f>
        <v/>
      </c>
      <c r="K61" s="183">
        <f>SUM(C53:C61)/9</f>
        <v/>
      </c>
      <c r="L61" s="149">
        <f>SUM(C52:C61)/10</f>
        <v/>
      </c>
      <c r="M61" s="150">
        <f>SUM(C51:C61)/11</f>
        <v/>
      </c>
      <c r="N61" s="150">
        <f>SUM(C50:C61)/12</f>
        <v/>
      </c>
      <c r="O61" s="130">
        <f>SUM(C49:C61)/13</f>
        <v/>
      </c>
      <c r="P61" s="159">
        <f>SUM(C48:C61)/14</f>
        <v/>
      </c>
      <c r="Q61" s="97">
        <f>SUM(C47:C61)/15</f>
        <v/>
      </c>
      <c r="R61" s="144">
        <f>SUM(C46:C61)/16</f>
        <v/>
      </c>
      <c r="S61" s="118">
        <f>SUM(C45:C61)/17</f>
        <v/>
      </c>
      <c r="T61" s="186">
        <f>SUM(C44:C61)/18</f>
        <v/>
      </c>
      <c r="U61" s="145">
        <f>SUM(C43:C61)/19</f>
        <v/>
      </c>
      <c r="V61" s="165">
        <f>SUM(C42:C61)/20</f>
        <v/>
      </c>
    </row>
    <row r="62">
      <c r="A62" s="280" t="n">
        <v>46118</v>
      </c>
      <c r="B62" s="49" t="n">
        <v>174.12</v>
      </c>
      <c r="C62" s="49" t="n">
        <v>173.97</v>
      </c>
      <c r="D62" s="115">
        <f>SUM(C61:C62)/2</f>
        <v/>
      </c>
      <c r="E62" s="185">
        <f>SUM(C60:C62)/3</f>
        <v/>
      </c>
      <c r="F62" s="148">
        <f>SUM(C59:C62)/4</f>
        <v/>
      </c>
      <c r="G62" s="148">
        <f>SUM(C58:C62)/5</f>
        <v/>
      </c>
      <c r="H62" s="171">
        <f>SUM(C57:C62)/6</f>
        <v/>
      </c>
      <c r="I62" s="148">
        <f>SUM(C56:C62)/7</f>
        <v/>
      </c>
      <c r="J62" s="163">
        <f>SUM(C55:C62)/8</f>
        <v/>
      </c>
      <c r="K62" s="183">
        <f>SUM(C54:C62)/9</f>
        <v/>
      </c>
      <c r="L62" s="149">
        <f>SUM(C53:C62)/10</f>
        <v/>
      </c>
      <c r="M62" s="150">
        <f>SUM(C52:C62)/11</f>
        <v/>
      </c>
      <c r="N62" s="150">
        <f>SUM(C51:C62)/12</f>
        <v/>
      </c>
      <c r="O62" s="130">
        <f>SUM(C50:C62)/13</f>
        <v/>
      </c>
      <c r="P62" s="159">
        <f>SUM(C49:C62)/14</f>
        <v/>
      </c>
      <c r="Q62" s="97">
        <f>SUM(C48:C62)/15</f>
        <v/>
      </c>
      <c r="R62" s="144">
        <f>SUM(C47:C62)/16</f>
        <v/>
      </c>
      <c r="S62" s="118">
        <f>SUM(C46:C62)/17</f>
        <v/>
      </c>
      <c r="T62" s="186">
        <f>SUM(C45:C62)/18</f>
        <v/>
      </c>
      <c r="U62" s="145">
        <f>SUM(C44:C62)/19</f>
        <v/>
      </c>
      <c r="V62" s="165">
        <f>SUM(C43:C62)/20</f>
        <v/>
      </c>
    </row>
    <row r="63">
      <c r="A63" s="280" t="n">
        <v>46119</v>
      </c>
      <c r="B63" s="4" t="n">
        <v>171.88</v>
      </c>
      <c r="C63" s="4" t="n">
        <v>169.94</v>
      </c>
      <c r="D63" s="115">
        <f>SUM(C62:C63)/2</f>
        <v/>
      </c>
      <c r="E63" s="185">
        <f>SUM(C61:C63)/3</f>
        <v/>
      </c>
      <c r="F63" s="148">
        <f>SUM(C60:C63)/4</f>
        <v/>
      </c>
      <c r="G63" s="148">
        <f>SUM(C59:C63)/5</f>
        <v/>
      </c>
      <c r="H63" s="171">
        <f>SUM(C58:C63)/6</f>
        <v/>
      </c>
      <c r="I63" s="148">
        <f>SUM(C57:C63)/7</f>
        <v/>
      </c>
      <c r="J63" s="163">
        <f>SUM(C56:C63)/8</f>
        <v/>
      </c>
      <c r="K63" s="183">
        <f>SUM(C55:C63)/9</f>
        <v/>
      </c>
      <c r="L63" s="149">
        <f>SUM(C54:C63)/10</f>
        <v/>
      </c>
      <c r="M63" s="150">
        <f>SUM(C53:C63)/11</f>
        <v/>
      </c>
      <c r="N63" s="150">
        <f>SUM(C52:C63)/12</f>
        <v/>
      </c>
      <c r="O63" s="130">
        <f>SUM(C51:C63)/13</f>
        <v/>
      </c>
      <c r="P63" s="159">
        <f>SUM(C50:C63)/14</f>
        <v/>
      </c>
      <c r="Q63" s="97">
        <f>SUM(C49:C63)/15</f>
        <v/>
      </c>
      <c r="R63" s="144">
        <f>SUM(C48:C63)/16</f>
        <v/>
      </c>
      <c r="S63" s="118">
        <f>SUM(C47:C63)/17</f>
        <v/>
      </c>
      <c r="T63" s="186">
        <f>SUM(C46:C63)/18</f>
        <v/>
      </c>
      <c r="U63" s="145">
        <f>SUM(C45:C63)/19</f>
        <v/>
      </c>
      <c r="V63" s="165">
        <f>SUM(C44:C63)/20</f>
        <v/>
      </c>
    </row>
    <row r="64">
      <c r="A64" s="280" t="n">
        <v>46120</v>
      </c>
      <c r="B64" s="4" t="n">
        <v>185.66</v>
      </c>
      <c r="C64" s="4" t="n">
        <v>183.85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46121</v>
      </c>
      <c r="B65" s="4" t="n">
        <v>184.69</v>
      </c>
      <c r="C65" s="4" t="n">
        <v>185.86</v>
      </c>
      <c r="D65" s="164">
        <f>SUM(C64:C65)/2</f>
        <v/>
      </c>
      <c r="E65" s="184">
        <f>SUM(C63:C65)/3</f>
        <v/>
      </c>
      <c r="F65" s="281">
        <f>SUM(C62:C65)/4</f>
        <v/>
      </c>
      <c r="G65" s="282">
        <f>SUM(C61:C65)/5</f>
        <v/>
      </c>
      <c r="H65" s="129">
        <f>SUM(C60:C65)/6</f>
        <v/>
      </c>
      <c r="I65" s="129">
        <f>SUM(C59:C65)/7</f>
        <v/>
      </c>
      <c r="J65" s="175">
        <f>SUM(C58:C65)/8</f>
        <v/>
      </c>
      <c r="K65" s="183">
        <f>SUM(C57:C65)/9</f>
        <v/>
      </c>
      <c r="L65" s="129">
        <f>SUM(C56:C65)/10</f>
        <v/>
      </c>
      <c r="M65" s="157">
        <f>SUM(C55:C65)/11</f>
        <v/>
      </c>
      <c r="N65" s="175">
        <f>SUM(C54:C65)/12</f>
        <v/>
      </c>
      <c r="O65" s="282">
        <f>SUM(C53:C65)/13</f>
        <v/>
      </c>
      <c r="P65" s="150">
        <f>SUM(C52:C65)/14</f>
        <v/>
      </c>
      <c r="Q65" s="117">
        <f>SUM(C51:C65)/15</f>
        <v/>
      </c>
      <c r="R65" s="117">
        <f>SUM(C50:C65)/16</f>
        <v/>
      </c>
      <c r="S65" s="143">
        <f>SUM(C49:C65)/17</f>
        <v/>
      </c>
      <c r="T65" s="159">
        <f>SUM(C48:C65)/18</f>
        <v/>
      </c>
      <c r="U65" s="97">
        <f>SUM(C47:C65)/19</f>
        <v/>
      </c>
      <c r="V65" s="144">
        <f>SUM(C46:C65)/20</f>
        <v/>
      </c>
    </row>
    <row r="66">
      <c r="A66" s="280" t="n">
        <v>46122</v>
      </c>
      <c r="B66" s="4" t="n">
        <v>189.03</v>
      </c>
      <c r="C66" s="4" t="n">
        <v>188.54</v>
      </c>
      <c r="D66" s="164">
        <f>SUM(C65:C66)/2</f>
        <v/>
      </c>
      <c r="E66" s="184">
        <f>SUM(C64:C66)/3</f>
        <v/>
      </c>
      <c r="F66" s="281">
        <f>SUM(C63:C66)/4</f>
        <v/>
      </c>
      <c r="G66" s="282">
        <f>SUM(C62:C66)/5</f>
        <v/>
      </c>
      <c r="H66" s="129">
        <f>SUM(C61:C66)/6</f>
        <v/>
      </c>
      <c r="I66" s="129">
        <f>SUM(C60:C66)/7</f>
        <v/>
      </c>
      <c r="J66" s="175">
        <f>SUM(C59:C66)/8</f>
        <v/>
      </c>
      <c r="K66" s="183">
        <f>SUM(C58:C66)/9</f>
        <v/>
      </c>
      <c r="L66" s="129">
        <f>SUM(C57:C66)/10</f>
        <v/>
      </c>
      <c r="M66" s="157">
        <f>SUM(C56:C66)/11</f>
        <v/>
      </c>
      <c r="N66" s="175">
        <f>SUM(C55:C66)/12</f>
        <v/>
      </c>
      <c r="O66" s="282">
        <f>SUM(C54:C66)/13</f>
        <v/>
      </c>
      <c r="P66" s="150">
        <f>SUM(C53:C66)/14</f>
        <v/>
      </c>
      <c r="Q66" s="117">
        <f>SUM(C52:C66)/15</f>
        <v/>
      </c>
      <c r="R66" s="117">
        <f>SUM(C51:C66)/16</f>
        <v/>
      </c>
      <c r="S66" s="143">
        <f>SUM(C50:C66)/17</f>
        <v/>
      </c>
      <c r="T66" s="159">
        <f>SUM(C49:C66)/18</f>
        <v/>
      </c>
      <c r="U66" s="97">
        <f>SUM(C48:C66)/19</f>
        <v/>
      </c>
      <c r="V66" s="144">
        <f>SUM(C47:C66)/20</f>
        <v/>
      </c>
    </row>
    <row r="67">
      <c r="A67" s="280" t="n">
        <v>46125</v>
      </c>
      <c r="B67" s="4" t="n">
        <v>184.68</v>
      </c>
      <c r="C67" s="4" t="n">
        <v>182.54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46127</v>
      </c>
      <c r="B68" s="4" t="n">
        <v>188.71</v>
      </c>
      <c r="C68" s="4" t="n">
        <v>188.51</v>
      </c>
      <c r="D68" s="122">
        <f>SUM(C67:C68)/2</f>
        <v/>
      </c>
      <c r="E68" s="122">
        <f>SUM(C66:C68)/3</f>
        <v/>
      </c>
      <c r="F68" s="100">
        <f>SUM(C65:C68)/4</f>
        <v/>
      </c>
      <c r="G68" s="166">
        <f>SUM(C64:C68)/5</f>
        <v/>
      </c>
      <c r="H68" s="165">
        <f>SUM(C63:C68)/6</f>
        <v/>
      </c>
      <c r="I68" s="181">
        <f>SUM(C62:C68)/7</f>
        <v/>
      </c>
      <c r="J68" s="176">
        <f>SUM(C61:C68)/8</f>
        <v/>
      </c>
      <c r="K68" s="184">
        <f>SUM(C60:C68)/9</f>
        <v/>
      </c>
      <c r="L68" s="172">
        <f>SUM(C59:C68)/10</f>
        <v/>
      </c>
      <c r="M68" s="97">
        <f>SUM(C58:C68)/11</f>
        <v/>
      </c>
      <c r="N68" s="172">
        <f>SUM(C57:C68)/12</f>
        <v/>
      </c>
      <c r="O68" s="271">
        <f>SUM(C56:C68)/13</f>
        <v/>
      </c>
      <c r="P68" s="271">
        <f>SUM(C55:C68)/14</f>
        <v/>
      </c>
      <c r="Q68" s="271">
        <f>SUM(C54:C68)/15</f>
        <v/>
      </c>
      <c r="R68" s="151">
        <f>SUM(C53:C68)/16</f>
        <v/>
      </c>
      <c r="S68" s="172">
        <f>SUM(C52:C68)/17</f>
        <v/>
      </c>
      <c r="T68" s="172">
        <f>SUM(C51:C68)/18</f>
        <v/>
      </c>
      <c r="U68" s="172">
        <f>SUM(C50:C68)/19</f>
        <v/>
      </c>
      <c r="V68" s="97">
        <f>SUM(C49:C68)/20</f>
        <v/>
      </c>
    </row>
    <row r="69">
      <c r="A69" s="280" t="n">
        <v>46128</v>
      </c>
      <c r="B69" s="4" t="n">
        <v>188.49</v>
      </c>
      <c r="C69" s="4" t="n">
        <v>189.08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46129</v>
      </c>
      <c r="B70" s="4" t="n">
        <v>188.91</v>
      </c>
      <c r="C70" s="4" t="n">
        <v>188.07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46132</v>
      </c>
      <c r="B71" s="4" t="n">
        <v>189.29</v>
      </c>
      <c r="C71" s="4" t="n">
        <v>189.85</v>
      </c>
      <c r="D71" s="104">
        <f>SUM(C70:C71)/2</f>
        <v/>
      </c>
      <c r="E71" s="137">
        <f>SUM(C69:C71)/3</f>
        <v/>
      </c>
      <c r="F71" s="102">
        <f>SUM(C68:C71)/4</f>
        <v/>
      </c>
      <c r="G71" s="243">
        <f>SUM(C67:C71)/5</f>
        <v/>
      </c>
      <c r="H71" s="135">
        <f>SUM(C66:C71)/6</f>
        <v/>
      </c>
      <c r="I71" s="154">
        <f>SUM(C65:C71)/7</f>
        <v/>
      </c>
      <c r="J71" s="100">
        <f>SUM(C64:C71)/8</f>
        <v/>
      </c>
      <c r="K71" s="133">
        <f>SUM(C63:C71)/9</f>
        <v/>
      </c>
      <c r="L71" s="162">
        <f>SUM(C62:C71)/10</f>
        <v/>
      </c>
      <c r="M71" s="132">
        <f>SUM(C61:C71)/11</f>
        <v/>
      </c>
      <c r="N71" s="145">
        <f>SUM(C60:C71)/12</f>
        <v/>
      </c>
      <c r="O71" s="164">
        <f>SUM(C59:C71)/13</f>
        <v/>
      </c>
      <c r="P71" s="186">
        <f>SUM(C58:C71)/14</f>
        <v/>
      </c>
      <c r="Q71" s="152">
        <f>SUM(C57:C71)/15</f>
        <v/>
      </c>
      <c r="R71" s="176">
        <f>SUM(C56:C71)/16</f>
        <v/>
      </c>
      <c r="S71" s="176">
        <f>SUM(C55:C71)/17</f>
        <v/>
      </c>
      <c r="T71" s="176">
        <f>SUM(C54:C71)/18</f>
        <v/>
      </c>
      <c r="U71" s="131">
        <f>SUM(C53:C71)/19</f>
        <v/>
      </c>
      <c r="V71" s="118">
        <f>SUM(C52:C71)/20</f>
        <v/>
      </c>
    </row>
    <row r="72">
      <c r="A72" s="280" t="n">
        <v>46133</v>
      </c>
      <c r="B72" s="4" t="n">
        <v>191.38</v>
      </c>
      <c r="C72" s="4" t="n">
        <v>191.54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46134</v>
      </c>
      <c r="B73" s="4" t="n">
        <v>194.05</v>
      </c>
      <c r="C73" s="4" t="n">
        <v>195.08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46135</v>
      </c>
      <c r="B74" s="4" t="n">
        <v>179.71</v>
      </c>
      <c r="C74" s="4" t="n">
        <v>183.29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46136</v>
      </c>
      <c r="B75" s="4" t="n">
        <v>177</v>
      </c>
      <c r="C75" s="4" t="n">
        <v>176.78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46137</v>
      </c>
      <c r="B76" s="4" t="n"/>
      <c r="C76" s="4" t="n"/>
    </row>
    <row r="77">
      <c r="A77" s="280" t="n">
        <v>46138</v>
      </c>
      <c r="B77" s="4" t="n"/>
      <c r="C77" s="4" t="n"/>
    </row>
    <row r="78">
      <c r="A78" s="280" t="n">
        <v>46139</v>
      </c>
      <c r="B78" s="4" t="n"/>
      <c r="C78" s="4" t="n"/>
    </row>
    <row r="79">
      <c r="A79" s="280" t="n">
        <v>46140</v>
      </c>
      <c r="B79" s="4" t="n"/>
      <c r="C79" s="4" t="n"/>
    </row>
    <row r="80">
      <c r="A80" s="280" t="n">
        <v>46141</v>
      </c>
      <c r="B80" s="4" t="n"/>
      <c r="C80" s="4" t="n"/>
    </row>
    <row r="81">
      <c r="A81" s="280" t="n">
        <v>46142</v>
      </c>
      <c r="B81" s="4" t="n"/>
      <c r="C81" s="4" t="n"/>
    </row>
    <row r="82">
      <c r="A82" s="280" t="n">
        <v>46143</v>
      </c>
      <c r="B82" s="4" t="n"/>
      <c r="C82" s="4" t="n"/>
    </row>
    <row r="83">
      <c r="A83" s="280" t="n">
        <v>46144</v>
      </c>
      <c r="B83" s="4" t="n"/>
      <c r="C83" s="4" t="n"/>
    </row>
  </sheetData>
  <conditionalFormatting sqref="B2:C83">
    <cfRule type="expression" priority="1" dxfId="0">
      <formula>C2&gt;=B2</formula>
    </cfRule>
    <cfRule type="expression" priority="2" dxfId="1">
      <formula>B2&gt;=C2</formula>
    </cfRule>
  </conditionalFormatting>
  <conditionalFormatting sqref="D2:V42 D53:V53 D57:V58 D64:V64 D67:V67 D69:V70 D72:V75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6" min="1" max="1"/>
    <col width="8.710000000000001" customWidth="1" style="326" min="2" max="2"/>
    <col width="10.57" customWidth="1" style="326" min="3" max="3"/>
    <col width="9" customWidth="1" style="326" min="4" max="4"/>
    <col width="8.140000000000001" customWidth="1" style="326" min="5" max="5"/>
    <col width="8.710000000000001" customWidth="1" style="326" min="6" max="7"/>
    <col width="8.57" customWidth="1" style="326" min="8" max="8"/>
    <col width="8.710000000000001" customWidth="1" style="326" min="9" max="10"/>
    <col width="8.57" customWidth="1" style="326" min="11" max="12"/>
    <col width="8.140000000000001" customWidth="1" style="326" min="13" max="13"/>
    <col width="8.289999999999999" customWidth="1" style="326" min="14" max="14"/>
    <col width="8.43" customWidth="1" style="326" min="15" max="15"/>
    <col width="9" customWidth="1" style="326" min="16" max="16"/>
    <col width="7.86" customWidth="1" style="326" min="17" max="17"/>
    <col width="8.710000000000001" customWidth="1" style="326" min="18" max="22"/>
  </cols>
  <sheetData>
    <row r="1">
      <c r="A1" s="52" t="inlineStr">
        <is>
          <t>DATE</t>
        </is>
      </c>
      <c r="B1" s="52" t="inlineStr">
        <is>
          <t>INDIANB</t>
        </is>
      </c>
      <c r="C1" s="52" t="inlineStr">
        <is>
          <t>ATP</t>
        </is>
      </c>
      <c r="D1" s="53" t="inlineStr">
        <is>
          <t>2DATP</t>
        </is>
      </c>
      <c r="E1" s="53" t="inlineStr">
        <is>
          <t>3DATP</t>
        </is>
      </c>
      <c r="F1" s="53" t="inlineStr">
        <is>
          <t>4DATP</t>
        </is>
      </c>
      <c r="G1" s="53" t="inlineStr">
        <is>
          <t>5DATP</t>
        </is>
      </c>
      <c r="H1" s="53" t="inlineStr">
        <is>
          <t>6DATP</t>
        </is>
      </c>
      <c r="I1" s="53" t="inlineStr">
        <is>
          <t>7DATP</t>
        </is>
      </c>
      <c r="J1" s="53" t="inlineStr">
        <is>
          <t>8DATP</t>
        </is>
      </c>
      <c r="K1" s="53" t="inlineStr">
        <is>
          <t>9DATP</t>
        </is>
      </c>
      <c r="L1" s="53" t="inlineStr">
        <is>
          <t>10DATP</t>
        </is>
      </c>
      <c r="M1" s="53" t="inlineStr">
        <is>
          <t>11DATP</t>
        </is>
      </c>
      <c r="N1" s="53" t="inlineStr">
        <is>
          <t>12DATP</t>
        </is>
      </c>
      <c r="O1" s="53" t="inlineStr">
        <is>
          <t>13DATP</t>
        </is>
      </c>
      <c r="P1" s="53" t="inlineStr">
        <is>
          <t>14DATP</t>
        </is>
      </c>
      <c r="Q1" s="53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>
      <c r="A2" s="280" t="n">
        <v>46027</v>
      </c>
      <c r="B2" s="4" t="n">
        <v>858.2</v>
      </c>
      <c r="C2" s="4" t="n">
        <v>858.1799999999999</v>
      </c>
      <c r="D2" s="34" t="n"/>
      <c r="E2" s="34" t="n"/>
      <c r="F2" s="34" t="n"/>
      <c r="G2" s="34" t="n"/>
      <c r="H2" s="34" t="n"/>
      <c r="I2" s="34" t="n"/>
      <c r="J2" s="37" t="n"/>
      <c r="K2" s="34" t="n"/>
      <c r="L2" s="34" t="n"/>
      <c r="M2" s="34" t="n"/>
      <c r="N2" s="34" t="n"/>
      <c r="O2" s="34" t="n"/>
      <c r="P2" s="34" t="n"/>
      <c r="Q2" s="34" t="n"/>
      <c r="R2" s="4" t="n"/>
      <c r="S2" s="4" t="n"/>
      <c r="T2" s="4" t="n"/>
      <c r="U2" s="4" t="n"/>
      <c r="V2" s="4" t="n"/>
    </row>
    <row r="3">
      <c r="A3" s="280" t="n">
        <v>46028</v>
      </c>
      <c r="B3" s="4" t="n">
        <v>861.5</v>
      </c>
      <c r="C3" s="4" t="n">
        <v>863.86</v>
      </c>
      <c r="D3" s="94">
        <f>SUM(C2:C3)/2</f>
        <v/>
      </c>
      <c r="E3" s="95" t="n"/>
      <c r="F3" s="203" t="n"/>
      <c r="G3" s="93" t="n"/>
      <c r="H3" s="56" t="n"/>
      <c r="I3" s="86" t="n"/>
      <c r="J3" s="86" t="n"/>
      <c r="K3" s="86" t="n"/>
      <c r="L3" s="86" t="n"/>
      <c r="M3" s="81" t="n"/>
      <c r="N3" s="82" t="n"/>
      <c r="O3" s="57" t="n"/>
      <c r="P3" s="88" t="n"/>
      <c r="Q3" s="66" t="n"/>
      <c r="R3" s="66" t="n"/>
      <c r="S3" s="202" t="n"/>
      <c r="T3" s="58" t="n"/>
      <c r="U3" s="64" t="n"/>
      <c r="V3" s="58" t="n"/>
    </row>
    <row r="4">
      <c r="A4" s="280" t="n">
        <v>46029</v>
      </c>
      <c r="B4" s="4" t="n">
        <v>864.6</v>
      </c>
      <c r="C4" s="4" t="n">
        <v>859.14</v>
      </c>
      <c r="D4" s="75">
        <f>SUM(C3:C4)/2</f>
        <v/>
      </c>
      <c r="E4" s="95">
        <f>SUM(C2:C4)/3</f>
        <v/>
      </c>
      <c r="F4" s="75" t="n"/>
      <c r="G4" s="217" t="n"/>
      <c r="H4" s="69" t="n"/>
      <c r="I4" s="204" t="n"/>
      <c r="J4" s="56" t="n"/>
      <c r="K4" s="56" t="n"/>
      <c r="L4" s="56" t="n"/>
      <c r="M4" s="56" t="n"/>
      <c r="N4" s="205" t="n"/>
      <c r="O4" s="72" t="n"/>
      <c r="P4" s="82" t="n"/>
      <c r="Q4" s="57" t="n"/>
      <c r="R4" s="57" t="n"/>
      <c r="S4" s="57" t="n"/>
      <c r="T4" s="88" t="n"/>
      <c r="U4" s="202" t="n"/>
      <c r="V4" s="65" t="n"/>
    </row>
    <row r="5">
      <c r="A5" s="280" t="n">
        <v>46030</v>
      </c>
      <c r="B5" s="4" t="n">
        <v>828</v>
      </c>
      <c r="C5" s="4" t="n">
        <v>837.25</v>
      </c>
      <c r="D5" s="69">
        <f>SUM(C4:C5)/2</f>
        <v/>
      </c>
      <c r="E5" s="201">
        <f>SUM(C3:C5)/3</f>
        <v/>
      </c>
      <c r="F5" s="203">
        <f>SUM(C2:C5)/4</f>
        <v/>
      </c>
      <c r="G5" s="217" t="n"/>
      <c r="H5" s="201" t="n"/>
      <c r="I5" s="70" t="n"/>
      <c r="J5" s="204" t="n"/>
      <c r="K5" s="56" t="n"/>
      <c r="L5" s="56" t="n"/>
      <c r="M5" s="56" t="n"/>
      <c r="N5" s="56" t="n"/>
      <c r="O5" s="86" t="n"/>
      <c r="P5" s="72" t="n"/>
      <c r="Q5" s="82" t="n"/>
      <c r="R5" s="57" t="n"/>
      <c r="S5" s="57" t="n"/>
      <c r="T5" s="57" t="n"/>
      <c r="U5" s="88" t="n"/>
      <c r="V5" s="66" t="n"/>
    </row>
    <row r="6">
      <c r="A6" s="280" t="n">
        <v>46031</v>
      </c>
      <c r="B6" s="4" t="n">
        <v>832.9</v>
      </c>
      <c r="C6" s="4" t="n">
        <v>845.15</v>
      </c>
      <c r="D6" s="157">
        <f>SUM(C5:C6)/2</f>
        <v/>
      </c>
      <c r="E6" s="175">
        <f>SUM(C4:C6)/3</f>
        <v/>
      </c>
      <c r="F6" s="175">
        <f>SUM(C3:C6)/4</f>
        <v/>
      </c>
      <c r="G6" s="175">
        <f>SUM(C2:C6)/5</f>
        <v/>
      </c>
      <c r="H6" s="180" t="n"/>
      <c r="I6" s="128" t="n"/>
      <c r="J6" s="163" t="n"/>
      <c r="K6" s="128" t="n"/>
      <c r="L6" s="157" t="n"/>
      <c r="M6" s="150" t="n"/>
      <c r="N6" s="158" t="n"/>
      <c r="O6" s="159" t="n"/>
      <c r="P6" s="172" t="n"/>
      <c r="Q6" s="172" t="n"/>
      <c r="R6" s="97" t="n"/>
      <c r="S6" s="179" t="n"/>
      <c r="T6" s="173" t="n"/>
      <c r="U6" s="131" t="n"/>
      <c r="V6" s="118" t="n"/>
    </row>
    <row r="7">
      <c r="A7" s="280" t="n">
        <v>46034</v>
      </c>
      <c r="B7" s="4" t="n">
        <v>826.65</v>
      </c>
      <c r="C7" s="4" t="n">
        <v>822.88</v>
      </c>
      <c r="D7" s="157">
        <f>SUM(C6:C7)/2</f>
        <v/>
      </c>
      <c r="E7" s="175">
        <f>SUM(C5:C7)/3</f>
        <v/>
      </c>
      <c r="F7" s="175">
        <f>SUM(C4:C7)/4</f>
        <v/>
      </c>
      <c r="G7" s="175">
        <f>SUM(C3:C7)/5</f>
        <v/>
      </c>
      <c r="H7" s="180">
        <f>SUM(C2:C7)/6</f>
        <v/>
      </c>
      <c r="I7" s="128" t="n"/>
      <c r="J7" s="163" t="n"/>
      <c r="K7" s="128" t="n"/>
      <c r="L7" s="157" t="n"/>
      <c r="M7" s="150" t="n"/>
      <c r="N7" s="158" t="n"/>
      <c r="O7" s="159" t="n"/>
      <c r="P7" s="172" t="n"/>
      <c r="Q7" s="172" t="n"/>
      <c r="R7" s="97" t="n"/>
      <c r="S7" s="179" t="n"/>
      <c r="T7" s="173" t="n"/>
      <c r="U7" s="131" t="n"/>
      <c r="V7" s="118" t="n"/>
    </row>
    <row r="8">
      <c r="A8" s="280" t="n">
        <v>46035</v>
      </c>
      <c r="B8" s="4" t="n">
        <v>817.75</v>
      </c>
      <c r="C8" s="4" t="n">
        <v>817.6900000000001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>
      <c r="A9" s="280" t="n">
        <v>46036</v>
      </c>
      <c r="B9" s="4" t="n">
        <v>846.4</v>
      </c>
      <c r="C9" s="4" t="n">
        <v>832.2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>
      <c r="A10" s="280" t="n">
        <v>46038</v>
      </c>
      <c r="B10" s="4" t="n">
        <v>852.1</v>
      </c>
      <c r="C10" s="4" t="n">
        <v>852.2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>
      <c r="A11" s="280" t="n">
        <v>46041</v>
      </c>
      <c r="B11" s="4" t="n">
        <v>858.7</v>
      </c>
      <c r="C11" s="4" t="n">
        <v>854.25</v>
      </c>
      <c r="D11" s="220">
        <f>SUM(C10:C11)/2</f>
        <v/>
      </c>
      <c r="E11" s="220">
        <f>SUM(C9:C11)/3</f>
        <v/>
      </c>
      <c r="F11" s="222">
        <f>SUM(C8:C11)/4</f>
        <v/>
      </c>
      <c r="G11" s="220">
        <f>SUM(C7:C11)/5</f>
        <v/>
      </c>
      <c r="H11" s="223">
        <f>SUM(C6:C11)/6</f>
        <v/>
      </c>
      <c r="I11" s="197">
        <f>SUM(C5:C11)/7</f>
        <v/>
      </c>
      <c r="J11" s="206">
        <f>SUM(C4:C11)/8</f>
        <v/>
      </c>
      <c r="K11" s="91">
        <f>SUM(C3:C11)/9</f>
        <v/>
      </c>
      <c r="L11" s="59">
        <f>SUM(C2:C11)/10</f>
        <v/>
      </c>
      <c r="M11" s="89" t="n"/>
      <c r="N11" s="73" t="n"/>
      <c r="O11" s="89" t="n"/>
      <c r="P11" s="89" t="n"/>
      <c r="Q11" s="89" t="n"/>
      <c r="R11" s="225" t="n"/>
      <c r="S11" s="73" t="n"/>
      <c r="T11" s="73" t="n"/>
      <c r="U11" s="73" t="n"/>
      <c r="V11" s="225" t="n"/>
    </row>
    <row r="12">
      <c r="A12" s="280" t="n">
        <v>46042</v>
      </c>
      <c r="B12" s="4" t="n">
        <v>846.6</v>
      </c>
      <c r="C12" s="4" t="n">
        <v>854.52</v>
      </c>
      <c r="D12" s="210">
        <f>SUM(C11:C12)/2</f>
        <v/>
      </c>
      <c r="E12" s="278">
        <f>SUM(C10:C12)/3</f>
        <v/>
      </c>
      <c r="F12" s="240">
        <f>SUM(C9:C12)/4</f>
        <v/>
      </c>
      <c r="G12" s="240">
        <f>SUM(C8:C12)/5</f>
        <v/>
      </c>
      <c r="H12" s="277">
        <f>SUM(C7:C12)/6</f>
        <v/>
      </c>
      <c r="I12" s="219">
        <f>SUM(C6:C12)/7</f>
        <v/>
      </c>
      <c r="J12" s="318">
        <f>SUM(C5:C12)/8</f>
        <v/>
      </c>
      <c r="K12" s="208">
        <f>SUM(C4:C12)/9</f>
        <v/>
      </c>
      <c r="L12" s="224">
        <f>SUM(C3:C12)/10</f>
        <v/>
      </c>
      <c r="M12" s="91">
        <f>SUM(C2:C12)/11</f>
        <v/>
      </c>
      <c r="N12" s="62" t="n"/>
      <c r="O12" s="59" t="n"/>
      <c r="P12" s="90" t="n"/>
      <c r="Q12" s="90" t="n"/>
      <c r="R12" s="90" t="n"/>
      <c r="S12" s="59" t="n"/>
      <c r="T12" s="63" t="n"/>
      <c r="U12" s="89" t="n"/>
      <c r="V12" s="63" t="n"/>
    </row>
    <row r="13">
      <c r="A13" s="280" t="n">
        <v>46043</v>
      </c>
      <c r="B13" s="4" t="n">
        <v>850.55</v>
      </c>
      <c r="C13" s="4" t="n">
        <v>847.13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>
      <c r="A14" s="280" t="n">
        <v>46044</v>
      </c>
      <c r="B14" s="4" t="n">
        <v>896.75</v>
      </c>
      <c r="C14" s="4" t="n">
        <v>878.5599999999999</v>
      </c>
      <c r="D14" s="61">
        <f>SUM(C13:C14)/2</f>
        <v/>
      </c>
      <c r="E14" s="64">
        <f>SUM(C12:C14)/3</f>
        <v/>
      </c>
      <c r="F14" s="56">
        <f>SUM(C11:C14)/4</f>
        <v/>
      </c>
      <c r="G14" s="86">
        <f>SUM(C10:C14)/5</f>
        <v/>
      </c>
      <c r="H14" s="82">
        <f>SUM(C9:C14)/6</f>
        <v/>
      </c>
      <c r="I14" s="58">
        <f>SUM(C8:C14)/7</f>
        <v/>
      </c>
      <c r="J14" s="73">
        <f>SUM(C7:C14)/8</f>
        <v/>
      </c>
      <c r="K14" s="73">
        <f>SUM(C6:C14)/9</f>
        <v/>
      </c>
      <c r="L14" s="202">
        <f>SUM(C5:C14)/10</f>
        <v/>
      </c>
      <c r="M14" s="88">
        <f>SUM(C4:C14)/11</f>
        <v/>
      </c>
      <c r="N14" s="57">
        <f>SUM(C3:C14)/12</f>
        <v/>
      </c>
      <c r="O14" s="57">
        <f>SUM(C2:C14)/13</f>
        <v/>
      </c>
      <c r="P14" s="66" t="n"/>
      <c r="Q14" s="73" t="n"/>
      <c r="R14" s="62" t="n"/>
      <c r="S14" s="200" t="n"/>
      <c r="T14" s="207" t="n"/>
      <c r="U14" s="194" t="n"/>
      <c r="V14" s="196" t="n"/>
    </row>
    <row r="15">
      <c r="A15" s="280" t="n">
        <v>46045</v>
      </c>
      <c r="B15" s="4" t="n">
        <v>876.45</v>
      </c>
      <c r="C15" s="4" t="n">
        <v>892.1900000000001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>
      <c r="A16" s="280" t="n">
        <v>46049</v>
      </c>
      <c r="B16" s="4" t="n">
        <v>876.7</v>
      </c>
      <c r="C16" s="4" t="n">
        <v>870.1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>
      <c r="A17" s="280" t="n">
        <v>46050</v>
      </c>
      <c r="B17" s="4" t="n">
        <v>898.35</v>
      </c>
      <c r="C17" s="4" t="n">
        <v>888.12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>
      <c r="A18" s="280" t="n">
        <v>46051</v>
      </c>
      <c r="B18" s="4" t="n">
        <v>909.5</v>
      </c>
      <c r="C18" s="4" t="n">
        <v>908.5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>
      <c r="A19" s="280" t="n">
        <v>46052</v>
      </c>
      <c r="B19" s="4" t="n">
        <v>911.7</v>
      </c>
      <c r="C19" s="4" t="n">
        <v>913.05</v>
      </c>
      <c r="D19" s="155">
        <f>SUM(C18:C19)/2</f>
        <v/>
      </c>
      <c r="E19" s="123">
        <f>SUM(C17:C19)/3</f>
        <v/>
      </c>
      <c r="F19" s="100">
        <f>SUM(C16:C19)/4</f>
        <v/>
      </c>
      <c r="G19" s="100">
        <f>SUM(C15:C19)/5</f>
        <v/>
      </c>
      <c r="H19" s="122">
        <f>SUM(C14:C19)/6</f>
        <v/>
      </c>
      <c r="I19" s="100">
        <f>SUM(C13:C19)/7</f>
        <v/>
      </c>
      <c r="J19" s="134">
        <f>SUM(C12:C19)/8</f>
        <v/>
      </c>
      <c r="K19" s="124">
        <f>SUM(C11:C19)/9</f>
        <v/>
      </c>
      <c r="L19" s="272">
        <f>SUM(C10:C19)/10</f>
        <v/>
      </c>
      <c r="M19" s="105">
        <f>SUM(C9:C19)/11</f>
        <v/>
      </c>
      <c r="N19" s="156">
        <f>SUM(C8:C19)/12</f>
        <v/>
      </c>
      <c r="O19" s="108">
        <f>SUM(C7:C19)/13</f>
        <v/>
      </c>
      <c r="P19" s="109">
        <f>SUM(C6:C19)/14</f>
        <v/>
      </c>
      <c r="Q19" s="111">
        <f>SUM(C5:C19)/15</f>
        <v/>
      </c>
      <c r="R19" s="242">
        <f>SUM(C4:C19)/16</f>
        <v/>
      </c>
      <c r="S19" s="273">
        <f>SUM(C3:C19)/17</f>
        <v/>
      </c>
      <c r="T19" s="210">
        <f>SUM(C2:C19)/18</f>
        <v/>
      </c>
      <c r="U19" s="240" t="n"/>
      <c r="V19" s="222" t="n"/>
    </row>
    <row r="20">
      <c r="A20" s="280" t="n">
        <v>46054</v>
      </c>
      <c r="B20" s="4" t="n">
        <v>843.15</v>
      </c>
      <c r="C20" s="4" t="n">
        <v>873.35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>
      <c r="A21" s="280" t="n">
        <v>46055</v>
      </c>
      <c r="B21" s="4" t="n">
        <v>834.8</v>
      </c>
      <c r="C21" s="4" t="n">
        <v>822.0599999999999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>
      <c r="A22" s="280" t="n">
        <v>46056</v>
      </c>
      <c r="B22" s="4" t="n">
        <v>870.1</v>
      </c>
      <c r="C22" s="4" t="n">
        <v>870.26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>
      <c r="A23" s="280" t="n">
        <v>46057</v>
      </c>
      <c r="B23" s="4" t="n">
        <v>879.25</v>
      </c>
      <c r="C23" s="4" t="n">
        <v>874.51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>
      <c r="A24" s="280" t="n">
        <v>46058</v>
      </c>
      <c r="B24" s="4" t="n">
        <v>879.5</v>
      </c>
      <c r="C24" s="4" t="n">
        <v>877.75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>
      <c r="A25" s="280" t="n">
        <v>46059</v>
      </c>
      <c r="B25" s="4" t="n">
        <v>871.2</v>
      </c>
      <c r="C25" s="4" t="n">
        <v>870.6900000000001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>
      <c r="A26" s="280" t="n">
        <v>46062</v>
      </c>
      <c r="B26" s="4" t="n">
        <v>902.5</v>
      </c>
      <c r="C26" s="4" t="n">
        <v>902.04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>
      <c r="A27" s="280" t="n">
        <v>46063</v>
      </c>
      <c r="B27" s="4" t="n">
        <v>906.05</v>
      </c>
      <c r="C27" s="4" t="n">
        <v>908.63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>
      <c r="A28" s="280" t="n">
        <v>46064</v>
      </c>
      <c r="B28" s="4" t="n">
        <v>897.3</v>
      </c>
      <c r="C28" s="4" t="n">
        <v>894.26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>
      <c r="A29" s="280" t="n">
        <v>46065</v>
      </c>
      <c r="B29" s="4" t="n">
        <v>880.7</v>
      </c>
      <c r="C29" s="4" t="n">
        <v>883.52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>
      <c r="A30" s="280" t="n">
        <v>46066</v>
      </c>
      <c r="B30" s="4" t="n">
        <v>873.7</v>
      </c>
      <c r="C30" s="4" t="n">
        <v>874.47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>
      <c r="A31" s="280" t="n">
        <v>46069</v>
      </c>
      <c r="B31" s="4" t="n">
        <v>888.9</v>
      </c>
      <c r="C31" s="4" t="n">
        <v>879.25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>
      <c r="A32" s="280" t="n">
        <v>46070</v>
      </c>
      <c r="B32" s="4" t="n">
        <v>920.1</v>
      </c>
      <c r="C32" s="4" t="n">
        <v>909.9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>
      <c r="A33" s="280" t="n">
        <v>46071</v>
      </c>
      <c r="B33" s="4" t="n">
        <v>938.15</v>
      </c>
      <c r="C33" s="4" t="n">
        <v>933.16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>
      <c r="A34" s="280" t="n">
        <v>46072</v>
      </c>
      <c r="B34" s="4" t="n">
        <v>927.35</v>
      </c>
      <c r="C34" s="4" t="n">
        <v>939.5599999999999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>
      <c r="A35" s="280" t="n">
        <v>46073</v>
      </c>
      <c r="B35" s="4" t="n">
        <v>946.7</v>
      </c>
      <c r="C35" s="4" t="n">
        <v>943.36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>
      <c r="A36" s="280" t="n">
        <v>46076</v>
      </c>
      <c r="B36" s="4" t="n">
        <v>982.75</v>
      </c>
      <c r="C36" s="4" t="n">
        <v>977.5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>
      <c r="A37" s="280" t="n">
        <v>46077</v>
      </c>
      <c r="B37" s="4" t="n">
        <v>985.85</v>
      </c>
      <c r="C37" s="4" t="n">
        <v>983.02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>
      <c r="A38" s="280" t="n">
        <v>46078</v>
      </c>
      <c r="B38" s="4" t="n">
        <v>983.6</v>
      </c>
      <c r="C38" s="4" t="n">
        <v>980.53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>
      <c r="A39" s="280" t="n">
        <v>46079</v>
      </c>
      <c r="B39" s="4" t="n">
        <v>991.55</v>
      </c>
      <c r="C39" s="4" t="n">
        <v>986.6799999999999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>
      <c r="A40" s="280" t="n">
        <v>46080</v>
      </c>
      <c r="B40" s="4" t="n">
        <v>990.5</v>
      </c>
      <c r="C40" s="4" t="n">
        <v>992.17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>
      <c r="A41" s="280" t="n">
        <v>46083</v>
      </c>
      <c r="B41" s="4" t="n">
        <v>976.65</v>
      </c>
      <c r="C41" s="4" t="n">
        <v>975.3099999999999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>
      <c r="A42" s="280" t="n">
        <v>46085</v>
      </c>
      <c r="B42" s="4" t="n">
        <v>939</v>
      </c>
      <c r="C42" s="4" t="n">
        <v>934.1799999999999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>
      <c r="A43" s="280" t="n">
        <v>46086</v>
      </c>
      <c r="B43" s="4" t="n">
        <v>951.75</v>
      </c>
      <c r="C43" s="4" t="n">
        <v>947.86</v>
      </c>
      <c r="D43" s="96">
        <f>SUM(C42:C43)/2</f>
        <v/>
      </c>
      <c r="E43" s="97">
        <f>SUM(C41:C43)/3</f>
        <v/>
      </c>
      <c r="F43" s="98">
        <f>SUM(C40:C43)/4</f>
        <v/>
      </c>
      <c r="G43" s="99">
        <f>SUM(C39:C43)/5</f>
        <v/>
      </c>
      <c r="H43" s="100">
        <f>SUM(C38:C43)/6</f>
        <v/>
      </c>
      <c r="I43" s="101">
        <f>SUM(C37:C43)/7</f>
        <v/>
      </c>
      <c r="J43" s="102">
        <f>SUM(C36:C43)/8</f>
        <v/>
      </c>
      <c r="K43" s="103">
        <f>SUM(C35:C43)/9</f>
        <v/>
      </c>
      <c r="L43" s="104">
        <f>SUM(C34:C43)/10</f>
        <v/>
      </c>
      <c r="M43" s="105">
        <f>SUM(C33:C43)/11</f>
        <v/>
      </c>
      <c r="N43" s="106">
        <f>SUM(C32:C43)/12</f>
        <v/>
      </c>
      <c r="O43" s="107">
        <f>SUM(C31:C43)/13</f>
        <v/>
      </c>
      <c r="P43" s="108">
        <f>SUM(C30:C43)/14</f>
        <v/>
      </c>
      <c r="Q43" s="109">
        <f>SUM(C29:C43)/15</f>
        <v/>
      </c>
      <c r="R43" s="110">
        <f>SUM(C28:C43)/16</f>
        <v/>
      </c>
      <c r="S43" s="111">
        <f>SUM(C27:C43)/17</f>
        <v/>
      </c>
      <c r="T43" s="112">
        <f>SUM(C26:C43)/18</f>
        <v/>
      </c>
      <c r="U43" s="112">
        <f>SUM(C25:C43)/19</f>
        <v/>
      </c>
      <c r="V43" s="113">
        <f>SUM(C24:C43)/20</f>
        <v/>
      </c>
    </row>
    <row r="44">
      <c r="A44" s="280" t="n">
        <v>46087</v>
      </c>
      <c r="B44" s="4" t="n">
        <v>939.4</v>
      </c>
      <c r="C44" s="4" t="n">
        <v>945.85</v>
      </c>
      <c r="D44" s="115">
        <f>SUM(C43:C44)/2</f>
        <v/>
      </c>
      <c r="E44" s="163">
        <f>SUM(C42:C44)/3</f>
        <v/>
      </c>
      <c r="F44" s="172">
        <f>SUM(C41:C44)/4</f>
        <v/>
      </c>
      <c r="G44" s="182">
        <f>SUM(C40:C44)/5</f>
        <v/>
      </c>
      <c r="H44" s="153">
        <f>SUM(C39:C44)/6</f>
        <v/>
      </c>
      <c r="I44" s="174">
        <f>SUM(C38:C44)/7</f>
        <v/>
      </c>
      <c r="J44" s="146">
        <f>SUM(C37:C44)/8</f>
        <v/>
      </c>
      <c r="K44" s="154">
        <f>SUM(C36:C44)/9</f>
        <v/>
      </c>
      <c r="L44" s="243">
        <f>SUM(C35:C44)/10</f>
        <v/>
      </c>
      <c r="M44" s="103">
        <f>SUM(C34:C44)/11</f>
        <v/>
      </c>
      <c r="N44" s="137">
        <f>SUM(C33:C44)/12</f>
        <v/>
      </c>
      <c r="O44" s="169">
        <f>SUM(C32:C44)/13</f>
        <v/>
      </c>
      <c r="P44" s="105">
        <f>SUM(C31:C44)/14</f>
        <v/>
      </c>
      <c r="Q44" s="107">
        <f>SUM(C30:C44)/15</f>
        <v/>
      </c>
      <c r="R44" s="244">
        <f>SUM(C29:C44)/16</f>
        <v/>
      </c>
      <c r="S44" s="109">
        <f>SUM(C28:C44)/17</f>
        <v/>
      </c>
      <c r="T44" s="110">
        <f>SUM(C27:C44)/18</f>
        <v/>
      </c>
      <c r="U44" s="110">
        <f>SUM(C26:C44)/19</f>
        <v/>
      </c>
      <c r="V44" s="140">
        <f>SUM(C25:C44)/20</f>
        <v/>
      </c>
    </row>
    <row r="45">
      <c r="A45" s="280" t="n">
        <v>46090</v>
      </c>
      <c r="B45" s="4" t="n">
        <v>898.9</v>
      </c>
      <c r="C45" s="4" t="n">
        <v>893.8200000000001</v>
      </c>
      <c r="D45" s="114">
        <f>SUM(C44:C45)/2</f>
        <v/>
      </c>
      <c r="E45" s="115">
        <f>SUM(C43:C45)/3</f>
        <v/>
      </c>
      <c r="F45" s="116">
        <f>SUM(C42:C45)/4</f>
        <v/>
      </c>
      <c r="G45" s="117">
        <f>SUM(C41:C45)/5</f>
        <v/>
      </c>
      <c r="H45" s="118">
        <f>SUM(C40:C45)/6</f>
        <v/>
      </c>
      <c r="I45" s="119">
        <f>SUM(C39:C45)/7</f>
        <v/>
      </c>
      <c r="J45" s="120">
        <f>SUM(C38:C45)/8</f>
        <v/>
      </c>
      <c r="K45" s="121">
        <f>SUM(C37:C45)/9</f>
        <v/>
      </c>
      <c r="L45" s="122">
        <f>SUM(C36:C45)/10</f>
        <v/>
      </c>
      <c r="M45" s="123">
        <f>SUM(C35:C45)/11</f>
        <v/>
      </c>
      <c r="N45" s="101">
        <f>SUM(C34:C45)/12</f>
        <v/>
      </c>
      <c r="O45" s="102">
        <f>SUM(C33:C45)/13</f>
        <v/>
      </c>
      <c r="P45" s="124">
        <f>SUM(C32:C45)/14</f>
        <v/>
      </c>
      <c r="Q45" s="103">
        <f>SUM(C31:C45)/15</f>
        <v/>
      </c>
      <c r="R45" s="104">
        <f>SUM(C30:C45)/16</f>
        <v/>
      </c>
      <c r="S45" s="106">
        <f>SUM(C29:C45)/17</f>
        <v/>
      </c>
      <c r="T45" s="125">
        <f>SUM(C28:C45)/18</f>
        <v/>
      </c>
      <c r="U45" s="126">
        <f>SUM(C27:C45)/19</f>
        <v/>
      </c>
      <c r="V45" s="127">
        <f>SUM(C26:C45)/20</f>
        <v/>
      </c>
    </row>
    <row r="46">
      <c r="A46" s="280" t="n">
        <v>46091</v>
      </c>
      <c r="B46" s="4" t="n">
        <v>929.75</v>
      </c>
      <c r="C46" s="4" t="n">
        <v>923.34</v>
      </c>
      <c r="D46" s="115">
        <f>SUM(C45:C46)/2</f>
        <v/>
      </c>
      <c r="E46" s="128">
        <f>SUM(C44:C46)/3</f>
        <v/>
      </c>
      <c r="F46" s="129">
        <f>SUM(C43:C46)/4</f>
        <v/>
      </c>
      <c r="G46" s="130">
        <f>SUM(C42:C46)/5</f>
        <v/>
      </c>
      <c r="H46" s="131">
        <f>SUM(C41:C46)/6</f>
        <v/>
      </c>
      <c r="I46" s="132">
        <f>SUM(C40:C46)/7</f>
        <v/>
      </c>
      <c r="J46" s="133">
        <f>SUM(C39:C46)/8</f>
        <v/>
      </c>
      <c r="K46" s="122">
        <f>SUM(C38:C46)/9</f>
        <v/>
      </c>
      <c r="L46" s="134">
        <f>SUM(C37:C46)/10</f>
        <v/>
      </c>
      <c r="M46" s="135">
        <f>SUM(C36:C46)/11</f>
        <v/>
      </c>
      <c r="N46" s="136">
        <f>SUM(C35:C46)/12</f>
        <v/>
      </c>
      <c r="O46" s="137">
        <f>SUM(C34:C46)/13</f>
        <v/>
      </c>
      <c r="P46" s="105">
        <f>SUM(C33:C46)/14</f>
        <v/>
      </c>
      <c r="Q46" s="107">
        <f>SUM(C32:C46)/15</f>
        <v/>
      </c>
      <c r="R46" s="138">
        <f>SUM(C31:C46)/16</f>
        <v/>
      </c>
      <c r="S46" s="126">
        <f>SUM(C30:C46)/17</f>
        <v/>
      </c>
      <c r="T46" s="139">
        <f>SUM(C29:C46)/18</f>
        <v/>
      </c>
      <c r="U46" s="140">
        <f>SUM(C28:C46)/19</f>
        <v/>
      </c>
      <c r="V46" s="141">
        <f>SUM(C27:C46)/20</f>
        <v/>
      </c>
    </row>
    <row r="47">
      <c r="A47" s="280" t="n">
        <v>46092</v>
      </c>
      <c r="B47" s="4" t="n">
        <v>917.8</v>
      </c>
      <c r="C47" s="4" t="n">
        <v>924.99</v>
      </c>
      <c r="D47" s="115">
        <f>SUM(C46:C47)/2</f>
        <v/>
      </c>
      <c r="E47" s="142">
        <f>SUM(C45:C47)/3</f>
        <v/>
      </c>
      <c r="F47" s="117">
        <f>SUM(C44:C47)/4</f>
        <v/>
      </c>
      <c r="G47" s="143">
        <f>SUM(C43:C47)/5</f>
        <v/>
      </c>
      <c r="H47" s="144">
        <f>SUM(C42:C47)/6</f>
        <v/>
      </c>
      <c r="I47" s="145">
        <f>SUM(C41:C47)/7</f>
        <v/>
      </c>
      <c r="J47" s="120">
        <f>SUM(C40:C47)/8</f>
        <v/>
      </c>
      <c r="K47" s="99">
        <f>SUM(C39:C47)/9</f>
        <v/>
      </c>
      <c r="L47" s="146">
        <f>SUM(C38:C47)/10</f>
        <v/>
      </c>
      <c r="M47" s="135">
        <f>SUM(C37:C47)/11</f>
        <v/>
      </c>
      <c r="N47" s="124">
        <f>SUM(C36:C47)/12</f>
        <v/>
      </c>
      <c r="O47" s="137">
        <f>SUM(C35:C47)/13</f>
        <v/>
      </c>
      <c r="P47" s="105">
        <f>SUM(C34:C47)/14</f>
        <v/>
      </c>
      <c r="Q47" s="107">
        <f>SUM(C33:C47)/15</f>
        <v/>
      </c>
      <c r="R47" s="125">
        <f>SUM(C32:C47)/16</f>
        <v/>
      </c>
      <c r="S47" s="126">
        <f>SUM(C31:C47)/17</f>
        <v/>
      </c>
      <c r="T47" s="109">
        <f>SUM(C30:C47)/18</f>
        <v/>
      </c>
      <c r="U47" s="147">
        <f>SUM(C29:C47)/19</f>
        <v/>
      </c>
      <c r="V47" s="141">
        <f>SUM(C28:C47)/20</f>
        <v/>
      </c>
    </row>
    <row r="48">
      <c r="A48" s="280" t="n">
        <v>46093</v>
      </c>
      <c r="B48" s="4" t="n">
        <v>909.6</v>
      </c>
      <c r="C48" s="4" t="n">
        <v>907.9299999999999</v>
      </c>
      <c r="D48" s="96">
        <f>SUM(C47:C48)/2</f>
        <v/>
      </c>
      <c r="E48" s="115">
        <f>SUM(C46:C48)/3</f>
        <v/>
      </c>
      <c r="F48" s="148">
        <f>SUM(C45:C48)/4</f>
        <v/>
      </c>
      <c r="G48" s="149">
        <f>SUM(C44:C48)/5</f>
        <v/>
      </c>
      <c r="H48" s="150">
        <f>SUM(C43:C48)/6</f>
        <v/>
      </c>
      <c r="I48" s="151">
        <f>SUM(C42:C48)/7</f>
        <v/>
      </c>
      <c r="J48" s="152">
        <f>SUM(C41:C48)/8</f>
        <v/>
      </c>
      <c r="K48" s="119">
        <f>SUM(C40:C48)/9</f>
        <v/>
      </c>
      <c r="L48" s="153">
        <f>SUM(C39:C48)/10</f>
        <v/>
      </c>
      <c r="M48" s="99">
        <f>SUM(C38:C48)/11</f>
        <v/>
      </c>
      <c r="N48" s="146">
        <f>SUM(C37:C48)/12</f>
        <v/>
      </c>
      <c r="O48" s="154">
        <f>SUM(C36:C48)/13</f>
        <v/>
      </c>
      <c r="P48" s="102">
        <f>SUM(C35:C48)/14</f>
        <v/>
      </c>
      <c r="Q48" s="155">
        <f>SUM(C34:C48)/15</f>
        <v/>
      </c>
      <c r="R48" s="104">
        <f>SUM(C33:C48)/16</f>
        <v/>
      </c>
      <c r="S48" s="105">
        <f>SUM(C32:C48)/17</f>
        <v/>
      </c>
      <c r="T48" s="156">
        <f>SUM(C31:C48)/18</f>
        <v/>
      </c>
      <c r="U48" s="125">
        <f>SUM(C30:C48)/19</f>
        <v/>
      </c>
      <c r="V48" s="109">
        <f>SUM(C29:C48)/20</f>
        <v/>
      </c>
    </row>
    <row r="49">
      <c r="A49" s="280" t="n">
        <v>46094</v>
      </c>
      <c r="B49" s="4" t="n">
        <v>870.3</v>
      </c>
      <c r="C49" s="4" t="n">
        <v>877.64</v>
      </c>
      <c r="D49" s="115">
        <f>SUM(C48:C49)/2</f>
        <v/>
      </c>
      <c r="E49" s="116">
        <f>SUM(C47:C49)/3</f>
        <v/>
      </c>
      <c r="F49" s="96">
        <f>SUM(C46:C49)/4</f>
        <v/>
      </c>
      <c r="G49" s="157">
        <f>SUM(C45:C49)/5</f>
        <v/>
      </c>
      <c r="H49" s="158">
        <f>SUM(C44:C49)/6</f>
        <v/>
      </c>
      <c r="I49" s="159">
        <f>SUM(C43:C49)/7</f>
        <v/>
      </c>
      <c r="J49" s="160">
        <f>SUM(C42:C49)/8</f>
        <v/>
      </c>
      <c r="K49" s="161">
        <f>SUM(C41:C49)/9</f>
        <v/>
      </c>
      <c r="L49" s="162">
        <f>SUM(C40:C49)/10</f>
        <v/>
      </c>
      <c r="M49" s="121">
        <f>SUM(C39:C49)/11</f>
        <v/>
      </c>
      <c r="N49" s="100">
        <f>SUM(C38:C49)/12</f>
        <v/>
      </c>
      <c r="O49" s="134">
        <f>SUM(C37:C49)/13</f>
        <v/>
      </c>
      <c r="P49" s="135">
        <f>SUM(C36:C49)/14</f>
        <v/>
      </c>
      <c r="Q49" s="136">
        <f>SUM(C35:C49)/15</f>
        <v/>
      </c>
      <c r="R49" s="137">
        <f>SUM(C34:C49)/16</f>
        <v/>
      </c>
      <c r="S49" s="105">
        <f>SUM(C33:C49)/17</f>
        <v/>
      </c>
      <c r="T49" s="107">
        <f>SUM(C32:C49)/18</f>
        <v/>
      </c>
      <c r="U49" s="138">
        <f>SUM(C31:C49)/19</f>
        <v/>
      </c>
      <c r="V49" s="127">
        <f>SUM(C30:C49)/20</f>
        <v/>
      </c>
    </row>
    <row r="50">
      <c r="A50" s="280" t="n">
        <v>46097</v>
      </c>
      <c r="B50" s="4" t="n">
        <v>877.45</v>
      </c>
      <c r="C50" s="4" t="n">
        <v>866.24</v>
      </c>
      <c r="D50" s="115">
        <f>SUM(C49:C50)/2</f>
        <v/>
      </c>
      <c r="E50" s="163">
        <f>SUM(C48:C50)/3</f>
        <v/>
      </c>
      <c r="F50" s="150">
        <f>SUM(C47:C50)/4</f>
        <v/>
      </c>
      <c r="G50" s="117">
        <f>SUM(C46:C50)/5</f>
        <v/>
      </c>
      <c r="H50" s="97">
        <f>SUM(C45:C50)/6</f>
        <v/>
      </c>
      <c r="I50" s="118">
        <f>SUM(C44:C50)/7</f>
        <v/>
      </c>
      <c r="J50" s="164">
        <f>SUM(C43:C50)/8</f>
        <v/>
      </c>
      <c r="K50" s="165">
        <f>SUM(C42:C50)/9</f>
        <v/>
      </c>
      <c r="L50" s="166">
        <f>SUM(C41:C50)/10</f>
        <v/>
      </c>
      <c r="M50" s="167">
        <f>SUM(C40:C50)/11</f>
        <v/>
      </c>
      <c r="N50" s="134">
        <f>SUM(C39:C50)/12</f>
        <v/>
      </c>
      <c r="O50" s="168">
        <f>SUM(C38:C50)/13</f>
        <v/>
      </c>
      <c r="P50" s="155">
        <f>SUM(C37:C50)/14</f>
        <v/>
      </c>
      <c r="Q50" s="169">
        <f>SUM(C36:C50)/15</f>
        <v/>
      </c>
      <c r="R50" s="106">
        <f>SUM(C35:C50)/16</f>
        <v/>
      </c>
      <c r="S50" s="125">
        <f>SUM(C34:C50)/17</f>
        <v/>
      </c>
      <c r="T50" s="127">
        <f>SUM(C33:C50)/18</f>
        <v/>
      </c>
      <c r="U50" s="109">
        <f>SUM(C32:C50)/19</f>
        <v/>
      </c>
      <c r="V50" s="110">
        <f>SUM(C31:C50)/20</f>
        <v/>
      </c>
    </row>
    <row r="51">
      <c r="A51" s="280" t="n">
        <v>46098</v>
      </c>
      <c r="B51" s="4" t="n">
        <v>873.95</v>
      </c>
      <c r="C51" s="4" t="n">
        <v>870.2</v>
      </c>
      <c r="D51" s="115">
        <f>SUM(C50:C51)/2</f>
        <v/>
      </c>
      <c r="E51" s="116">
        <f>SUM(C49:C51)/3</f>
        <v/>
      </c>
      <c r="F51" s="175">
        <f>SUM(C48:C51)/4</f>
        <v/>
      </c>
      <c r="G51" s="271">
        <f>SUM(C47:C51)/5</f>
        <v/>
      </c>
      <c r="H51" s="172">
        <f>SUM(C46:C51)/6</f>
        <v/>
      </c>
      <c r="I51" s="176">
        <f>SUM(C45:C51)/7</f>
        <v/>
      </c>
      <c r="J51" s="161">
        <f>SUM(C44:C51)/8</f>
        <v/>
      </c>
      <c r="K51" s="165">
        <f>SUM(C43:C51)/9</f>
        <v/>
      </c>
      <c r="L51" s="162">
        <f>SUM(C42:C51)/10</f>
        <v/>
      </c>
      <c r="M51" s="133">
        <f>SUM(C41:C51)/11</f>
        <v/>
      </c>
      <c r="N51" s="146">
        <f>SUM(C40:C51)/12</f>
        <v/>
      </c>
      <c r="O51" s="135">
        <f>SUM(C39:C51)/13</f>
        <v/>
      </c>
      <c r="P51" s="124">
        <f>SUM(C38:C51)/14</f>
        <v/>
      </c>
      <c r="Q51" s="137">
        <f>SUM(C37:C51)/15</f>
        <v/>
      </c>
      <c r="R51" s="105">
        <f>SUM(C36:C51)/16</f>
        <v/>
      </c>
      <c r="S51" s="107">
        <f>SUM(C35:C51)/17</f>
        <v/>
      </c>
      <c r="T51" s="244">
        <f>SUM(C34:C51)/18</f>
        <v/>
      </c>
      <c r="U51" s="109">
        <f>SUM(C33:C51)/19</f>
        <v/>
      </c>
      <c r="V51" s="110">
        <f>SUM(C32:C51)/20</f>
        <v/>
      </c>
    </row>
    <row r="52">
      <c r="A52" s="280" t="n">
        <v>46099</v>
      </c>
      <c r="B52" s="4" t="n">
        <v>888.9</v>
      </c>
      <c r="C52" s="4" t="n">
        <v>887.96</v>
      </c>
      <c r="D52" s="115">
        <f>SUM(C51:C52)/2</f>
        <v/>
      </c>
      <c r="E52" s="116">
        <f>SUM(C50:C52)/3</f>
        <v/>
      </c>
      <c r="F52" s="175">
        <f>SUM(C49:C52)/4</f>
        <v/>
      </c>
      <c r="G52" s="271">
        <f>SUM(C48:C52)/5</f>
        <v/>
      </c>
      <c r="H52" s="172">
        <f>SUM(C47:C52)/6</f>
        <v/>
      </c>
      <c r="I52" s="176">
        <f>SUM(C46:C52)/7</f>
        <v/>
      </c>
      <c r="J52" s="161">
        <f>SUM(C45:C52)/8</f>
        <v/>
      </c>
      <c r="K52" s="165">
        <f>SUM(C44:C52)/9</f>
        <v/>
      </c>
      <c r="L52" s="162">
        <f>SUM(C43:C52)/10</f>
        <v/>
      </c>
      <c r="M52" s="133">
        <f>SUM(C42:C52)/11</f>
        <v/>
      </c>
      <c r="N52" s="146">
        <f>SUM(C41:C52)/12</f>
        <v/>
      </c>
      <c r="O52" s="135">
        <f>SUM(C40:C52)/13</f>
        <v/>
      </c>
      <c r="P52" s="124">
        <f>SUM(C39:C52)/14</f>
        <v/>
      </c>
      <c r="Q52" s="137">
        <f>SUM(C38:C52)/15</f>
        <v/>
      </c>
      <c r="R52" s="105">
        <f>SUM(C37:C52)/16</f>
        <v/>
      </c>
      <c r="S52" s="107">
        <f>SUM(C36:C52)/17</f>
        <v/>
      </c>
      <c r="T52" s="244">
        <f>SUM(C35:C52)/18</f>
        <v/>
      </c>
      <c r="U52" s="109">
        <f>SUM(C34:C52)/19</f>
        <v/>
      </c>
      <c r="V52" s="110">
        <f>SUM(C33:C52)/20</f>
        <v/>
      </c>
    </row>
    <row r="53">
      <c r="A53" s="280" t="n">
        <v>46100</v>
      </c>
      <c r="B53" s="4" t="n">
        <v>859.15</v>
      </c>
      <c r="C53" s="4" t="n">
        <v>863.08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>
      <c r="A54" s="280" t="n">
        <v>46101</v>
      </c>
      <c r="B54" s="4" t="n">
        <v>878.65</v>
      </c>
      <c r="C54" s="4" t="n">
        <v>883.99</v>
      </c>
      <c r="D54" s="148">
        <f>SUM(C53:C54)/2</f>
        <v/>
      </c>
      <c r="E54" s="170">
        <f>SUM(C52:C54)/3</f>
        <v/>
      </c>
      <c r="F54" s="171">
        <f>SUM(C51:C54)/4</f>
        <v/>
      </c>
      <c r="G54" s="96">
        <f>SUM(C50:C54)/5</f>
        <v/>
      </c>
      <c r="H54" s="148">
        <f>SUM(C49:C54)/6</f>
        <v/>
      </c>
      <c r="I54" s="129">
        <f>SUM(C48:C54)/7</f>
        <v/>
      </c>
      <c r="J54" s="150">
        <f>SUM(C47:C54)/8</f>
        <v/>
      </c>
      <c r="K54" s="117">
        <f>SUM(C46:C54)/9</f>
        <v/>
      </c>
      <c r="L54" s="172">
        <f>SUM(C45:C54)/10</f>
        <v/>
      </c>
      <c r="M54" s="173">
        <f>SUM(C44:C54)/11</f>
        <v/>
      </c>
      <c r="N54" s="118">
        <f>SUM(C43:C54)/12</f>
        <v/>
      </c>
      <c r="O54" s="164">
        <f>SUM(C42:C54)/13</f>
        <v/>
      </c>
      <c r="P54" s="132">
        <f>SUM(C41:C54)/14</f>
        <v/>
      </c>
      <c r="Q54" s="166">
        <f>SUM(C40:C54)/15</f>
        <v/>
      </c>
      <c r="R54" s="174">
        <f>SUM(C39:C54)/16</f>
        <v/>
      </c>
      <c r="S54" s="100">
        <f>SUM(C38:C54)/17</f>
        <v/>
      </c>
      <c r="T54" s="134">
        <f>SUM(C37:C54)/18</f>
        <v/>
      </c>
      <c r="U54" s="135">
        <f>SUM(C36:C54)/19</f>
        <v/>
      </c>
      <c r="V54" s="124">
        <f>SUM(C35:C54)/20</f>
        <v/>
      </c>
    </row>
    <row r="55">
      <c r="A55" s="280" t="n">
        <v>46104</v>
      </c>
      <c r="B55" s="4" t="n">
        <v>838.2</v>
      </c>
      <c r="C55" s="4" t="n">
        <v>843.17</v>
      </c>
      <c r="D55" s="115">
        <f>SUM(C54:C55)/2</f>
        <v/>
      </c>
      <c r="E55" s="148">
        <f>SUM(C53:C55)/3</f>
        <v/>
      </c>
      <c r="F55" s="128">
        <f>SUM(C52:C55)/4</f>
        <v/>
      </c>
      <c r="G55" s="148">
        <f>SUM(C51:C55)/5</f>
        <v/>
      </c>
      <c r="H55" s="148">
        <f>SUM(C50:C55)/6</f>
        <v/>
      </c>
      <c r="I55" s="128">
        <f>SUM(C49:C55)/7</f>
        <v/>
      </c>
      <c r="J55" s="175">
        <f>SUM(C48:C55)/8</f>
        <v/>
      </c>
      <c r="K55" s="117">
        <f>SUM(C47:C55)/9</f>
        <v/>
      </c>
      <c r="L55" s="143">
        <f>SUM(C46:C55)/10</f>
        <v/>
      </c>
      <c r="M55" s="97">
        <f>SUM(C45:C55)/11</f>
        <v/>
      </c>
      <c r="N55" s="176">
        <f>SUM(C44:C55)/12</f>
        <v/>
      </c>
      <c r="O55" s="152">
        <f>SUM(C43:C55)/13</f>
        <v/>
      </c>
      <c r="P55" s="145">
        <f>SUM(C42:C55)/14</f>
        <v/>
      </c>
      <c r="Q55" s="177">
        <f>SUM(C41:C55)/15</f>
        <v/>
      </c>
      <c r="R55" s="166">
        <f>SUM(C40:C55)/16</f>
        <v/>
      </c>
      <c r="S55" s="99">
        <f>SUM(C39:C55)/17</f>
        <v/>
      </c>
      <c r="T55" s="100">
        <f>SUM(C38:C55)/18</f>
        <v/>
      </c>
      <c r="U55" s="134">
        <f>SUM(C37:C55)/19</f>
        <v/>
      </c>
      <c r="V55" s="135">
        <f>SUM(C36:C55)/20</f>
        <v/>
      </c>
    </row>
    <row r="56">
      <c r="A56" s="280" t="n">
        <v>46105</v>
      </c>
      <c r="B56" s="4" t="n">
        <v>871.45</v>
      </c>
      <c r="C56" s="4" t="n">
        <v>867.11</v>
      </c>
      <c r="D56" s="115">
        <f>SUM(C55:C56)/2</f>
        <v/>
      </c>
      <c r="E56" s="178">
        <f>SUM(C54:C56)/3</f>
        <v/>
      </c>
      <c r="F56" s="129">
        <f>SUM(C53:C56)/4</f>
        <v/>
      </c>
      <c r="G56" s="175">
        <f>SUM(C52:C56)/5</f>
        <v/>
      </c>
      <c r="H56" s="149">
        <f>SUM(C51:C56)/6</f>
        <v/>
      </c>
      <c r="I56" s="149">
        <f>SUM(C50:C56)/7</f>
        <v/>
      </c>
      <c r="J56" s="117">
        <f>SUM(C49:C56)/8</f>
        <v/>
      </c>
      <c r="K56" s="159">
        <f>SUM(C48:C56)/9</f>
        <v/>
      </c>
      <c r="L56" s="179">
        <f>SUM(C47:C56)/10</f>
        <v/>
      </c>
      <c r="M56" s="173">
        <f>SUM(C46:C56)/11</f>
        <v/>
      </c>
      <c r="N56" s="152">
        <f>SUM(C45:C56)/12</f>
        <v/>
      </c>
      <c r="O56" s="145">
        <f>SUM(C44:C56)/13</f>
        <v/>
      </c>
      <c r="P56" s="165">
        <f>SUM(C43:C56)/14</f>
        <v/>
      </c>
      <c r="Q56" s="162">
        <f>SUM(C42:C56)/15</f>
        <v/>
      </c>
      <c r="R56" s="153">
        <f>SUM(C41:C56)/16</f>
        <v/>
      </c>
      <c r="S56" s="99">
        <f>SUM(C40:C56)/17</f>
        <v/>
      </c>
      <c r="T56" s="146">
        <f>SUM(C39:C56)/18</f>
        <v/>
      </c>
      <c r="U56" s="154">
        <f>SUM(C38:C56)/19</f>
        <v/>
      </c>
      <c r="V56" s="102">
        <f>SUM(C37:C56)/20</f>
        <v/>
      </c>
    </row>
    <row r="57">
      <c r="A57" s="280" t="n">
        <v>46106</v>
      </c>
      <c r="B57" s="4" t="n">
        <v>909.05</v>
      </c>
      <c r="C57" s="4" t="n">
        <v>907.22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>
      <c r="A58" s="280" t="n">
        <v>46108</v>
      </c>
      <c r="B58" s="4" t="n">
        <v>871.75</v>
      </c>
      <c r="C58" s="4" t="n">
        <v>876.95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>
      <c r="A59" s="280" t="n">
        <v>46111</v>
      </c>
      <c r="B59" s="4" t="n">
        <v>845.7</v>
      </c>
      <c r="C59" s="4" t="n">
        <v>851.67</v>
      </c>
      <c r="D59" s="150">
        <f>SUM(C58:C59)/2</f>
        <v/>
      </c>
      <c r="E59" s="180">
        <f>SUM(C57:C59)/3</f>
        <v/>
      </c>
      <c r="F59" s="148">
        <f>SUM(C56:C59)/4</f>
        <v/>
      </c>
      <c r="G59" s="128">
        <f>SUM(C55:C59)/5</f>
        <v/>
      </c>
      <c r="H59" s="129">
        <f>SUM(C54:C59)/6</f>
        <v/>
      </c>
      <c r="I59" s="150">
        <f>SUM(C53:C59)/7</f>
        <v/>
      </c>
      <c r="J59" s="117">
        <f>SUM(C52:C59)/8</f>
        <v/>
      </c>
      <c r="K59" s="130">
        <f>SUM(C51:C59)/9</f>
        <v/>
      </c>
      <c r="L59" s="158">
        <f>SUM(C50:C59)/10</f>
        <v/>
      </c>
      <c r="M59" s="159">
        <f>SUM(C49:C59)/11</f>
        <v/>
      </c>
      <c r="N59" s="97">
        <f>SUM(C48:C59)/12</f>
        <v/>
      </c>
      <c r="O59" s="173">
        <f>SUM(C47:C59)/13</f>
        <v/>
      </c>
      <c r="P59" s="131">
        <f>SUM(C46:C59)/14</f>
        <v/>
      </c>
      <c r="Q59" s="181">
        <f>SUM(C45:C59)/15</f>
        <v/>
      </c>
      <c r="R59" s="182">
        <f>SUM(C44:C59)/16</f>
        <v/>
      </c>
      <c r="S59" s="165">
        <f>SUM(C43:C59)/17</f>
        <v/>
      </c>
      <c r="T59" s="162">
        <f>SUM(C42:C59)/18</f>
        <v/>
      </c>
      <c r="U59" s="153">
        <f>SUM(C41:C59)/19</f>
        <v/>
      </c>
      <c r="V59" s="174">
        <f>SUM(C40:C59)/20</f>
        <v/>
      </c>
    </row>
    <row r="60">
      <c r="A60" s="280" t="n">
        <v>46113</v>
      </c>
      <c r="B60" s="4" t="n">
        <v>888</v>
      </c>
      <c r="C60" s="4" t="n">
        <v>879.95</v>
      </c>
      <c r="D60" s="115">
        <f>SUM(C59:C60)/2</f>
        <v/>
      </c>
      <c r="E60" s="148">
        <f>SUM(C58:C60)/3</f>
        <v/>
      </c>
      <c r="F60" s="148">
        <f>SUM(C57:C60)/4</f>
        <v/>
      </c>
      <c r="G60" s="96">
        <f>SUM(C56:C60)/5</f>
        <v/>
      </c>
      <c r="H60" s="148">
        <f>SUM(C55:C60)/6</f>
        <v/>
      </c>
      <c r="I60" s="163">
        <f>SUM(C54:C60)/7</f>
        <v/>
      </c>
      <c r="J60" s="183">
        <f>SUM(C53:C60)/8</f>
        <v/>
      </c>
      <c r="K60" s="149">
        <f>SUM(C52:C60)/9</f>
        <v/>
      </c>
      <c r="L60" s="150">
        <f>SUM(C51:C60)/10</f>
        <v/>
      </c>
      <c r="M60" s="150">
        <f>SUM(C50:C60)/11</f>
        <v/>
      </c>
      <c r="N60" s="130">
        <f>SUM(C49:C60)/12</f>
        <v/>
      </c>
      <c r="O60" s="159">
        <f>SUM(C48:C60)/13</f>
        <v/>
      </c>
      <c r="P60" s="184">
        <f>SUM(C47:C60)/14</f>
        <v/>
      </c>
      <c r="Q60" s="160">
        <f>SUM(C46:C60)/15</f>
        <v/>
      </c>
      <c r="R60" s="118">
        <f>SUM(C45:C60)/16</f>
        <v/>
      </c>
      <c r="S60" s="164">
        <f>SUM(C44:C60)/17</f>
        <v/>
      </c>
      <c r="T60" s="182">
        <f>SUM(C43:C60)/18</f>
        <v/>
      </c>
      <c r="U60" s="119">
        <f>SUM(C42:C60)/19</f>
        <v/>
      </c>
      <c r="V60" s="120">
        <f>SUM(C41:C60)/20</f>
        <v/>
      </c>
    </row>
    <row r="61">
      <c r="A61" s="280" t="n">
        <v>46114</v>
      </c>
      <c r="B61" s="49" t="n">
        <v>869.4</v>
      </c>
      <c r="C61" s="50" t="n">
        <v>857.26</v>
      </c>
      <c r="D61" s="115">
        <f>SUM(C60:C61)/2</f>
        <v/>
      </c>
      <c r="E61" s="185">
        <f>SUM(C59:C61)/3</f>
        <v/>
      </c>
      <c r="F61" s="148">
        <f>SUM(C58:C61)/4</f>
        <v/>
      </c>
      <c r="G61" s="148">
        <f>SUM(C57:C61)/5</f>
        <v/>
      </c>
      <c r="H61" s="171">
        <f>SUM(C56:C61)/6</f>
        <v/>
      </c>
      <c r="I61" s="148">
        <f>SUM(C55:C61)/7</f>
        <v/>
      </c>
      <c r="J61" s="163">
        <f>SUM(C54:C61)/8</f>
        <v/>
      </c>
      <c r="K61" s="183">
        <f>SUM(C53:C61)/9</f>
        <v/>
      </c>
      <c r="L61" s="149">
        <f>SUM(C52:C61)/10</f>
        <v/>
      </c>
      <c r="M61" s="150">
        <f>SUM(C51:C61)/11</f>
        <v/>
      </c>
      <c r="N61" s="150">
        <f>SUM(C50:C61)/12</f>
        <v/>
      </c>
      <c r="O61" s="130">
        <f>SUM(C49:C61)/13</f>
        <v/>
      </c>
      <c r="P61" s="159">
        <f>SUM(C48:C61)/14</f>
        <v/>
      </c>
      <c r="Q61" s="97">
        <f>SUM(C47:C61)/15</f>
        <v/>
      </c>
      <c r="R61" s="144">
        <f>SUM(C46:C61)/16</f>
        <v/>
      </c>
      <c r="S61" s="118">
        <f>SUM(C45:C61)/17</f>
        <v/>
      </c>
      <c r="T61" s="186">
        <f>SUM(C44:C61)/18</f>
        <v/>
      </c>
      <c r="U61" s="145">
        <f>SUM(C43:C61)/19</f>
        <v/>
      </c>
      <c r="V61" s="165">
        <f>SUM(C42:C61)/20</f>
        <v/>
      </c>
    </row>
    <row r="62">
      <c r="A62" s="280" t="n">
        <v>46118</v>
      </c>
      <c r="B62" s="49" t="n">
        <v>899.85</v>
      </c>
      <c r="C62" s="49" t="n">
        <v>891.25</v>
      </c>
      <c r="D62" s="115">
        <f>SUM(C61:C62)/2</f>
        <v/>
      </c>
      <c r="E62" s="185">
        <f>SUM(C60:C62)/3</f>
        <v/>
      </c>
      <c r="F62" s="148">
        <f>SUM(C59:C62)/4</f>
        <v/>
      </c>
      <c r="G62" s="148">
        <f>SUM(C58:C62)/5</f>
        <v/>
      </c>
      <c r="H62" s="171">
        <f>SUM(C57:C62)/6</f>
        <v/>
      </c>
      <c r="I62" s="148">
        <f>SUM(C56:C62)/7</f>
        <v/>
      </c>
      <c r="J62" s="163">
        <f>SUM(C55:C62)/8</f>
        <v/>
      </c>
      <c r="K62" s="183">
        <f>SUM(C54:C62)/9</f>
        <v/>
      </c>
      <c r="L62" s="149">
        <f>SUM(C53:C62)/10</f>
        <v/>
      </c>
      <c r="M62" s="150">
        <f>SUM(C52:C62)/11</f>
        <v/>
      </c>
      <c r="N62" s="150">
        <f>SUM(C51:C62)/12</f>
        <v/>
      </c>
      <c r="O62" s="130">
        <f>SUM(C50:C62)/13</f>
        <v/>
      </c>
      <c r="P62" s="159">
        <f>SUM(C49:C62)/14</f>
        <v/>
      </c>
      <c r="Q62" s="97">
        <f>SUM(C48:C62)/15</f>
        <v/>
      </c>
      <c r="R62" s="144">
        <f>SUM(C47:C62)/16</f>
        <v/>
      </c>
      <c r="S62" s="118">
        <f>SUM(C46:C62)/17</f>
        <v/>
      </c>
      <c r="T62" s="186">
        <f>SUM(C45:C62)/18</f>
        <v/>
      </c>
      <c r="U62" s="145">
        <f>SUM(C44:C62)/19</f>
        <v/>
      </c>
      <c r="V62" s="165">
        <f>SUM(C43:C62)/20</f>
        <v/>
      </c>
    </row>
    <row r="63">
      <c r="A63" s="280" t="n">
        <v>46119</v>
      </c>
      <c r="B63" s="4" t="n">
        <v>905.25</v>
      </c>
      <c r="C63" s="4" t="n">
        <v>895.1</v>
      </c>
      <c r="D63" s="115">
        <f>SUM(C62:C63)/2</f>
        <v/>
      </c>
      <c r="E63" s="185">
        <f>SUM(C61:C63)/3</f>
        <v/>
      </c>
      <c r="F63" s="148">
        <f>SUM(C60:C63)/4</f>
        <v/>
      </c>
      <c r="G63" s="148">
        <f>SUM(C59:C63)/5</f>
        <v/>
      </c>
      <c r="H63" s="171">
        <f>SUM(C58:C63)/6</f>
        <v/>
      </c>
      <c r="I63" s="148">
        <f>SUM(C57:C63)/7</f>
        <v/>
      </c>
      <c r="J63" s="163">
        <f>SUM(C56:C63)/8</f>
        <v/>
      </c>
      <c r="K63" s="183">
        <f>SUM(C55:C63)/9</f>
        <v/>
      </c>
      <c r="L63" s="149">
        <f>SUM(C54:C63)/10</f>
        <v/>
      </c>
      <c r="M63" s="150">
        <f>SUM(C53:C63)/11</f>
        <v/>
      </c>
      <c r="N63" s="150">
        <f>SUM(C52:C63)/12</f>
        <v/>
      </c>
      <c r="O63" s="130">
        <f>SUM(C51:C63)/13</f>
        <v/>
      </c>
      <c r="P63" s="159">
        <f>SUM(C50:C63)/14</f>
        <v/>
      </c>
      <c r="Q63" s="97">
        <f>SUM(C49:C63)/15</f>
        <v/>
      </c>
      <c r="R63" s="144">
        <f>SUM(C48:C63)/16</f>
        <v/>
      </c>
      <c r="S63" s="118">
        <f>SUM(C47:C63)/17</f>
        <v/>
      </c>
      <c r="T63" s="186">
        <f>SUM(C46:C63)/18</f>
        <v/>
      </c>
      <c r="U63" s="145">
        <f>SUM(C45:C63)/19</f>
        <v/>
      </c>
      <c r="V63" s="165">
        <f>SUM(C44:C63)/20</f>
        <v/>
      </c>
    </row>
    <row r="64">
      <c r="A64" s="280" t="n">
        <v>46120</v>
      </c>
      <c r="B64" s="4" t="n">
        <v>956.5</v>
      </c>
      <c r="C64" s="4" t="n">
        <v>950.62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>
      <c r="A65" s="280" t="n">
        <v>46121</v>
      </c>
      <c r="B65" s="4" t="n">
        <v>941.85</v>
      </c>
      <c r="C65" s="4" t="n">
        <v>953.3</v>
      </c>
      <c r="D65" s="164">
        <f>SUM(C64:C65)/2</f>
        <v/>
      </c>
      <c r="E65" s="184">
        <f>SUM(C63:C65)/3</f>
        <v/>
      </c>
      <c r="F65" s="281">
        <f>SUM(C62:C65)/4</f>
        <v/>
      </c>
      <c r="G65" s="282">
        <f>SUM(C61:C65)/5</f>
        <v/>
      </c>
      <c r="H65" s="129">
        <f>SUM(C60:C65)/6</f>
        <v/>
      </c>
      <c r="I65" s="129">
        <f>SUM(C59:C65)/7</f>
        <v/>
      </c>
      <c r="J65" s="175">
        <f>SUM(C58:C65)/8</f>
        <v/>
      </c>
      <c r="K65" s="183">
        <f>SUM(C57:C65)/9</f>
        <v/>
      </c>
      <c r="L65" s="129">
        <f>SUM(C56:C65)/10</f>
        <v/>
      </c>
      <c r="M65" s="157">
        <f>SUM(C55:C65)/11</f>
        <v/>
      </c>
      <c r="N65" s="175">
        <f>SUM(C54:C65)/12</f>
        <v/>
      </c>
      <c r="O65" s="282">
        <f>SUM(C53:C65)/13</f>
        <v/>
      </c>
      <c r="P65" s="150">
        <f>SUM(C52:C65)/14</f>
        <v/>
      </c>
      <c r="Q65" s="117">
        <f>SUM(C51:C65)/15</f>
        <v/>
      </c>
      <c r="R65" s="117">
        <f>SUM(C50:C65)/16</f>
        <v/>
      </c>
      <c r="S65" s="143">
        <f>SUM(C49:C65)/17</f>
        <v/>
      </c>
      <c r="T65" s="159">
        <f>SUM(C48:C65)/18</f>
        <v/>
      </c>
      <c r="U65" s="97">
        <f>SUM(C47:C65)/19</f>
        <v/>
      </c>
      <c r="V65" s="144">
        <f>SUM(C46:C65)/20</f>
        <v/>
      </c>
    </row>
    <row r="66">
      <c r="A66" s="280" t="n">
        <v>46122</v>
      </c>
      <c r="B66" s="4" t="n">
        <v>967.75</v>
      </c>
      <c r="C66" s="4" t="n">
        <v>959.34</v>
      </c>
      <c r="D66" s="164">
        <f>SUM(C65:C66)/2</f>
        <v/>
      </c>
      <c r="E66" s="184">
        <f>SUM(C64:C66)/3</f>
        <v/>
      </c>
      <c r="F66" s="281">
        <f>SUM(C63:C66)/4</f>
        <v/>
      </c>
      <c r="G66" s="282">
        <f>SUM(C62:C66)/5</f>
        <v/>
      </c>
      <c r="H66" s="129">
        <f>SUM(C61:C66)/6</f>
        <v/>
      </c>
      <c r="I66" s="129">
        <f>SUM(C60:C66)/7</f>
        <v/>
      </c>
      <c r="J66" s="175">
        <f>SUM(C59:C66)/8</f>
        <v/>
      </c>
      <c r="K66" s="183">
        <f>SUM(C58:C66)/9</f>
        <v/>
      </c>
      <c r="L66" s="129">
        <f>SUM(C57:C66)/10</f>
        <v/>
      </c>
      <c r="M66" s="157">
        <f>SUM(C56:C66)/11</f>
        <v/>
      </c>
      <c r="N66" s="175">
        <f>SUM(C55:C66)/12</f>
        <v/>
      </c>
      <c r="O66" s="282">
        <f>SUM(C54:C66)/13</f>
        <v/>
      </c>
      <c r="P66" s="150">
        <f>SUM(C53:C66)/14</f>
        <v/>
      </c>
      <c r="Q66" s="117">
        <f>SUM(C52:C66)/15</f>
        <v/>
      </c>
      <c r="R66" s="117">
        <f>SUM(C51:C66)/16</f>
        <v/>
      </c>
      <c r="S66" s="143">
        <f>SUM(C50:C66)/17</f>
        <v/>
      </c>
      <c r="T66" s="159">
        <f>SUM(C49:C66)/18</f>
        <v/>
      </c>
      <c r="U66" s="97">
        <f>SUM(C48:C66)/19</f>
        <v/>
      </c>
      <c r="V66" s="144">
        <f>SUM(C47:C66)/20</f>
        <v/>
      </c>
    </row>
    <row r="67">
      <c r="A67" s="280" t="n">
        <v>46125</v>
      </c>
      <c r="B67" s="4" t="n">
        <v>966.5</v>
      </c>
      <c r="C67" s="4" t="n">
        <v>955.8200000000001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>
      <c r="A68" s="280" t="n">
        <v>46127</v>
      </c>
      <c r="B68" s="4" t="n">
        <v>946</v>
      </c>
      <c r="C68" s="4" t="n">
        <v>961.35</v>
      </c>
      <c r="D68" s="122">
        <f>SUM(C67:C68)/2</f>
        <v/>
      </c>
      <c r="E68" s="122">
        <f>SUM(C66:C68)/3</f>
        <v/>
      </c>
      <c r="F68" s="100">
        <f>SUM(C65:C68)/4</f>
        <v/>
      </c>
      <c r="G68" s="166">
        <f>SUM(C64:C68)/5</f>
        <v/>
      </c>
      <c r="H68" s="165">
        <f>SUM(C63:C68)/6</f>
        <v/>
      </c>
      <c r="I68" s="181">
        <f>SUM(C62:C68)/7</f>
        <v/>
      </c>
      <c r="J68" s="176">
        <f>SUM(C61:C68)/8</f>
        <v/>
      </c>
      <c r="K68" s="184">
        <f>SUM(C60:C68)/9</f>
        <v/>
      </c>
      <c r="L68" s="172">
        <f>SUM(C59:C68)/10</f>
        <v/>
      </c>
      <c r="M68" s="97">
        <f>SUM(C58:C68)/11</f>
        <v/>
      </c>
      <c r="N68" s="172">
        <f>SUM(C57:C68)/12</f>
        <v/>
      </c>
      <c r="O68" s="271">
        <f>SUM(C56:C68)/13</f>
        <v/>
      </c>
      <c r="P68" s="271">
        <f>SUM(C55:C68)/14</f>
        <v/>
      </c>
      <c r="Q68" s="271">
        <f>SUM(C54:C68)/15</f>
        <v/>
      </c>
      <c r="R68" s="151">
        <f>SUM(C53:C68)/16</f>
        <v/>
      </c>
      <c r="S68" s="172">
        <f>SUM(C52:C68)/17</f>
        <v/>
      </c>
      <c r="T68" s="172">
        <f>SUM(C51:C68)/18</f>
        <v/>
      </c>
      <c r="U68" s="172">
        <f>SUM(C50:C68)/19</f>
        <v/>
      </c>
      <c r="V68" s="97">
        <f>SUM(C49:C68)/20</f>
        <v/>
      </c>
    </row>
    <row r="69">
      <c r="A69" s="280" t="n">
        <v>46128</v>
      </c>
      <c r="B69" s="4" t="n">
        <v>940.05</v>
      </c>
      <c r="C69" s="4" t="n">
        <v>940.8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>
      <c r="A70" s="280" t="n">
        <v>46129</v>
      </c>
      <c r="B70" s="4" t="n">
        <v>939.45</v>
      </c>
      <c r="C70" s="4" t="n">
        <v>937.17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>
      <c r="A71" s="280" t="n">
        <v>46132</v>
      </c>
      <c r="B71" s="4" t="n">
        <v>928.3</v>
      </c>
      <c r="C71" s="4" t="n">
        <v>940.21</v>
      </c>
      <c r="D71" s="104">
        <f>SUM(C70:C71)/2</f>
        <v/>
      </c>
      <c r="E71" s="137">
        <f>SUM(C69:C71)/3</f>
        <v/>
      </c>
      <c r="F71" s="102">
        <f>SUM(C68:C71)/4</f>
        <v/>
      </c>
      <c r="G71" s="243">
        <f>SUM(C67:C71)/5</f>
        <v/>
      </c>
      <c r="H71" s="135">
        <f>SUM(C66:C71)/6</f>
        <v/>
      </c>
      <c r="I71" s="154">
        <f>SUM(C65:C71)/7</f>
        <v/>
      </c>
      <c r="J71" s="100">
        <f>SUM(C64:C71)/8</f>
        <v/>
      </c>
      <c r="K71" s="133">
        <f>SUM(C63:C71)/9</f>
        <v/>
      </c>
      <c r="L71" s="162">
        <f>SUM(C62:C71)/10</f>
        <v/>
      </c>
      <c r="M71" s="132">
        <f>SUM(C61:C71)/11</f>
        <v/>
      </c>
      <c r="N71" s="145">
        <f>SUM(C60:C71)/12</f>
        <v/>
      </c>
      <c r="O71" s="164">
        <f>SUM(C59:C71)/13</f>
        <v/>
      </c>
      <c r="P71" s="186">
        <f>SUM(C58:C71)/14</f>
        <v/>
      </c>
      <c r="Q71" s="152">
        <f>SUM(C57:C71)/15</f>
        <v/>
      </c>
      <c r="R71" s="176">
        <f>SUM(C56:C71)/16</f>
        <v/>
      </c>
      <c r="S71" s="176">
        <f>SUM(C55:C71)/17</f>
        <v/>
      </c>
      <c r="T71" s="176">
        <f>SUM(C54:C71)/18</f>
        <v/>
      </c>
      <c r="U71" s="131">
        <f>SUM(C53:C71)/19</f>
        <v/>
      </c>
      <c r="V71" s="118">
        <f>SUM(C52:C71)/20</f>
        <v/>
      </c>
    </row>
    <row r="72">
      <c r="A72" s="280" t="n">
        <v>46133</v>
      </c>
      <c r="B72" s="4" t="n">
        <v>921.05</v>
      </c>
      <c r="C72" s="4" t="n">
        <v>926.16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>
      <c r="A73" s="280" t="n">
        <v>46134</v>
      </c>
      <c r="B73" s="4" t="n">
        <v>925.35</v>
      </c>
      <c r="C73" s="4" t="n">
        <v>927.67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>
      <c r="A74" s="280" t="n">
        <v>46135</v>
      </c>
      <c r="B74" s="4" t="n">
        <v>914.95</v>
      </c>
      <c r="C74" s="4" t="n">
        <v>915.97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>
      <c r="A75" s="280" t="n">
        <v>46136</v>
      </c>
      <c r="B75" s="4" t="n">
        <v>909.9</v>
      </c>
      <c r="C75" s="4" t="n">
        <v>909.39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>
      <c r="A76" s="280" t="n">
        <v>46137</v>
      </c>
      <c r="B76" s="4" t="n"/>
      <c r="C76" s="4" t="n"/>
    </row>
    <row r="77">
      <c r="A77" s="280" t="n">
        <v>46138</v>
      </c>
      <c r="B77" s="4" t="n"/>
      <c r="C77" s="4" t="n"/>
    </row>
    <row r="78">
      <c r="A78" s="280" t="n">
        <v>46139</v>
      </c>
      <c r="B78" s="4" t="n"/>
      <c r="C78" s="4" t="n"/>
    </row>
    <row r="79">
      <c r="A79" s="280" t="n">
        <v>46140</v>
      </c>
      <c r="B79" s="4" t="n"/>
      <c r="C79" s="4" t="n"/>
    </row>
    <row r="80">
      <c r="A80" s="280" t="n">
        <v>46141</v>
      </c>
      <c r="B80" s="4" t="n"/>
      <c r="C80" s="4" t="n"/>
    </row>
    <row r="81">
      <c r="A81" s="280" t="n">
        <v>46142</v>
      </c>
      <c r="B81" s="4" t="n"/>
      <c r="C81" s="4" t="n"/>
    </row>
    <row r="82">
      <c r="A82" s="280" t="n">
        <v>46143</v>
      </c>
      <c r="B82" s="4" t="n"/>
      <c r="C82" s="4" t="n"/>
    </row>
    <row r="83">
      <c r="A83" s="280" t="n">
        <v>46144</v>
      </c>
      <c r="B83" s="4" t="n"/>
      <c r="C83" s="4" t="n"/>
    </row>
  </sheetData>
  <conditionalFormatting sqref="B2:C83">
    <cfRule type="expression" priority="1" dxfId="0">
      <formula>C2&gt;=B2</formula>
    </cfRule>
    <cfRule type="expression" priority="2" dxfId="1">
      <formula>B2&gt;=C2</formula>
    </cfRule>
  </conditionalFormatting>
  <conditionalFormatting sqref="D2:V42 D53:V53 D57:V58 D64:V64 D67:V67 D69:V70 D72:V75">
    <cfRule type="colorScale" priority="3">
      <colorScale>
        <cfvo type="min"/>
        <cfvo type="max"/>
        <color rgb="FFE06666"/>
        <color rgb="FF6AA84F"/>
      </colorScale>
    </cfRule>
  </conditionalFormatting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140000000000001" customWidth="1" style="326" min="1" max="1"/>
    <col width="12" customWidth="1" style="326" min="2" max="2"/>
    <col width="10" customWidth="1" style="326" min="3" max="3"/>
    <col width="8.710000000000001" customWidth="1" style="326" min="4" max="25"/>
  </cols>
  <sheetData>
    <row r="1" ht="14.25" customHeight="1" s="326">
      <c r="A1" s="52" t="inlineStr">
        <is>
          <t>DATE</t>
        </is>
      </c>
      <c r="B1" s="52" t="inlineStr">
        <is>
          <t>VASWANI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 ht="14.25" customHeight="1" s="326">
      <c r="A2" s="280" t="n">
        <v>45937</v>
      </c>
      <c r="B2" s="4" t="n">
        <v>54.85</v>
      </c>
      <c r="C2" s="4" t="n">
        <v>54.74</v>
      </c>
      <c r="D2" s="214" t="n"/>
      <c r="E2" s="214" t="n"/>
      <c r="F2" s="214" t="n"/>
      <c r="G2" s="214" t="n"/>
      <c r="H2" s="214" t="n"/>
      <c r="I2" s="214" t="n"/>
      <c r="J2" s="214" t="n"/>
      <c r="K2" s="214" t="n"/>
      <c r="L2" s="214" t="n"/>
      <c r="M2" s="214" t="n"/>
      <c r="N2" s="214" t="n"/>
      <c r="O2" s="214" t="n"/>
      <c r="P2" s="214" t="n"/>
      <c r="Q2" s="214" t="n"/>
      <c r="R2" s="214" t="n"/>
      <c r="S2" s="214" t="n"/>
      <c r="T2" s="214" t="n"/>
      <c r="U2" s="214" t="n"/>
      <c r="V2" s="214" t="n"/>
    </row>
    <row r="3" ht="14.25" customHeight="1" s="326">
      <c r="A3" s="280" t="n">
        <v>45938</v>
      </c>
      <c r="B3" s="4" t="n">
        <v>54.4</v>
      </c>
      <c r="C3" s="4" t="n">
        <v>52.78</v>
      </c>
      <c r="D3" s="34">
        <f>SUM(C2:C3)/2</f>
        <v/>
      </c>
      <c r="E3" s="34" t="n"/>
      <c r="F3" s="34" t="n"/>
      <c r="G3" s="34" t="n"/>
      <c r="H3" s="34" t="n"/>
      <c r="I3" s="34" t="n"/>
      <c r="J3" s="37" t="n"/>
      <c r="K3" s="34" t="n"/>
      <c r="L3" s="34" t="n"/>
      <c r="M3" s="34" t="n"/>
      <c r="N3" s="34" t="n"/>
      <c r="O3" s="34" t="n"/>
      <c r="P3" s="34" t="n"/>
      <c r="Q3" s="34" t="n"/>
      <c r="R3" s="4" t="n"/>
      <c r="S3" s="4" t="n"/>
      <c r="T3" s="4" t="n"/>
      <c r="U3" s="4" t="n"/>
      <c r="V3" s="4" t="n"/>
    </row>
    <row r="4" ht="14.25" customHeight="1" s="326">
      <c r="A4" s="280" t="n">
        <v>45939</v>
      </c>
      <c r="B4" s="4" t="n">
        <v>54.53</v>
      </c>
      <c r="C4" s="4" t="n">
        <v>54.37</v>
      </c>
      <c r="D4" s="214">
        <f>SUM(C3:C4)/2</f>
        <v/>
      </c>
      <c r="E4" s="214">
        <f>SUM(C2:C4)/3</f>
        <v/>
      </c>
      <c r="F4" s="214" t="n"/>
      <c r="G4" s="214" t="n"/>
      <c r="H4" s="214" t="n"/>
      <c r="I4" s="214" t="n"/>
      <c r="J4" s="216" t="n"/>
      <c r="K4" s="214" t="n"/>
      <c r="L4" s="214" t="n"/>
      <c r="M4" s="214" t="n"/>
      <c r="N4" s="214" t="n"/>
      <c r="O4" s="214" t="n"/>
      <c r="P4" s="214" t="n"/>
      <c r="Q4" s="214" t="n"/>
      <c r="R4" s="214" t="n"/>
      <c r="S4" s="214" t="n"/>
      <c r="T4" s="214" t="n"/>
      <c r="U4" s="214" t="n"/>
      <c r="V4" s="214" t="n"/>
    </row>
    <row r="5" ht="14.25" customHeight="1" s="326">
      <c r="A5" s="280" t="n">
        <v>45940</v>
      </c>
      <c r="B5" s="4" t="n">
        <v>54.81</v>
      </c>
      <c r="C5" s="4" t="n">
        <v>55.81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 ht="14.25" customHeight="1" s="326">
      <c r="A6" s="280" t="n">
        <v>45943</v>
      </c>
      <c r="B6" s="4" t="n">
        <v>56.36</v>
      </c>
      <c r="C6" s="4" t="n">
        <v>56.12</v>
      </c>
      <c r="D6" s="34">
        <f>SUM(C5:C6)/2</f>
        <v/>
      </c>
      <c r="E6" s="34">
        <f>SUM(C4:C6)/3</f>
        <v/>
      </c>
      <c r="F6" s="34">
        <f>SUM(C3:C6)/4</f>
        <v/>
      </c>
      <c r="G6" s="34">
        <f>SUM(C2:C6)/5</f>
        <v/>
      </c>
      <c r="H6" s="34" t="n"/>
      <c r="I6" s="34" t="n"/>
      <c r="J6" s="37" t="n"/>
      <c r="K6" s="34" t="n"/>
      <c r="L6" s="34" t="n"/>
      <c r="M6" s="34" t="n"/>
      <c r="N6" s="34" t="n"/>
      <c r="O6" s="34" t="n"/>
      <c r="P6" s="34" t="n"/>
      <c r="Q6" s="34" t="n"/>
      <c r="R6" s="4" t="n"/>
      <c r="S6" s="4" t="n"/>
      <c r="T6" s="4" t="n"/>
      <c r="U6" s="4" t="n"/>
      <c r="V6" s="4" t="n"/>
    </row>
    <row r="7" ht="14.25" customHeight="1" s="326">
      <c r="A7" s="280" t="n">
        <v>45944</v>
      </c>
      <c r="B7" s="4" t="n">
        <v>56.07</v>
      </c>
      <c r="C7" s="4" t="n">
        <v>55.82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 ht="14.25" customHeight="1" s="326">
      <c r="A8" s="280" t="n">
        <v>45945</v>
      </c>
      <c r="B8" s="4" t="n">
        <v>57.21</v>
      </c>
      <c r="C8" s="4" t="n">
        <v>57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 ht="14.25" customHeight="1" s="326">
      <c r="A9" s="280" t="n">
        <v>45946</v>
      </c>
      <c r="B9" s="4" t="n">
        <v>58.41</v>
      </c>
      <c r="C9" s="4" t="n">
        <v>58.12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 ht="14.25" customHeight="1" s="326">
      <c r="A10" s="280" t="n">
        <v>45947</v>
      </c>
      <c r="B10" s="4" t="n">
        <v>59.14</v>
      </c>
      <c r="C10" s="4" t="n">
        <v>58.61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 ht="14.25" customHeight="1" s="326">
      <c r="A11" s="280" t="n">
        <v>45950</v>
      </c>
      <c r="B11" s="4" t="n">
        <v>58.28</v>
      </c>
      <c r="C11" s="4" t="n">
        <v>59.64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 ht="14.25" customHeight="1" s="326">
      <c r="A12" s="280" t="n">
        <v>45951</v>
      </c>
      <c r="B12" s="4" t="n">
        <v>58.1</v>
      </c>
      <c r="C12" s="4" t="n">
        <v>58.67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 ht="14.25" customHeight="1" s="326">
      <c r="A13" s="280" t="n">
        <v>45953</v>
      </c>
      <c r="B13" s="4" t="n">
        <v>58.78</v>
      </c>
      <c r="C13" s="4" t="n">
        <v>59.06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 ht="14.25" customHeight="1" s="326">
      <c r="A14" s="280" t="n">
        <v>45954</v>
      </c>
      <c r="B14" s="4" t="n">
        <v>63.12</v>
      </c>
      <c r="C14" s="4" t="n">
        <v>63.16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 ht="14.25" customHeight="1" s="326">
      <c r="A15" s="280" t="n">
        <v>45957</v>
      </c>
      <c r="B15" s="4" t="n">
        <v>62.12</v>
      </c>
      <c r="C15" s="4" t="n">
        <v>63.65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 ht="14.25" customHeight="1" s="326">
      <c r="A16" s="280" t="n">
        <v>45958</v>
      </c>
      <c r="B16" s="4" t="n">
        <v>63.73</v>
      </c>
      <c r="C16" s="4" t="n">
        <v>63.57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 ht="14.25" customHeight="1" s="326">
      <c r="A17" s="280" t="n">
        <v>45959</v>
      </c>
      <c r="B17" s="4" t="n">
        <v>63.53</v>
      </c>
      <c r="C17" s="4" t="n">
        <v>64.19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 ht="14.25" customHeight="1" s="326">
      <c r="A18" s="280" t="n">
        <v>45960</v>
      </c>
      <c r="B18" s="4" t="n">
        <v>60.53</v>
      </c>
      <c r="C18" s="4" t="n">
        <v>61.39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 ht="14.25" customHeight="1" s="326">
      <c r="A19" s="280" t="n">
        <v>45961</v>
      </c>
      <c r="B19" s="4" t="n">
        <v>61.04</v>
      </c>
      <c r="C19" s="4" t="n">
        <v>61.2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 ht="14.25" customHeight="1" s="326">
      <c r="A20" s="280" t="n">
        <v>45964</v>
      </c>
      <c r="B20" s="4" t="n">
        <v>62.26</v>
      </c>
      <c r="C20" s="4" t="n">
        <v>62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 ht="14.25" customHeight="1" s="326">
      <c r="A21" s="280" t="n">
        <v>45965</v>
      </c>
      <c r="B21" s="4" t="n">
        <v>61.16</v>
      </c>
      <c r="C21" s="4" t="n">
        <v>61.64</v>
      </c>
      <c r="D21" s="84">
        <f>SUM(C20:C21)/2</f>
        <v/>
      </c>
      <c r="E21" s="74">
        <f>SUM(C19:C21)/3</f>
        <v/>
      </c>
      <c r="F21" s="95">
        <f>SUM(C18:C21)/4</f>
        <v/>
      </c>
      <c r="G21" s="217">
        <f>SUM(C17:C21)/5</f>
        <v/>
      </c>
      <c r="H21" s="79">
        <f>SUM(C16:C21)/6</f>
        <v/>
      </c>
      <c r="I21" s="80">
        <f>SUM(C15:C21)/7</f>
        <v/>
      </c>
      <c r="J21" s="86">
        <f>SUM(C14:C21)/8</f>
        <v/>
      </c>
      <c r="K21" s="82">
        <f>SUM(C13:C21)/9</f>
        <v/>
      </c>
      <c r="L21" s="88">
        <f>SUM(C12:C21)/10</f>
        <v/>
      </c>
      <c r="M21" s="73">
        <f>SUM(C11:C21)/11</f>
        <v/>
      </c>
      <c r="N21" s="59">
        <f>SUM(C10:C21)/12</f>
        <v/>
      </c>
      <c r="O21" s="61">
        <f>SUM(C9:C21)/13</f>
        <v/>
      </c>
      <c r="P21" s="200">
        <f>SUM(C8:C21)/14</f>
        <v/>
      </c>
      <c r="Q21" s="198">
        <f>SUM(C7:C21)/15</f>
        <v/>
      </c>
      <c r="R21" s="208">
        <f>SUM(C6:C21)/16</f>
        <v/>
      </c>
      <c r="S21" s="194">
        <f>SUM(C5:C21)/17</f>
        <v/>
      </c>
      <c r="T21" s="218">
        <f>SUM(C4:C21)/18</f>
        <v/>
      </c>
      <c r="U21" s="219">
        <f>SUM(C3:C21)/19</f>
        <v/>
      </c>
      <c r="V21" s="220">
        <f>SUM(C2:C21)/20</f>
        <v/>
      </c>
    </row>
    <row r="22" ht="14.25" customHeight="1" s="326">
      <c r="A22" s="280" t="n">
        <v>45967</v>
      </c>
      <c r="B22" s="4" t="n">
        <v>59.51</v>
      </c>
      <c r="C22" s="4" t="n">
        <v>59.57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 ht="14.25" customHeight="1" s="326">
      <c r="A23" s="280" t="n">
        <v>45968</v>
      </c>
      <c r="B23" s="4" t="n">
        <v>63.25</v>
      </c>
      <c r="C23" s="4" t="n">
        <v>61.06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 ht="14.25" customHeight="1" s="326">
      <c r="A24" s="280" t="n">
        <v>45971</v>
      </c>
      <c r="B24" s="4" t="n">
        <v>64.20999999999999</v>
      </c>
      <c r="C24" s="4" t="n">
        <v>64.05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 ht="14.25" customHeight="1" s="326">
      <c r="A25" s="280" t="n">
        <v>45972</v>
      </c>
      <c r="B25" s="4" t="n">
        <v>63.64</v>
      </c>
      <c r="C25" s="4" t="n">
        <v>63.27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 ht="14.25" customHeight="1" s="326">
      <c r="A26" s="280" t="n">
        <v>45973</v>
      </c>
      <c r="B26" s="4" t="n">
        <v>67.22</v>
      </c>
      <c r="C26" s="4" t="n">
        <v>67.56999999999999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 ht="14.25" customHeight="1" s="326">
      <c r="A27" s="280" t="n">
        <v>45974</v>
      </c>
      <c r="B27" s="4" t="n">
        <v>67.87</v>
      </c>
      <c r="C27" s="4" t="n">
        <v>68.38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 ht="14.25" customHeight="1" s="326">
      <c r="A28" s="280" t="n">
        <v>45975</v>
      </c>
      <c r="B28" s="4" t="n">
        <v>67.65000000000001</v>
      </c>
      <c r="C28" s="4" t="n">
        <v>67.54000000000001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 ht="14.25" customHeight="1" s="326">
      <c r="A29" s="280" t="n">
        <v>45978</v>
      </c>
      <c r="B29" s="4" t="n">
        <v>56.63</v>
      </c>
      <c r="C29" s="4" t="n">
        <v>59.06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 ht="14.25" customHeight="1" s="326">
      <c r="A30" s="280" t="n">
        <v>45979</v>
      </c>
      <c r="B30" s="4" t="n">
        <v>53.65</v>
      </c>
      <c r="C30" s="4" t="n">
        <v>55.15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 ht="14.25" customHeight="1" s="326">
      <c r="A31" s="280" t="n">
        <v>45980</v>
      </c>
      <c r="B31" s="4" t="n">
        <v>52.67</v>
      </c>
      <c r="C31" s="4" t="n">
        <v>53.56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 ht="14.25" customHeight="1" s="326">
      <c r="A32" s="280" t="n">
        <v>45981</v>
      </c>
      <c r="B32" s="4" t="n">
        <v>61.13</v>
      </c>
      <c r="C32" s="4" t="n">
        <v>60.31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 ht="14.25" customHeight="1" s="326">
      <c r="A33" s="280" t="n">
        <v>45982</v>
      </c>
      <c r="B33" s="4" t="n">
        <v>59.69</v>
      </c>
      <c r="C33" s="4" t="n">
        <v>59.22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 ht="14.25" customHeight="1" s="326">
      <c r="A34" s="280" t="n">
        <v>45985</v>
      </c>
      <c r="B34" s="4" t="n">
        <v>57.55</v>
      </c>
      <c r="C34" s="4" t="n">
        <v>58.58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 ht="14.25" customHeight="1" s="326">
      <c r="A35" s="280" t="n">
        <v>45986</v>
      </c>
      <c r="B35" s="4" t="n">
        <v>55.22</v>
      </c>
      <c r="C35" s="4" t="n">
        <v>55.75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 ht="14.25" customHeight="1" s="326">
      <c r="A36" s="280" t="n">
        <v>45987</v>
      </c>
      <c r="B36" s="4" t="n">
        <v>56.57</v>
      </c>
      <c r="C36" s="4" t="n">
        <v>56.53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 ht="14.25" customHeight="1" s="326">
      <c r="A37" s="280" t="n">
        <v>45988</v>
      </c>
      <c r="B37" s="4" t="n">
        <v>54.18</v>
      </c>
      <c r="C37" s="4" t="n">
        <v>54.67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 ht="14.25" customHeight="1" s="326">
      <c r="A38" s="280" t="n">
        <v>45989</v>
      </c>
      <c r="B38" s="4" t="n">
        <v>54.98</v>
      </c>
      <c r="C38" s="4" t="n">
        <v>54.66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 ht="14.25" customHeight="1" s="326">
      <c r="A39" s="280" t="n">
        <v>45992</v>
      </c>
      <c r="B39" s="4" t="n">
        <v>53.55</v>
      </c>
      <c r="C39" s="4" t="n">
        <v>53.91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 ht="14.25" customHeight="1" s="326">
      <c r="A40" s="280" t="n">
        <v>45993</v>
      </c>
      <c r="B40" s="4" t="n">
        <v>53.21</v>
      </c>
      <c r="C40" s="4" t="n">
        <v>53.52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 ht="14.25" customHeight="1" s="326">
      <c r="A41" s="280" t="n">
        <v>45994</v>
      </c>
      <c r="B41" s="4" t="n">
        <v>54.32</v>
      </c>
      <c r="C41" s="4" t="n">
        <v>53.67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 ht="14.25" customHeight="1" s="326">
      <c r="A42" s="280" t="n">
        <v>45995</v>
      </c>
      <c r="B42" s="4" t="n">
        <v>54.14</v>
      </c>
      <c r="C42" s="4" t="n">
        <v>54.69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 ht="14.25" customHeight="1" s="326">
      <c r="A43" s="280" t="n">
        <v>45996</v>
      </c>
      <c r="B43" s="4" t="n">
        <v>53.52</v>
      </c>
      <c r="C43" s="4" t="n">
        <v>53.75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 ht="14.25" customHeight="1" s="326">
      <c r="A44" s="280" t="n">
        <v>45999</v>
      </c>
      <c r="B44" s="4" t="n">
        <v>51.85</v>
      </c>
      <c r="C44" s="4" t="n">
        <v>52.76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 ht="14.25" customHeight="1" s="326">
      <c r="A45" s="280" t="n">
        <v>46000</v>
      </c>
      <c r="B45" s="4" t="n">
        <v>53.68</v>
      </c>
      <c r="C45" s="4" t="n">
        <v>53.01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 ht="14.25" customHeight="1" s="326">
      <c r="A46" s="280" t="n">
        <v>46001</v>
      </c>
      <c r="B46" s="4" t="n">
        <v>54.57</v>
      </c>
      <c r="C46" s="4" t="n">
        <v>54.24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 ht="14.25" customHeight="1" s="326">
      <c r="A47" s="280" t="n">
        <v>46002</v>
      </c>
      <c r="B47" s="4" t="n">
        <v>56.35</v>
      </c>
      <c r="C47" s="4" t="n">
        <v>55.82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 ht="14.25" customHeight="1" s="326">
      <c r="A48" s="280" t="n">
        <v>46003</v>
      </c>
      <c r="B48" s="4" t="n">
        <v>58.5</v>
      </c>
      <c r="C48" s="4" t="n">
        <v>57.33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 ht="14.25" customHeight="1" s="326">
      <c r="A49" s="280" t="n">
        <v>46006</v>
      </c>
      <c r="B49" s="4" t="n">
        <v>62.62</v>
      </c>
      <c r="C49" s="4" t="n">
        <v>62.21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 ht="14.25" customHeight="1" s="326">
      <c r="A50" s="280" t="n">
        <v>46007</v>
      </c>
      <c r="B50" s="4" t="n">
        <v>61.95</v>
      </c>
      <c r="C50" s="4" t="n">
        <v>64.11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 ht="14.25" customHeight="1" s="326">
      <c r="A51" s="280" t="n">
        <v>46008</v>
      </c>
      <c r="B51" s="4" t="n">
        <v>60.29</v>
      </c>
      <c r="C51" s="4" t="n">
        <v>62.11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 ht="14.25" customHeight="1" s="326">
      <c r="A52" s="280" t="n">
        <v>46009</v>
      </c>
      <c r="B52" s="4" t="n">
        <v>61.24</v>
      </c>
      <c r="C52" s="4" t="n">
        <v>62.24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 ht="14.25" customHeight="1" s="326">
      <c r="A53" s="280" t="n">
        <v>46010</v>
      </c>
      <c r="B53" s="4" t="n">
        <v>60.67</v>
      </c>
      <c r="C53" s="4" t="n">
        <v>61.21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 ht="14.25" customHeight="1" s="326">
      <c r="A54" s="280" t="n">
        <v>46013</v>
      </c>
      <c r="B54" s="4" t="n">
        <v>60.33</v>
      </c>
      <c r="C54" s="4" t="n">
        <v>61.24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 ht="14.25" customHeight="1" s="326">
      <c r="A55" s="280" t="n">
        <v>46014</v>
      </c>
      <c r="B55" s="4" t="n">
        <v>59.88</v>
      </c>
      <c r="C55" s="4" t="n">
        <v>60.04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 ht="14.25" customHeight="1" s="326">
      <c r="A56" s="280" t="n">
        <v>46015</v>
      </c>
      <c r="B56" s="4" t="n">
        <v>60.86</v>
      </c>
      <c r="C56" s="4" t="n">
        <v>61.32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 ht="14.25" customHeight="1" s="326">
      <c r="A57" s="280" t="n">
        <v>46017</v>
      </c>
      <c r="B57" s="4" t="n">
        <v>60.41</v>
      </c>
      <c r="C57" s="4" t="n">
        <v>60.27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 ht="14.25" customHeight="1" s="326">
      <c r="A58" s="280" t="n">
        <v>46020</v>
      </c>
      <c r="B58" s="4" t="n">
        <v>61.26</v>
      </c>
      <c r="C58" s="4" t="n">
        <v>62.16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 ht="14.25" customHeight="1" s="326">
      <c r="A59" s="280" t="n">
        <v>46021</v>
      </c>
      <c r="B59" s="4" t="n">
        <v>63</v>
      </c>
      <c r="C59" s="4" t="n">
        <v>63.66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 ht="14.25" customHeight="1" s="326">
      <c r="A60" s="280" t="n">
        <v>46022</v>
      </c>
      <c r="B60" s="4" t="n">
        <v>62.79</v>
      </c>
      <c r="C60" s="4" t="n">
        <v>63.83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 ht="14.25" customHeight="1" s="326">
      <c r="A61" s="280" t="n">
        <v>46023</v>
      </c>
      <c r="B61" s="4" t="n">
        <v>60.23</v>
      </c>
      <c r="C61" s="4" t="n">
        <v>62.4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 ht="14.25" customHeight="1" s="326">
      <c r="A62" s="280" t="n">
        <v>46024</v>
      </c>
      <c r="B62" s="4" t="n">
        <v>60.06</v>
      </c>
      <c r="C62" s="4" t="n">
        <v>60.3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 ht="14.25" customHeight="1" s="326">
      <c r="A63" s="280" t="n">
        <v>46027</v>
      </c>
      <c r="B63" s="4" t="n">
        <v>59.19</v>
      </c>
      <c r="C63" s="4" t="n">
        <v>59.65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 ht="14.25" customHeight="1" s="326">
      <c r="A64" s="280" t="n">
        <v>46028</v>
      </c>
      <c r="B64" s="4" t="n">
        <v>57.54</v>
      </c>
      <c r="C64" s="4" t="n">
        <v>57.65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 ht="14.25" customHeight="1" s="326">
      <c r="A65" s="280" t="n">
        <v>46029</v>
      </c>
      <c r="B65" s="4" t="n">
        <v>58.69</v>
      </c>
      <c r="C65" s="4" t="n">
        <v>58.07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 ht="14.25" customHeight="1" s="326">
      <c r="A66" s="280" t="n">
        <v>46030</v>
      </c>
      <c r="B66" s="4" t="n">
        <v>58.96</v>
      </c>
      <c r="C66" s="4" t="n">
        <v>58.08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 ht="14.25" customHeight="1" s="326">
      <c r="A67" s="280" t="n">
        <v>46031</v>
      </c>
      <c r="B67" s="4" t="n">
        <v>56.18</v>
      </c>
      <c r="C67" s="4" t="n">
        <v>57.16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 ht="14.25" customHeight="1" s="326">
      <c r="A68" s="280" t="n">
        <v>46034</v>
      </c>
      <c r="B68" s="4" t="n">
        <v>56.39</v>
      </c>
      <c r="C68" s="4" t="n">
        <v>56.05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 ht="14.25" customHeight="1" s="326">
      <c r="A69" s="280" t="n">
        <v>46035</v>
      </c>
      <c r="B69" s="4" t="n">
        <v>54.89</v>
      </c>
      <c r="C69" s="4" t="n">
        <v>55.44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 ht="14.25" customHeight="1" s="326">
      <c r="A70" s="280" t="n">
        <v>46036</v>
      </c>
      <c r="B70" s="4" t="n">
        <v>56.37</v>
      </c>
      <c r="C70" s="4" t="n">
        <v>55.93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 ht="14.25" customHeight="1" s="326">
      <c r="A71" s="280" t="n">
        <v>46038</v>
      </c>
      <c r="B71" s="4" t="n">
        <v>56.25</v>
      </c>
      <c r="C71" s="4" t="n">
        <v>56.06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 ht="14.25" customHeight="1" s="326">
      <c r="A72" s="280" t="n">
        <v>46041</v>
      </c>
      <c r="B72" s="4" t="n">
        <v>55.31</v>
      </c>
      <c r="C72" s="4" t="n">
        <v>55.31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 ht="14.25" customHeight="1" s="326">
      <c r="A73" s="280" t="n">
        <v>46042</v>
      </c>
      <c r="B73" s="4" t="n">
        <v>53.03</v>
      </c>
      <c r="C73" s="4" t="n">
        <v>53.9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 ht="14.25" customHeight="1" s="326">
      <c r="A74" s="280" t="n">
        <v>46043</v>
      </c>
      <c r="B74" s="4" t="n">
        <v>52.27</v>
      </c>
      <c r="C74" s="4" t="n">
        <v>52.6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 ht="14.25" customHeight="1" s="326">
      <c r="A75" s="280" t="n">
        <v>46044</v>
      </c>
      <c r="B75" s="4" t="n">
        <v>54.45</v>
      </c>
      <c r="C75" s="4" t="n">
        <v>53.76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 ht="14.25" customHeight="1" s="326">
      <c r="A76" s="280" t="n">
        <v>46045</v>
      </c>
      <c r="B76" s="4" t="n">
        <v>52.03</v>
      </c>
      <c r="C76" s="4" t="n">
        <v>53.55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 ht="14.25" customHeight="1" s="326">
      <c r="A77" s="280" t="n">
        <v>46049</v>
      </c>
      <c r="B77" s="4" t="n">
        <v>52.09</v>
      </c>
      <c r="C77" s="4" t="n">
        <v>52.03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 ht="14.25" customHeight="1" s="326">
      <c r="A78" s="280" t="n">
        <v>46050</v>
      </c>
      <c r="B78" s="4" t="n">
        <v>54.18</v>
      </c>
      <c r="C78" s="4" t="n">
        <v>53.82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 ht="14.25" customHeight="1" s="326">
      <c r="A79" s="280" t="n">
        <v>46051</v>
      </c>
      <c r="B79" s="4" t="n">
        <v>52.58</v>
      </c>
      <c r="C79" s="4" t="n">
        <v>53.17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 ht="14.25" customHeight="1" s="326">
      <c r="A80" s="280" t="n">
        <v>46052</v>
      </c>
      <c r="B80" s="4" t="n">
        <v>52.8</v>
      </c>
      <c r="C80" s="4" t="n">
        <v>53.17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 ht="14.25" customHeight="1" s="326">
      <c r="A81" s="280" t="n">
        <v>46054</v>
      </c>
      <c r="B81" s="4" t="n">
        <v>51.97</v>
      </c>
      <c r="C81" s="4" t="n">
        <v>52.7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 ht="14.25" customHeight="1" s="326">
      <c r="A82" s="280" t="n">
        <v>46055</v>
      </c>
      <c r="B82" s="4" t="n">
        <v>51.14</v>
      </c>
      <c r="C82" s="4" t="n">
        <v>51.05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 ht="14.25" customHeight="1" s="326">
      <c r="A83" s="280" t="n">
        <v>46056</v>
      </c>
      <c r="B83" s="4" t="n">
        <v>53.58</v>
      </c>
      <c r="C83" s="4" t="n">
        <v>53.32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 ht="14.25" customHeight="1" s="326">
      <c r="A84" s="280" t="n">
        <v>46057</v>
      </c>
      <c r="B84" s="4" t="n">
        <v>53.57</v>
      </c>
      <c r="C84" s="4" t="n">
        <v>53.55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 ht="14.25" customHeight="1" s="326">
      <c r="A85" s="280" t="n">
        <v>46058</v>
      </c>
      <c r="B85" s="4" t="n">
        <v>53.3</v>
      </c>
      <c r="C85" s="4" t="n">
        <v>53.23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 ht="14.25" customHeight="1" s="326">
      <c r="A86" s="280" t="n">
        <v>46059</v>
      </c>
      <c r="B86" s="4" t="n">
        <v>54.77</v>
      </c>
      <c r="C86" s="4" t="n">
        <v>54.27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 ht="14.25" customHeight="1" s="326">
      <c r="A87" s="280" t="n">
        <v>46062</v>
      </c>
      <c r="B87" s="4" t="n">
        <v>55.67</v>
      </c>
      <c r="C87" s="4" t="n">
        <v>55.68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 ht="14.25" customHeight="1" s="326">
      <c r="A88" s="280" t="n">
        <v>46063</v>
      </c>
      <c r="B88" s="4" t="n">
        <v>61.7</v>
      </c>
      <c r="C88" s="4" t="n">
        <v>60.11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 ht="14.25" customHeight="1" s="326">
      <c r="A89" s="280" t="n">
        <v>46064</v>
      </c>
      <c r="B89" s="4" t="n">
        <v>61.01</v>
      </c>
      <c r="C89" s="4" t="n">
        <v>60.65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 ht="14.25" customHeight="1" s="326">
      <c r="A90" s="280" t="n">
        <v>46065</v>
      </c>
      <c r="B90" s="4" t="n">
        <v>60.1</v>
      </c>
      <c r="C90" s="4" t="n">
        <v>60.61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 ht="14.25" customHeight="1" s="326">
      <c r="A91" s="280" t="n">
        <v>46066</v>
      </c>
      <c r="B91" s="4" t="n">
        <v>58.76</v>
      </c>
      <c r="C91" s="4" t="n">
        <v>59.43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 ht="14.25" customHeight="1" s="326">
      <c r="A92" s="280" t="n">
        <v>46069</v>
      </c>
      <c r="B92" s="4" t="n">
        <v>58.94</v>
      </c>
      <c r="C92" s="4" t="n">
        <v>58.74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 ht="14.25" customHeight="1" s="326">
      <c r="A93" s="280" t="n">
        <v>46070</v>
      </c>
      <c r="B93" s="4" t="n">
        <v>61.53</v>
      </c>
      <c r="C93" s="4" t="n">
        <v>61.06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 ht="14.25" customHeight="1" s="326">
      <c r="A94" s="280" t="n">
        <v>46071</v>
      </c>
      <c r="B94" s="4" t="n">
        <v>61</v>
      </c>
      <c r="C94" s="4" t="n">
        <v>61.17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 ht="14.25" customHeight="1" s="326">
      <c r="A95" s="280" t="n">
        <v>46072</v>
      </c>
      <c r="B95" s="4" t="n">
        <v>59.99</v>
      </c>
      <c r="C95" s="4" t="n">
        <v>59.92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 ht="14.25" customHeight="1" s="326">
      <c r="A96" s="280" t="n">
        <v>46073</v>
      </c>
      <c r="B96" s="4" t="n">
        <v>60.92</v>
      </c>
      <c r="C96" s="4" t="n">
        <v>60.15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 ht="14.25" customHeight="1" s="326">
      <c r="A97" s="280" t="n">
        <v>46076</v>
      </c>
      <c r="B97" s="4" t="n">
        <v>60.8</v>
      </c>
      <c r="C97" s="4" t="n">
        <v>61.84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 ht="14.25" customHeight="1" s="326">
      <c r="A98" s="280" t="n">
        <v>46077</v>
      </c>
      <c r="B98" s="4" t="n">
        <v>59.85</v>
      </c>
      <c r="C98" s="4" t="n">
        <v>59.79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 ht="14.25" customHeight="1" s="326">
      <c r="A99" s="280" t="n">
        <v>46078</v>
      </c>
      <c r="B99" s="4" t="n">
        <v>60.35</v>
      </c>
      <c r="C99" s="4" t="n">
        <v>60.93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 ht="14.25" customHeight="1" s="326">
      <c r="A100" s="280" t="n">
        <v>46079</v>
      </c>
      <c r="B100" s="4" t="n">
        <v>60.8</v>
      </c>
      <c r="C100" s="4" t="n">
        <v>60.87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 ht="14.25" customHeight="1" s="326">
      <c r="A101" s="280" t="n">
        <v>46080</v>
      </c>
      <c r="B101" s="4" t="n">
        <v>61.49</v>
      </c>
      <c r="C101" s="4" t="n">
        <v>61.76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 ht="14.25" customHeight="1" s="326">
      <c r="A102" s="280" t="n">
        <v>46083</v>
      </c>
      <c r="B102" s="4" t="n">
        <v>53.82</v>
      </c>
      <c r="C102" s="4" t="n">
        <v>53.85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 ht="14.25" customHeight="1" s="326">
      <c r="A103" s="280" t="n">
        <v>46085</v>
      </c>
      <c r="B103" s="4" t="n">
        <v>53.33</v>
      </c>
      <c r="C103" s="4" t="n">
        <v>53.04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 ht="14.25" customHeight="1" s="326">
      <c r="A104" s="280" t="n">
        <v>46086</v>
      </c>
      <c r="B104" s="4" t="n">
        <v>54.42</v>
      </c>
      <c r="C104" s="4" t="n">
        <v>54.16</v>
      </c>
      <c r="D104" s="96">
        <f>SUM(C103:C104)/2</f>
        <v/>
      </c>
      <c r="E104" s="97">
        <f>SUM(C102:C104)/3</f>
        <v/>
      </c>
      <c r="F104" s="98">
        <f>SUM(C101:C104)/4</f>
        <v/>
      </c>
      <c r="G104" s="99">
        <f>SUM(C100:C104)/5</f>
        <v/>
      </c>
      <c r="H104" s="100">
        <f>SUM(C99:C104)/6</f>
        <v/>
      </c>
      <c r="I104" s="101">
        <f>SUM(C98:C104)/7</f>
        <v/>
      </c>
      <c r="J104" s="102">
        <f>SUM(C97:C104)/8</f>
        <v/>
      </c>
      <c r="K104" s="103">
        <f>SUM(C96:C104)/9</f>
        <v/>
      </c>
      <c r="L104" s="104">
        <f>SUM(C95:C104)/10</f>
        <v/>
      </c>
      <c r="M104" s="105">
        <f>SUM(C94:C104)/11</f>
        <v/>
      </c>
      <c r="N104" s="106">
        <f>SUM(C93:C104)/12</f>
        <v/>
      </c>
      <c r="O104" s="107">
        <f>SUM(C92:C104)/13</f>
        <v/>
      </c>
      <c r="P104" s="108">
        <f>SUM(C91:C104)/14</f>
        <v/>
      </c>
      <c r="Q104" s="109">
        <f>SUM(C90:C104)/15</f>
        <v/>
      </c>
      <c r="R104" s="110">
        <f>SUM(C89:C104)/16</f>
        <v/>
      </c>
      <c r="S104" s="111">
        <f>SUM(C88:C104)/17</f>
        <v/>
      </c>
      <c r="T104" s="112">
        <f>SUM(C87:C104)/18</f>
        <v/>
      </c>
      <c r="U104" s="112">
        <f>SUM(C86:C104)/19</f>
        <v/>
      </c>
      <c r="V104" s="113">
        <f>SUM(C85:C104)/20</f>
        <v/>
      </c>
    </row>
    <row r="105" ht="14.25" customHeight="1" s="326">
      <c r="A105" s="280" t="n">
        <v>46087</v>
      </c>
      <c r="B105" s="4" t="n">
        <v>54.72</v>
      </c>
      <c r="C105" s="4" t="n">
        <v>54.29</v>
      </c>
      <c r="D105" s="115">
        <f>SUM(C104:C105)/2</f>
        <v/>
      </c>
      <c r="E105" s="163">
        <f>SUM(C103:C105)/3</f>
        <v/>
      </c>
      <c r="F105" s="172">
        <f>SUM(C102:C105)/4</f>
        <v/>
      </c>
      <c r="G105" s="182">
        <f>SUM(C101:C105)/5</f>
        <v/>
      </c>
      <c r="H105" s="153">
        <f>SUM(C100:C105)/6</f>
        <v/>
      </c>
      <c r="I105" s="174">
        <f>SUM(C99:C105)/7</f>
        <v/>
      </c>
      <c r="J105" s="146">
        <f>SUM(C98:C105)/8</f>
        <v/>
      </c>
      <c r="K105" s="154">
        <f>SUM(C97:C105)/9</f>
        <v/>
      </c>
      <c r="L105" s="243">
        <f>SUM(C96:C105)/10</f>
        <v/>
      </c>
      <c r="M105" s="103">
        <f>SUM(C95:C105)/11</f>
        <v/>
      </c>
      <c r="N105" s="137">
        <f>SUM(C94:C105)/12</f>
        <v/>
      </c>
      <c r="O105" s="169">
        <f>SUM(C93:C105)/13</f>
        <v/>
      </c>
      <c r="P105" s="105">
        <f>SUM(C92:C105)/14</f>
        <v/>
      </c>
      <c r="Q105" s="107">
        <f>SUM(C91:C105)/15</f>
        <v/>
      </c>
      <c r="R105" s="244">
        <f>SUM(C90:C105)/16</f>
        <v/>
      </c>
      <c r="S105" s="109">
        <f>SUM(C89:C105)/17</f>
        <v/>
      </c>
      <c r="T105" s="110">
        <f>SUM(C88:C105)/18</f>
        <v/>
      </c>
      <c r="U105" s="110">
        <f>SUM(C87:C105)/19</f>
        <v/>
      </c>
      <c r="V105" s="140">
        <f>SUM(C86:C105)/20</f>
        <v/>
      </c>
    </row>
    <row r="106" ht="14.25" customHeight="1" s="326">
      <c r="A106" s="280" t="n">
        <v>46090</v>
      </c>
      <c r="B106" s="4" t="n">
        <v>54.24</v>
      </c>
      <c r="C106" s="4" t="n">
        <v>53.86</v>
      </c>
      <c r="D106" s="114">
        <f>SUM(C105:C106)/2</f>
        <v/>
      </c>
      <c r="E106" s="115">
        <f>SUM(C104:C106)/3</f>
        <v/>
      </c>
      <c r="F106" s="116">
        <f>SUM(C103:C106)/4</f>
        <v/>
      </c>
      <c r="G106" s="117">
        <f>SUM(C102:C106)/5</f>
        <v/>
      </c>
      <c r="H106" s="118">
        <f>SUM(C101:C106)/6</f>
        <v/>
      </c>
      <c r="I106" s="119">
        <f>SUM(C100:C106)/7</f>
        <v/>
      </c>
      <c r="J106" s="120">
        <f>SUM(C99:C106)/8</f>
        <v/>
      </c>
      <c r="K106" s="121">
        <f>SUM(C98:C106)/9</f>
        <v/>
      </c>
      <c r="L106" s="122">
        <f>SUM(C97:C106)/10</f>
        <v/>
      </c>
      <c r="M106" s="123">
        <f>SUM(C96:C106)/11</f>
        <v/>
      </c>
      <c r="N106" s="101">
        <f>SUM(C95:C106)/12</f>
        <v/>
      </c>
      <c r="O106" s="102">
        <f>SUM(C94:C106)/13</f>
        <v/>
      </c>
      <c r="P106" s="124">
        <f>SUM(C93:C106)/14</f>
        <v/>
      </c>
      <c r="Q106" s="103">
        <f>SUM(C92:C106)/15</f>
        <v/>
      </c>
      <c r="R106" s="104">
        <f>SUM(C91:C106)/16</f>
        <v/>
      </c>
      <c r="S106" s="106">
        <f>SUM(C90:C106)/17</f>
        <v/>
      </c>
      <c r="T106" s="125">
        <f>SUM(C89:C106)/18</f>
        <v/>
      </c>
      <c r="U106" s="126">
        <f>SUM(C88:C106)/19</f>
        <v/>
      </c>
      <c r="V106" s="127">
        <f>SUM(C87:C106)/20</f>
        <v/>
      </c>
    </row>
    <row r="107" ht="14.25" customHeight="1" s="326">
      <c r="A107" s="280" t="n">
        <v>46091</v>
      </c>
      <c r="B107" s="4" t="n">
        <v>54.74</v>
      </c>
      <c r="C107" s="4" t="n">
        <v>54.58</v>
      </c>
      <c r="D107" s="115">
        <f>SUM(C106:C107)/2</f>
        <v/>
      </c>
      <c r="E107" s="128">
        <f>SUM(C105:C107)/3</f>
        <v/>
      </c>
      <c r="F107" s="129">
        <f>SUM(C104:C107)/4</f>
        <v/>
      </c>
      <c r="G107" s="130">
        <f>SUM(C103:C107)/5</f>
        <v/>
      </c>
      <c r="H107" s="131">
        <f>SUM(C102:C107)/6</f>
        <v/>
      </c>
      <c r="I107" s="132">
        <f>SUM(C101:C107)/7</f>
        <v/>
      </c>
      <c r="J107" s="133">
        <f>SUM(C100:C107)/8</f>
        <v/>
      </c>
      <c r="K107" s="122">
        <f>SUM(C99:C107)/9</f>
        <v/>
      </c>
      <c r="L107" s="134">
        <f>SUM(C98:C107)/10</f>
        <v/>
      </c>
      <c r="M107" s="135">
        <f>SUM(C97:C107)/11</f>
        <v/>
      </c>
      <c r="N107" s="136">
        <f>SUM(C96:C107)/12</f>
        <v/>
      </c>
      <c r="O107" s="137">
        <f>SUM(C95:C107)/13</f>
        <v/>
      </c>
      <c r="P107" s="105">
        <f>SUM(C94:C107)/14</f>
        <v/>
      </c>
      <c r="Q107" s="107">
        <f>SUM(C93:C107)/15</f>
        <v/>
      </c>
      <c r="R107" s="138">
        <f>SUM(C92:C107)/16</f>
        <v/>
      </c>
      <c r="S107" s="126">
        <f>SUM(C91:C107)/17</f>
        <v/>
      </c>
      <c r="T107" s="139">
        <f>SUM(C90:C107)/18</f>
        <v/>
      </c>
      <c r="U107" s="140">
        <f>SUM(C89:C107)/19</f>
        <v/>
      </c>
      <c r="V107" s="141">
        <f>SUM(C88:C107)/20</f>
        <v/>
      </c>
    </row>
    <row r="108" ht="14.25" customHeight="1" s="326">
      <c r="A108" s="280" t="n">
        <v>46092</v>
      </c>
      <c r="B108" s="4" t="n">
        <v>54.02</v>
      </c>
      <c r="C108" s="4" t="n">
        <v>54.53</v>
      </c>
      <c r="D108" s="115">
        <f>SUM(C107:C108)/2</f>
        <v/>
      </c>
      <c r="E108" s="142">
        <f>SUM(C106:C108)/3</f>
        <v/>
      </c>
      <c r="F108" s="117">
        <f>SUM(C105:C108)/4</f>
        <v/>
      </c>
      <c r="G108" s="143">
        <f>SUM(C104:C108)/5</f>
        <v/>
      </c>
      <c r="H108" s="144">
        <f>SUM(C103:C108)/6</f>
        <v/>
      </c>
      <c r="I108" s="145">
        <f>SUM(C102:C108)/7</f>
        <v/>
      </c>
      <c r="J108" s="120">
        <f>SUM(C101:C108)/8</f>
        <v/>
      </c>
      <c r="K108" s="99">
        <f>SUM(C100:C108)/9</f>
        <v/>
      </c>
      <c r="L108" s="146">
        <f>SUM(C99:C108)/10</f>
        <v/>
      </c>
      <c r="M108" s="135">
        <f>SUM(C98:C108)/11</f>
        <v/>
      </c>
      <c r="N108" s="124">
        <f>SUM(C97:C108)/12</f>
        <v/>
      </c>
      <c r="O108" s="137">
        <f>SUM(C96:C108)/13</f>
        <v/>
      </c>
      <c r="P108" s="105">
        <f>SUM(C95:C108)/14</f>
        <v/>
      </c>
      <c r="Q108" s="107">
        <f>SUM(C94:C108)/15</f>
        <v/>
      </c>
      <c r="R108" s="125">
        <f>SUM(C93:C108)/16</f>
        <v/>
      </c>
      <c r="S108" s="126">
        <f>SUM(C92:C108)/17</f>
        <v/>
      </c>
      <c r="T108" s="109">
        <f>SUM(C91:C108)/18</f>
        <v/>
      </c>
      <c r="U108" s="147">
        <f>SUM(C90:C108)/19</f>
        <v/>
      </c>
      <c r="V108" s="141">
        <f>SUM(C89:C108)/20</f>
        <v/>
      </c>
    </row>
    <row r="109" ht="14.25" customHeight="1" s="326">
      <c r="A109" s="280" t="n">
        <v>46093</v>
      </c>
      <c r="B109" s="4" t="n">
        <v>55.33</v>
      </c>
      <c r="C109" s="4" t="n">
        <v>54.03</v>
      </c>
      <c r="D109" s="96">
        <f>SUM(C108:C109)/2</f>
        <v/>
      </c>
      <c r="E109" s="115">
        <f>SUM(C107:C109)/3</f>
        <v/>
      </c>
      <c r="F109" s="148">
        <f>SUM(C106:C109)/4</f>
        <v/>
      </c>
      <c r="G109" s="149">
        <f>SUM(C105:C109)/5</f>
        <v/>
      </c>
      <c r="H109" s="150">
        <f>SUM(C104:C109)/6</f>
        <v/>
      </c>
      <c r="I109" s="151">
        <f>SUM(C103:C109)/7</f>
        <v/>
      </c>
      <c r="J109" s="152">
        <f>SUM(C102:C109)/8</f>
        <v/>
      </c>
      <c r="K109" s="119">
        <f>SUM(C101:C109)/9</f>
        <v/>
      </c>
      <c r="L109" s="153">
        <f>SUM(C100:C109)/10</f>
        <v/>
      </c>
      <c r="M109" s="99">
        <f>SUM(C99:C109)/11</f>
        <v/>
      </c>
      <c r="N109" s="146">
        <f>SUM(C98:C109)/12</f>
        <v/>
      </c>
      <c r="O109" s="154">
        <f>SUM(C97:C109)/13</f>
        <v/>
      </c>
      <c r="P109" s="102">
        <f>SUM(C96:C109)/14</f>
        <v/>
      </c>
      <c r="Q109" s="155">
        <f>SUM(C95:C109)/15</f>
        <v/>
      </c>
      <c r="R109" s="104">
        <f>SUM(C94:C109)/16</f>
        <v/>
      </c>
      <c r="S109" s="105">
        <f>SUM(C93:C109)/17</f>
        <v/>
      </c>
      <c r="T109" s="156">
        <f>SUM(C92:C109)/18</f>
        <v/>
      </c>
      <c r="U109" s="125">
        <f>SUM(C91:C109)/19</f>
        <v/>
      </c>
      <c r="V109" s="109">
        <f>SUM(C90:C109)/20</f>
        <v/>
      </c>
    </row>
    <row r="110" ht="14.25" customHeight="1" s="326">
      <c r="A110" s="280" t="n">
        <v>46094</v>
      </c>
      <c r="B110" s="4" t="n">
        <v>51.82</v>
      </c>
      <c r="C110" s="4" t="n">
        <v>52.8</v>
      </c>
      <c r="D110" s="115">
        <f>SUM(C109:C110)/2</f>
        <v/>
      </c>
      <c r="E110" s="116">
        <f>SUM(C108:C110)/3</f>
        <v/>
      </c>
      <c r="F110" s="96">
        <f>SUM(C107:C110)/4</f>
        <v/>
      </c>
      <c r="G110" s="157">
        <f>SUM(C106:C110)/5</f>
        <v/>
      </c>
      <c r="H110" s="158">
        <f>SUM(C105:C110)/6</f>
        <v/>
      </c>
      <c r="I110" s="159">
        <f>SUM(C104:C110)/7</f>
        <v/>
      </c>
      <c r="J110" s="160">
        <f>SUM(C103:C110)/8</f>
        <v/>
      </c>
      <c r="K110" s="161">
        <f>SUM(C102:C110)/9</f>
        <v/>
      </c>
      <c r="L110" s="162">
        <f>SUM(C101:C110)/10</f>
        <v/>
      </c>
      <c r="M110" s="121">
        <f>SUM(C100:C110)/11</f>
        <v/>
      </c>
      <c r="N110" s="100">
        <f>SUM(C99:C110)/12</f>
        <v/>
      </c>
      <c r="O110" s="134">
        <f>SUM(C98:C110)/13</f>
        <v/>
      </c>
      <c r="P110" s="135">
        <f>SUM(C97:C110)/14</f>
        <v/>
      </c>
      <c r="Q110" s="136">
        <f>SUM(C96:C110)/15</f>
        <v/>
      </c>
      <c r="R110" s="137">
        <f>SUM(C95:C110)/16</f>
        <v/>
      </c>
      <c r="S110" s="105">
        <f>SUM(C94:C110)/17</f>
        <v/>
      </c>
      <c r="T110" s="107">
        <f>SUM(C93:C110)/18</f>
        <v/>
      </c>
      <c r="U110" s="138">
        <f>SUM(C92:C110)/19</f>
        <v/>
      </c>
      <c r="V110" s="127">
        <f>SUM(C91:C110)/20</f>
        <v/>
      </c>
    </row>
    <row r="111" ht="14.25" customHeight="1" s="326">
      <c r="A111" s="280" t="n">
        <v>46097</v>
      </c>
      <c r="B111" s="4" t="n">
        <v>51.34</v>
      </c>
      <c r="C111" s="4" t="n">
        <v>52.24</v>
      </c>
      <c r="D111" s="115">
        <f>SUM(C110:C111)/2</f>
        <v/>
      </c>
      <c r="E111" s="163">
        <f>SUM(C109:C111)/3</f>
        <v/>
      </c>
      <c r="F111" s="150">
        <f>SUM(C108:C111)/4</f>
        <v/>
      </c>
      <c r="G111" s="117">
        <f>SUM(C107:C111)/5</f>
        <v/>
      </c>
      <c r="H111" s="97">
        <f>SUM(C106:C111)/6</f>
        <v/>
      </c>
      <c r="I111" s="118">
        <f>SUM(C105:C111)/7</f>
        <v/>
      </c>
      <c r="J111" s="164">
        <f>SUM(C104:C111)/8</f>
        <v/>
      </c>
      <c r="K111" s="165">
        <f>SUM(C103:C111)/9</f>
        <v/>
      </c>
      <c r="L111" s="166">
        <f>SUM(C102:C111)/10</f>
        <v/>
      </c>
      <c r="M111" s="167">
        <f>SUM(C101:C111)/11</f>
        <v/>
      </c>
      <c r="N111" s="134">
        <f>SUM(C100:C111)/12</f>
        <v/>
      </c>
      <c r="O111" s="168">
        <f>SUM(C99:C111)/13</f>
        <v/>
      </c>
      <c r="P111" s="155">
        <f>SUM(C98:C111)/14</f>
        <v/>
      </c>
      <c r="Q111" s="169">
        <f>SUM(C97:C111)/15</f>
        <v/>
      </c>
      <c r="R111" s="106">
        <f>SUM(C96:C111)/16</f>
        <v/>
      </c>
      <c r="S111" s="125">
        <f>SUM(C95:C111)/17</f>
        <v/>
      </c>
      <c r="T111" s="127">
        <f>SUM(C94:C111)/18</f>
        <v/>
      </c>
      <c r="U111" s="109">
        <f>SUM(C93:C111)/19</f>
        <v/>
      </c>
      <c r="V111" s="110">
        <f>SUM(C92:C111)/20</f>
        <v/>
      </c>
    </row>
    <row r="112" ht="14.25" customHeight="1" s="326">
      <c r="A112" s="280" t="n">
        <v>46098</v>
      </c>
      <c r="B112" s="4" t="n">
        <v>51.88</v>
      </c>
      <c r="C112" s="4" t="n">
        <v>51.86</v>
      </c>
      <c r="D112" s="115">
        <f>SUM(C111:C112)/2</f>
        <v/>
      </c>
      <c r="E112" s="116">
        <f>SUM(C110:C112)/3</f>
        <v/>
      </c>
      <c r="F112" s="175">
        <f>SUM(C109:C112)/4</f>
        <v/>
      </c>
      <c r="G112" s="271">
        <f>SUM(C108:C112)/5</f>
        <v/>
      </c>
      <c r="H112" s="172">
        <f>SUM(C107:C112)/6</f>
        <v/>
      </c>
      <c r="I112" s="176">
        <f>SUM(C106:C112)/7</f>
        <v/>
      </c>
      <c r="J112" s="161">
        <f>SUM(C105:C112)/8</f>
        <v/>
      </c>
      <c r="K112" s="165">
        <f>SUM(C104:C112)/9</f>
        <v/>
      </c>
      <c r="L112" s="162">
        <f>SUM(C103:C112)/10</f>
        <v/>
      </c>
      <c r="M112" s="133">
        <f>SUM(C102:C112)/11</f>
        <v/>
      </c>
      <c r="N112" s="146">
        <f>SUM(C101:C112)/12</f>
        <v/>
      </c>
      <c r="O112" s="135">
        <f>SUM(C100:C112)/13</f>
        <v/>
      </c>
      <c r="P112" s="124">
        <f>SUM(C99:C112)/14</f>
        <v/>
      </c>
      <c r="Q112" s="137">
        <f>SUM(C98:C112)/15</f>
        <v/>
      </c>
      <c r="R112" s="105">
        <f>SUM(C97:C112)/16</f>
        <v/>
      </c>
      <c r="S112" s="107">
        <f>SUM(C96:C112)/17</f>
        <v/>
      </c>
      <c r="T112" s="244">
        <f>SUM(C95:C112)/18</f>
        <v/>
      </c>
      <c r="U112" s="109">
        <f>SUM(C94:C112)/19</f>
        <v/>
      </c>
      <c r="V112" s="110">
        <f>SUM(C93:C112)/20</f>
        <v/>
      </c>
    </row>
    <row r="113" ht="14.25" customHeight="1" s="326">
      <c r="A113" s="280" t="n">
        <v>46099</v>
      </c>
      <c r="B113" s="4" t="n">
        <v>53.39</v>
      </c>
      <c r="C113" s="4" t="n">
        <v>52.93</v>
      </c>
      <c r="D113" s="115">
        <f>SUM(C112:C113)/2</f>
        <v/>
      </c>
      <c r="E113" s="116">
        <f>SUM(C111:C113)/3</f>
        <v/>
      </c>
      <c r="F113" s="175">
        <f>SUM(C110:C113)/4</f>
        <v/>
      </c>
      <c r="G113" s="271">
        <f>SUM(C109:C113)/5</f>
        <v/>
      </c>
      <c r="H113" s="172">
        <f>SUM(C108:C113)/6</f>
        <v/>
      </c>
      <c r="I113" s="176">
        <f>SUM(C107:C113)/7</f>
        <v/>
      </c>
      <c r="J113" s="161">
        <f>SUM(C106:C113)/8</f>
        <v/>
      </c>
      <c r="K113" s="165">
        <f>SUM(C105:C113)/9</f>
        <v/>
      </c>
      <c r="L113" s="162">
        <f>SUM(C104:C113)/10</f>
        <v/>
      </c>
      <c r="M113" s="133">
        <f>SUM(C103:C113)/11</f>
        <v/>
      </c>
      <c r="N113" s="146">
        <f>SUM(C102:C113)/12</f>
        <v/>
      </c>
      <c r="O113" s="135">
        <f>SUM(C101:C113)/13</f>
        <v/>
      </c>
      <c r="P113" s="124">
        <f>SUM(C100:C113)/14</f>
        <v/>
      </c>
      <c r="Q113" s="137">
        <f>SUM(C99:C113)/15</f>
        <v/>
      </c>
      <c r="R113" s="105">
        <f>SUM(C98:C113)/16</f>
        <v/>
      </c>
      <c r="S113" s="107">
        <f>SUM(C97:C113)/17</f>
        <v/>
      </c>
      <c r="T113" s="244">
        <f>SUM(C96:C113)/18</f>
        <v/>
      </c>
      <c r="U113" s="109">
        <f>SUM(C95:C113)/19</f>
        <v/>
      </c>
      <c r="V113" s="110">
        <f>SUM(C94:C113)/20</f>
        <v/>
      </c>
    </row>
    <row r="114" ht="14.25" customHeight="1" s="326">
      <c r="A114" s="280" t="n">
        <v>46100</v>
      </c>
      <c r="B114" s="4" t="n">
        <v>52.78</v>
      </c>
      <c r="C114" s="4" t="n">
        <v>52.94</v>
      </c>
      <c r="D114" s="34">
        <f>SUM(C113:C114)/2</f>
        <v/>
      </c>
      <c r="E114" s="34">
        <f>SUM(C112:C114)/3</f>
        <v/>
      </c>
      <c r="F114" s="34">
        <f>SUM(C111:C114)/4</f>
        <v/>
      </c>
      <c r="G114" s="34">
        <f>SUM(C110:C114)/5</f>
        <v/>
      </c>
      <c r="H114" s="34">
        <f>SUM(C109:C114)/6</f>
        <v/>
      </c>
      <c r="I114" s="34">
        <f>SUM(C108:C114)/7</f>
        <v/>
      </c>
      <c r="J114" s="37">
        <f>SUM(C107:C114)/8</f>
        <v/>
      </c>
      <c r="K114" s="34">
        <f>SUM(C106:C114)/9</f>
        <v/>
      </c>
      <c r="L114" s="34">
        <f>SUM(C105:C114)/10</f>
        <v/>
      </c>
      <c r="M114" s="34">
        <f>SUM(C104:C114)/11</f>
        <v/>
      </c>
      <c r="N114" s="34">
        <f>SUM(C103:C114)/12</f>
        <v/>
      </c>
      <c r="O114" s="34">
        <f>SUM(C102:C114)/13</f>
        <v/>
      </c>
      <c r="P114" s="34">
        <f>SUM(C101:C114)/14</f>
        <v/>
      </c>
      <c r="Q114" s="34">
        <f>SUM(C100:C114)/15</f>
        <v/>
      </c>
      <c r="R114" s="4">
        <f>SUM(C99:C114)/16</f>
        <v/>
      </c>
      <c r="S114" s="4">
        <f>SUM(C98:C114)/17</f>
        <v/>
      </c>
      <c r="T114" s="4">
        <f>SUM(C97:C114)/18</f>
        <v/>
      </c>
      <c r="U114" s="4">
        <f>SUM(C96:C114)/19</f>
        <v/>
      </c>
      <c r="V114" s="4">
        <f>SUM(C95:C114)/20</f>
        <v/>
      </c>
    </row>
    <row r="115" ht="14.25" customHeight="1" s="326">
      <c r="A115" s="280" t="n">
        <v>46101</v>
      </c>
      <c r="B115" s="4" t="n">
        <v>52.17</v>
      </c>
      <c r="C115" s="4" t="n">
        <v>53.6</v>
      </c>
      <c r="D115" s="148">
        <f>SUM(C114:C115)/2</f>
        <v/>
      </c>
      <c r="E115" s="170">
        <f>SUM(C113:C115)/3</f>
        <v/>
      </c>
      <c r="F115" s="171">
        <f>SUM(C112:C115)/4</f>
        <v/>
      </c>
      <c r="G115" s="96">
        <f>SUM(C111:C115)/5</f>
        <v/>
      </c>
      <c r="H115" s="148">
        <f>SUM(C110:C115)/6</f>
        <v/>
      </c>
      <c r="I115" s="129">
        <f>SUM(C109:C115)/7</f>
        <v/>
      </c>
      <c r="J115" s="150">
        <f>SUM(C108:C115)/8</f>
        <v/>
      </c>
      <c r="K115" s="117">
        <f>SUM(C107:C115)/9</f>
        <v/>
      </c>
      <c r="L115" s="172">
        <f>SUM(C106:C115)/10</f>
        <v/>
      </c>
      <c r="M115" s="173">
        <f>SUM(C105:C115)/11</f>
        <v/>
      </c>
      <c r="N115" s="118">
        <f>SUM(C104:C115)/12</f>
        <v/>
      </c>
      <c r="O115" s="164">
        <f>SUM(C103:C115)/13</f>
        <v/>
      </c>
      <c r="P115" s="132">
        <f>SUM(C102:C115)/14</f>
        <v/>
      </c>
      <c r="Q115" s="166">
        <f>SUM(C101:C115)/15</f>
        <v/>
      </c>
      <c r="R115" s="174">
        <f>SUM(C100:C115)/16</f>
        <v/>
      </c>
      <c r="S115" s="100">
        <f>SUM(C99:C115)/17</f>
        <v/>
      </c>
      <c r="T115" s="134">
        <f>SUM(C98:C115)/18</f>
        <v/>
      </c>
      <c r="U115" s="135">
        <f>SUM(C97:C115)/19</f>
        <v/>
      </c>
      <c r="V115" s="124">
        <f>SUM(C96:C115)/20</f>
        <v/>
      </c>
    </row>
    <row r="116" ht="14.25" customHeight="1" s="326">
      <c r="A116" s="280" t="n">
        <v>46104</v>
      </c>
      <c r="B116" s="4" t="n">
        <v>50.55</v>
      </c>
      <c r="C116" s="4" t="n">
        <v>51.5</v>
      </c>
      <c r="D116" s="115">
        <f>SUM(C115:C116)/2</f>
        <v/>
      </c>
      <c r="E116" s="148">
        <f>SUM(C114:C116)/3</f>
        <v/>
      </c>
      <c r="F116" s="128">
        <f>SUM(C113:C116)/4</f>
        <v/>
      </c>
      <c r="G116" s="148">
        <f>SUM(C112:C116)/5</f>
        <v/>
      </c>
      <c r="H116" s="148">
        <f>SUM(C111:C116)/6</f>
        <v/>
      </c>
      <c r="I116" s="128">
        <f>SUM(C110:C116)/7</f>
        <v/>
      </c>
      <c r="J116" s="175">
        <f>SUM(C109:C116)/8</f>
        <v/>
      </c>
      <c r="K116" s="117">
        <f>SUM(C108:C116)/9</f>
        <v/>
      </c>
      <c r="L116" s="143">
        <f>SUM(C107:C116)/10</f>
        <v/>
      </c>
      <c r="M116" s="97">
        <f>SUM(C106:C116)/11</f>
        <v/>
      </c>
      <c r="N116" s="176">
        <f>SUM(C105:C116)/12</f>
        <v/>
      </c>
      <c r="O116" s="152">
        <f>SUM(C104:C116)/13</f>
        <v/>
      </c>
      <c r="P116" s="145">
        <f>SUM(C103:C116)/14</f>
        <v/>
      </c>
      <c r="Q116" s="177">
        <f>SUM(C102:C116)/15</f>
        <v/>
      </c>
      <c r="R116" s="166">
        <f>SUM(C101:C116)/16</f>
        <v/>
      </c>
      <c r="S116" s="99">
        <f>SUM(C100:C116)/17</f>
        <v/>
      </c>
      <c r="T116" s="100">
        <f>SUM(C99:C116)/18</f>
        <v/>
      </c>
      <c r="U116" s="134">
        <f>SUM(C98:C116)/19</f>
        <v/>
      </c>
      <c r="V116" s="135">
        <f>SUM(C97:C116)/20</f>
        <v/>
      </c>
    </row>
    <row r="117" ht="14.25" customHeight="1" s="326">
      <c r="A117" s="280" t="n">
        <v>46105</v>
      </c>
      <c r="B117" s="4" t="n">
        <v>51.22</v>
      </c>
      <c r="C117" s="4" t="n">
        <v>51.42</v>
      </c>
      <c r="D117" s="115">
        <f>SUM(C116:C117)/2</f>
        <v/>
      </c>
      <c r="E117" s="178">
        <f>SUM(C115:C117)/3</f>
        <v/>
      </c>
      <c r="F117" s="129">
        <f>SUM(C114:C117)/4</f>
        <v/>
      </c>
      <c r="G117" s="175">
        <f>SUM(C113:C117)/5</f>
        <v/>
      </c>
      <c r="H117" s="149">
        <f>SUM(C112:C117)/6</f>
        <v/>
      </c>
      <c r="I117" s="149">
        <f>SUM(C111:C117)/7</f>
        <v/>
      </c>
      <c r="J117" s="117">
        <f>SUM(C110:C117)/8</f>
        <v/>
      </c>
      <c r="K117" s="159">
        <f>SUM(C109:C117)/9</f>
        <v/>
      </c>
      <c r="L117" s="179">
        <f>SUM(C108:C117)/10</f>
        <v/>
      </c>
      <c r="M117" s="173">
        <f>SUM(C107:C117)/11</f>
        <v/>
      </c>
      <c r="N117" s="152">
        <f>SUM(C106:C117)/12</f>
        <v/>
      </c>
      <c r="O117" s="145">
        <f>SUM(C105:C117)/13</f>
        <v/>
      </c>
      <c r="P117" s="165">
        <f>SUM(C104:C117)/14</f>
        <v/>
      </c>
      <c r="Q117" s="162">
        <f>SUM(C103:C117)/15</f>
        <v/>
      </c>
      <c r="R117" s="153">
        <f>SUM(C102:C117)/16</f>
        <v/>
      </c>
      <c r="S117" s="99">
        <f>SUM(C101:C117)/17</f>
        <v/>
      </c>
      <c r="T117" s="146">
        <f>SUM(C100:C117)/18</f>
        <v/>
      </c>
      <c r="U117" s="154">
        <f>SUM(C99:C117)/19</f>
        <v/>
      </c>
      <c r="V117" s="102">
        <f>SUM(C98:C117)/20</f>
        <v/>
      </c>
    </row>
    <row r="118" ht="14.25" customHeight="1" s="326">
      <c r="A118" s="280" t="n">
        <v>46106</v>
      </c>
      <c r="B118" s="4" t="n">
        <v>52.54</v>
      </c>
      <c r="C118" s="4" t="n">
        <v>52.92</v>
      </c>
      <c r="D118" s="34">
        <f>SUM(C117:C118)/2</f>
        <v/>
      </c>
      <c r="E118" s="34">
        <f>SUM(C116:C118)/3</f>
        <v/>
      </c>
      <c r="F118" s="34">
        <f>SUM(C115:C118)/4</f>
        <v/>
      </c>
      <c r="G118" s="34">
        <f>SUM(C114:C118)/5</f>
        <v/>
      </c>
      <c r="H118" s="34">
        <f>SUM(C113:C118)/6</f>
        <v/>
      </c>
      <c r="I118" s="34">
        <f>SUM(C112:C118)/7</f>
        <v/>
      </c>
      <c r="J118" s="37">
        <f>SUM(C111:C118)/8</f>
        <v/>
      </c>
      <c r="K118" s="34">
        <f>SUM(C110:C118)/9</f>
        <v/>
      </c>
      <c r="L118" s="34">
        <f>SUM(C109:C118)/10</f>
        <v/>
      </c>
      <c r="M118" s="34">
        <f>SUM(C108:C118)/11</f>
        <v/>
      </c>
      <c r="N118" s="34">
        <f>SUM(C107:C118)/12</f>
        <v/>
      </c>
      <c r="O118" s="34">
        <f>SUM(C106:C118)/13</f>
        <v/>
      </c>
      <c r="P118" s="34">
        <f>SUM(C105:C118)/14</f>
        <v/>
      </c>
      <c r="Q118" s="34">
        <f>SUM(C104:C118)/15</f>
        <v/>
      </c>
      <c r="R118" s="4">
        <f>SUM(C103:C118)/16</f>
        <v/>
      </c>
      <c r="S118" s="4">
        <f>SUM(C102:C118)/17</f>
        <v/>
      </c>
      <c r="T118" s="4">
        <f>SUM(C101:C118)/18</f>
        <v/>
      </c>
      <c r="U118" s="4">
        <f>SUM(C100:C118)/19</f>
        <v/>
      </c>
      <c r="V118" s="4">
        <f>SUM(C99:C118)/20</f>
        <v/>
      </c>
    </row>
    <row r="119" ht="14.25" customHeight="1" s="326">
      <c r="A119" s="280" t="n">
        <v>46108</v>
      </c>
      <c r="B119" s="4" t="n">
        <v>52.29</v>
      </c>
      <c r="C119" s="4" t="n">
        <v>51.93</v>
      </c>
      <c r="D119" s="34">
        <f>SUM(C118:C119)/2</f>
        <v/>
      </c>
      <c r="E119" s="34">
        <f>SUM(C117:C119)/3</f>
        <v/>
      </c>
      <c r="F119" s="34">
        <f>SUM(C116:C119)/4</f>
        <v/>
      </c>
      <c r="G119" s="34">
        <f>SUM(C115:C119)/5</f>
        <v/>
      </c>
      <c r="H119" s="34">
        <f>SUM(C114:C119)/6</f>
        <v/>
      </c>
      <c r="I119" s="34">
        <f>SUM(C113:C119)/7</f>
        <v/>
      </c>
      <c r="J119" s="37">
        <f>SUM(C112:C119)/8</f>
        <v/>
      </c>
      <c r="K119" s="34">
        <f>SUM(C111:C119)/9</f>
        <v/>
      </c>
      <c r="L119" s="34">
        <f>SUM(C110:C119)/10</f>
        <v/>
      </c>
      <c r="M119" s="34">
        <f>SUM(C109:C119)/11</f>
        <v/>
      </c>
      <c r="N119" s="34">
        <f>SUM(C108:C119)/12</f>
        <v/>
      </c>
      <c r="O119" s="34">
        <f>SUM(C107:C119)/13</f>
        <v/>
      </c>
      <c r="P119" s="34">
        <f>SUM(C106:C119)/14</f>
        <v/>
      </c>
      <c r="Q119" s="34">
        <f>SUM(C105:C119)/15</f>
        <v/>
      </c>
      <c r="R119" s="4">
        <f>SUM(C104:C119)/16</f>
        <v/>
      </c>
      <c r="S119" s="4">
        <f>SUM(C103:C119)/17</f>
        <v/>
      </c>
      <c r="T119" s="4">
        <f>SUM(C102:C119)/18</f>
        <v/>
      </c>
      <c r="U119" s="4">
        <f>SUM(C101:C119)/19</f>
        <v/>
      </c>
      <c r="V119" s="4">
        <f>SUM(C100:C119)/20</f>
        <v/>
      </c>
    </row>
    <row r="120" ht="14.25" customHeight="1" s="326">
      <c r="A120" s="280" t="n">
        <v>46111</v>
      </c>
      <c r="B120" s="4" t="n">
        <v>50.09</v>
      </c>
      <c r="C120" s="4" t="n">
        <v>50.28</v>
      </c>
      <c r="D120" s="150">
        <f>SUM(C119:C120)/2</f>
        <v/>
      </c>
      <c r="E120" s="180">
        <f>SUM(C118:C120)/3</f>
        <v/>
      </c>
      <c r="F120" s="148">
        <f>SUM(C117:C120)/4</f>
        <v/>
      </c>
      <c r="G120" s="128">
        <f>SUM(C116:C120)/5</f>
        <v/>
      </c>
      <c r="H120" s="129">
        <f>SUM(C115:C120)/6</f>
        <v/>
      </c>
      <c r="I120" s="150">
        <f>SUM(C114:C120)/7</f>
        <v/>
      </c>
      <c r="J120" s="117">
        <f>SUM(C113:C120)/8</f>
        <v/>
      </c>
      <c r="K120" s="130">
        <f>SUM(C112:C120)/9</f>
        <v/>
      </c>
      <c r="L120" s="158">
        <f>SUM(C111:C120)/10</f>
        <v/>
      </c>
      <c r="M120" s="159">
        <f>SUM(C110:C120)/11</f>
        <v/>
      </c>
      <c r="N120" s="97">
        <f>SUM(C109:C120)/12</f>
        <v/>
      </c>
      <c r="O120" s="173">
        <f>SUM(C108:C120)/13</f>
        <v/>
      </c>
      <c r="P120" s="131">
        <f>SUM(C107:C120)/14</f>
        <v/>
      </c>
      <c r="Q120" s="181">
        <f>SUM(C106:C120)/15</f>
        <v/>
      </c>
      <c r="R120" s="182">
        <f>SUM(C105:C120)/16</f>
        <v/>
      </c>
      <c r="S120" s="165">
        <f>SUM(C104:C120)/17</f>
        <v/>
      </c>
      <c r="T120" s="162">
        <f>SUM(C103:C120)/18</f>
        <v/>
      </c>
      <c r="U120" s="153">
        <f>SUM(C102:C120)/19</f>
        <v/>
      </c>
      <c r="V120" s="174">
        <f>SUM(C101:C120)/20</f>
        <v/>
      </c>
    </row>
    <row r="121" ht="14.25" customHeight="1" s="326">
      <c r="A121" s="280" t="n">
        <v>46113</v>
      </c>
      <c r="B121" s="4" t="n">
        <v>51.83</v>
      </c>
      <c r="C121" s="4" t="n">
        <v>52.52</v>
      </c>
      <c r="D121" s="115">
        <f>SUM(C120:C121)/2</f>
        <v/>
      </c>
      <c r="E121" s="148">
        <f>SUM(C119:C121)/3</f>
        <v/>
      </c>
      <c r="F121" s="148">
        <f>SUM(C118:C121)/4</f>
        <v/>
      </c>
      <c r="G121" s="96">
        <f>SUM(C117:C121)/5</f>
        <v/>
      </c>
      <c r="H121" s="148">
        <f>SUM(C116:C121)/6</f>
        <v/>
      </c>
      <c r="I121" s="163">
        <f>SUM(C115:C121)/7</f>
        <v/>
      </c>
      <c r="J121" s="183">
        <f>SUM(C114:C121)/8</f>
        <v/>
      </c>
      <c r="K121" s="149">
        <f>SUM(C113:C121)/9</f>
        <v/>
      </c>
      <c r="L121" s="150">
        <f>SUM(C112:C121)/10</f>
        <v/>
      </c>
      <c r="M121" s="150">
        <f>SUM(C111:C121)/11</f>
        <v/>
      </c>
      <c r="N121" s="130">
        <f>SUM(C110:C121)/12</f>
        <v/>
      </c>
      <c r="O121" s="159">
        <f>SUM(C109:C121)/13</f>
        <v/>
      </c>
      <c r="P121" s="184">
        <f>SUM(C108:C121)/14</f>
        <v/>
      </c>
      <c r="Q121" s="160">
        <f>SUM(C107:C121)/15</f>
        <v/>
      </c>
      <c r="R121" s="118">
        <f>SUM(C106:C121)/16</f>
        <v/>
      </c>
      <c r="S121" s="164">
        <f>SUM(C105:C121)/17</f>
        <v/>
      </c>
      <c r="T121" s="182">
        <f>SUM(C104:C121)/18</f>
        <v/>
      </c>
      <c r="U121" s="119">
        <f>SUM(C103:C121)/19</f>
        <v/>
      </c>
      <c r="V121" s="120">
        <f>SUM(C102:C121)/20</f>
        <v/>
      </c>
    </row>
    <row r="122" ht="14.25" customHeight="1" s="326">
      <c r="A122" s="280" t="n">
        <v>46114</v>
      </c>
      <c r="B122" s="49" t="n">
        <v>52.42</v>
      </c>
      <c r="C122" s="50" t="n">
        <v>51.68</v>
      </c>
      <c r="D122" s="115">
        <f>SUM(C121:C122)/2</f>
        <v/>
      </c>
      <c r="E122" s="185">
        <f>SUM(C120:C122)/3</f>
        <v/>
      </c>
      <c r="F122" s="148">
        <f>SUM(C119:C122)/4</f>
        <v/>
      </c>
      <c r="G122" s="148">
        <f>SUM(C118:C122)/5</f>
        <v/>
      </c>
      <c r="H122" s="171">
        <f>SUM(C117:C122)/6</f>
        <v/>
      </c>
      <c r="I122" s="148">
        <f>SUM(C116:C122)/7</f>
        <v/>
      </c>
      <c r="J122" s="163">
        <f>SUM(C115:C122)/8</f>
        <v/>
      </c>
      <c r="K122" s="183">
        <f>SUM(C114:C122)/9</f>
        <v/>
      </c>
      <c r="L122" s="149">
        <f>SUM(C113:C122)/10</f>
        <v/>
      </c>
      <c r="M122" s="150">
        <f>SUM(C112:C122)/11</f>
        <v/>
      </c>
      <c r="N122" s="150">
        <f>SUM(C111:C122)/12</f>
        <v/>
      </c>
      <c r="O122" s="130">
        <f>SUM(C110:C122)/13</f>
        <v/>
      </c>
      <c r="P122" s="159">
        <f>SUM(C109:C122)/14</f>
        <v/>
      </c>
      <c r="Q122" s="97">
        <f>SUM(C108:C122)/15</f>
        <v/>
      </c>
      <c r="R122" s="144">
        <f>SUM(C107:C122)/16</f>
        <v/>
      </c>
      <c r="S122" s="118">
        <f>SUM(C106:C122)/17</f>
        <v/>
      </c>
      <c r="T122" s="186">
        <f>SUM(C105:C122)/18</f>
        <v/>
      </c>
      <c r="U122" s="145">
        <f>SUM(C104:C122)/19</f>
        <v/>
      </c>
      <c r="V122" s="165">
        <f>SUM(C103:C122)/20</f>
        <v/>
      </c>
    </row>
    <row r="123" ht="14.25" customHeight="1" s="326">
      <c r="A123" s="280" t="n">
        <v>46118</v>
      </c>
      <c r="B123" s="49" t="n">
        <v>53.5</v>
      </c>
      <c r="C123" s="49" t="n">
        <v>52.75</v>
      </c>
      <c r="D123" s="115">
        <f>SUM(C122:C123)/2</f>
        <v/>
      </c>
      <c r="E123" s="185">
        <f>SUM(C121:C123)/3</f>
        <v/>
      </c>
      <c r="F123" s="148">
        <f>SUM(C120:C123)/4</f>
        <v/>
      </c>
      <c r="G123" s="148">
        <f>SUM(C119:C123)/5</f>
        <v/>
      </c>
      <c r="H123" s="171">
        <f>SUM(C118:C123)/6</f>
        <v/>
      </c>
      <c r="I123" s="148">
        <f>SUM(C117:C123)/7</f>
        <v/>
      </c>
      <c r="J123" s="163">
        <f>SUM(C116:C123)/8</f>
        <v/>
      </c>
      <c r="K123" s="183">
        <f>SUM(C115:C123)/9</f>
        <v/>
      </c>
      <c r="L123" s="149">
        <f>SUM(C114:C123)/10</f>
        <v/>
      </c>
      <c r="M123" s="150">
        <f>SUM(C113:C123)/11</f>
        <v/>
      </c>
      <c r="N123" s="150">
        <f>SUM(C112:C123)/12</f>
        <v/>
      </c>
      <c r="O123" s="130">
        <f>SUM(C111:C123)/13</f>
        <v/>
      </c>
      <c r="P123" s="159">
        <f>SUM(C110:C123)/14</f>
        <v/>
      </c>
      <c r="Q123" s="97">
        <f>SUM(C109:C123)/15</f>
        <v/>
      </c>
      <c r="R123" s="144">
        <f>SUM(C108:C123)/16</f>
        <v/>
      </c>
      <c r="S123" s="118">
        <f>SUM(C107:C123)/17</f>
        <v/>
      </c>
      <c r="T123" s="186">
        <f>SUM(C106:C123)/18</f>
        <v/>
      </c>
      <c r="U123" s="145">
        <f>SUM(C105:C123)/19</f>
        <v/>
      </c>
      <c r="V123" s="165">
        <f>SUM(C104:C123)/20</f>
        <v/>
      </c>
    </row>
    <row r="124" ht="14.25" customHeight="1" s="326">
      <c r="A124" s="280" t="n">
        <v>46119</v>
      </c>
      <c r="B124" s="4" t="n">
        <v>54.21</v>
      </c>
      <c r="C124" s="4" t="n">
        <v>53.74</v>
      </c>
      <c r="D124" s="115">
        <f>SUM(C123:C124)/2</f>
        <v/>
      </c>
      <c r="E124" s="185">
        <f>SUM(C122:C124)/3</f>
        <v/>
      </c>
      <c r="F124" s="148">
        <f>SUM(C121:C124)/4</f>
        <v/>
      </c>
      <c r="G124" s="148">
        <f>SUM(C120:C124)/5</f>
        <v/>
      </c>
      <c r="H124" s="171">
        <f>SUM(C119:C124)/6</f>
        <v/>
      </c>
      <c r="I124" s="148">
        <f>SUM(C118:C124)/7</f>
        <v/>
      </c>
      <c r="J124" s="163">
        <f>SUM(C117:C124)/8</f>
        <v/>
      </c>
      <c r="K124" s="183">
        <f>SUM(C116:C124)/9</f>
        <v/>
      </c>
      <c r="L124" s="149">
        <f>SUM(C115:C124)/10</f>
        <v/>
      </c>
      <c r="M124" s="150">
        <f>SUM(C114:C124)/11</f>
        <v/>
      </c>
      <c r="N124" s="150">
        <f>SUM(C113:C124)/12</f>
        <v/>
      </c>
      <c r="O124" s="130">
        <f>SUM(C112:C124)/13</f>
        <v/>
      </c>
      <c r="P124" s="159">
        <f>SUM(C111:C124)/14</f>
        <v/>
      </c>
      <c r="Q124" s="97">
        <f>SUM(C110:C124)/15</f>
        <v/>
      </c>
      <c r="R124" s="144">
        <f>SUM(C109:C124)/16</f>
        <v/>
      </c>
      <c r="S124" s="118">
        <f>SUM(C108:C124)/17</f>
        <v/>
      </c>
      <c r="T124" s="186">
        <f>SUM(C107:C124)/18</f>
        <v/>
      </c>
      <c r="U124" s="145">
        <f>SUM(C106:C124)/19</f>
        <v/>
      </c>
      <c r="V124" s="165">
        <f>SUM(C105:C124)/20</f>
        <v/>
      </c>
    </row>
    <row r="125" ht="14.25" customHeight="1" s="326">
      <c r="A125" s="280" t="n">
        <v>46120</v>
      </c>
      <c r="B125" s="4" t="n">
        <v>55.32</v>
      </c>
      <c r="C125" s="4" t="n">
        <v>55.4</v>
      </c>
      <c r="D125" s="34">
        <f>SUM(C124:C125)/2</f>
        <v/>
      </c>
      <c r="E125" s="34">
        <f>SUM(C123:C125)/3</f>
        <v/>
      </c>
      <c r="F125" s="34">
        <f>SUM(C122:C125)/4</f>
        <v/>
      </c>
      <c r="G125" s="34">
        <f>SUM(C121:C125)/5</f>
        <v/>
      </c>
      <c r="H125" s="34">
        <f>SUM(C120:C125)/6</f>
        <v/>
      </c>
      <c r="I125" s="34">
        <f>SUM(C119:C125)/7</f>
        <v/>
      </c>
      <c r="J125" s="37">
        <f>SUM(C118:C125)/8</f>
        <v/>
      </c>
      <c r="K125" s="34">
        <f>SUM(C117:C125)/9</f>
        <v/>
      </c>
      <c r="L125" s="34">
        <f>SUM(C116:C125)/10</f>
        <v/>
      </c>
      <c r="M125" s="34">
        <f>SUM(C115:C125)/11</f>
        <v/>
      </c>
      <c r="N125" s="34">
        <f>SUM(C114:C125)/12</f>
        <v/>
      </c>
      <c r="O125" s="34">
        <f>SUM(C113:C125)/13</f>
        <v/>
      </c>
      <c r="P125" s="34">
        <f>SUM(C112:C125)/14</f>
        <v/>
      </c>
      <c r="Q125" s="34">
        <f>SUM(C111:C125)/15</f>
        <v/>
      </c>
      <c r="R125" s="4">
        <f>SUM(C110:C125)/16</f>
        <v/>
      </c>
      <c r="S125" s="4">
        <f>SUM(C109:C125)/17</f>
        <v/>
      </c>
      <c r="T125" s="4">
        <f>SUM(C108:C125)/18</f>
        <v/>
      </c>
      <c r="U125" s="4">
        <f>SUM(C107:C125)/19</f>
        <v/>
      </c>
      <c r="V125" s="4">
        <f>SUM(C106:C125)/20</f>
        <v/>
      </c>
    </row>
    <row r="126" ht="14.25" customHeight="1" s="326">
      <c r="A126" s="280" t="n">
        <v>46121</v>
      </c>
      <c r="B126" s="4" t="n">
        <v>55.25</v>
      </c>
      <c r="C126" s="4" t="n">
        <v>55.11</v>
      </c>
      <c r="D126" s="164">
        <f>SUM(C125:C126)/2</f>
        <v/>
      </c>
      <c r="E126" s="184">
        <f>SUM(C124:C126)/3</f>
        <v/>
      </c>
      <c r="F126" s="281">
        <f>SUM(C123:C126)/4</f>
        <v/>
      </c>
      <c r="G126" s="282">
        <f>SUM(C122:C126)/5</f>
        <v/>
      </c>
      <c r="H126" s="129">
        <f>SUM(C121:C126)/6</f>
        <v/>
      </c>
      <c r="I126" s="129">
        <f>SUM(C120:C126)/7</f>
        <v/>
      </c>
      <c r="J126" s="175">
        <f>SUM(C119:C126)/8</f>
        <v/>
      </c>
      <c r="K126" s="183">
        <f>SUM(C118:C126)/9</f>
        <v/>
      </c>
      <c r="L126" s="129">
        <f>SUM(C117:C126)/10</f>
        <v/>
      </c>
      <c r="M126" s="157">
        <f>SUM(C116:C126)/11</f>
        <v/>
      </c>
      <c r="N126" s="175">
        <f>SUM(C115:C126)/12</f>
        <v/>
      </c>
      <c r="O126" s="282">
        <f>SUM(C114:C126)/13</f>
        <v/>
      </c>
      <c r="P126" s="150">
        <f>SUM(C113:C126)/14</f>
        <v/>
      </c>
      <c r="Q126" s="117">
        <f>SUM(C112:C126)/15</f>
        <v/>
      </c>
      <c r="R126" s="117">
        <f>SUM(C111:C126)/16</f>
        <v/>
      </c>
      <c r="S126" s="143">
        <f>SUM(C110:C126)/17</f>
        <v/>
      </c>
      <c r="T126" s="159">
        <f>SUM(C109:C126)/18</f>
        <v/>
      </c>
      <c r="U126" s="97">
        <f>SUM(C108:C126)/19</f>
        <v/>
      </c>
      <c r="V126" s="144">
        <f>SUM(C107:C126)/20</f>
        <v/>
      </c>
    </row>
    <row r="127" ht="14.25" customHeight="1" s="326">
      <c r="A127" s="280" t="n">
        <v>46122</v>
      </c>
      <c r="B127" s="4" t="n">
        <v>55.26</v>
      </c>
      <c r="C127" s="4" t="n">
        <v>55.03</v>
      </c>
      <c r="D127" s="164">
        <f>SUM(C126:C127)/2</f>
        <v/>
      </c>
      <c r="E127" s="184">
        <f>SUM(C125:C127)/3</f>
        <v/>
      </c>
      <c r="F127" s="281">
        <f>SUM(C124:C127)/4</f>
        <v/>
      </c>
      <c r="G127" s="282">
        <f>SUM(C123:C127)/5</f>
        <v/>
      </c>
      <c r="H127" s="129">
        <f>SUM(C122:C127)/6</f>
        <v/>
      </c>
      <c r="I127" s="129">
        <f>SUM(C121:C127)/7</f>
        <v/>
      </c>
      <c r="J127" s="175">
        <f>SUM(C120:C127)/8</f>
        <v/>
      </c>
      <c r="K127" s="183">
        <f>SUM(C119:C127)/9</f>
        <v/>
      </c>
      <c r="L127" s="129">
        <f>SUM(C118:C127)/10</f>
        <v/>
      </c>
      <c r="M127" s="157">
        <f>SUM(C117:C127)/11</f>
        <v/>
      </c>
      <c r="N127" s="175">
        <f>SUM(C116:C127)/12</f>
        <v/>
      </c>
      <c r="O127" s="282">
        <f>SUM(C115:C127)/13</f>
        <v/>
      </c>
      <c r="P127" s="150">
        <f>SUM(C114:C127)/14</f>
        <v/>
      </c>
      <c r="Q127" s="117">
        <f>SUM(C113:C127)/15</f>
        <v/>
      </c>
      <c r="R127" s="117">
        <f>SUM(C112:C127)/16</f>
        <v/>
      </c>
      <c r="S127" s="143">
        <f>SUM(C111:C127)/17</f>
        <v/>
      </c>
      <c r="T127" s="159">
        <f>SUM(C110:C127)/18</f>
        <v/>
      </c>
      <c r="U127" s="97">
        <f>SUM(C109:C127)/19</f>
        <v/>
      </c>
      <c r="V127" s="144">
        <f>SUM(C108:C127)/20</f>
        <v/>
      </c>
    </row>
    <row r="128" ht="14.25" customHeight="1" s="326">
      <c r="A128" s="280" t="n">
        <v>46125</v>
      </c>
      <c r="B128" s="4" t="n">
        <v>55.06</v>
      </c>
      <c r="C128" s="4" t="n">
        <v>54.88</v>
      </c>
      <c r="D128" s="34">
        <f>SUM(C127:C128)/2</f>
        <v/>
      </c>
      <c r="E128" s="34">
        <f>SUM(C126:C128)/3</f>
        <v/>
      </c>
      <c r="F128" s="34">
        <f>SUM(C125:C128)/4</f>
        <v/>
      </c>
      <c r="G128" s="34">
        <f>SUM(C124:C128)/5</f>
        <v/>
      </c>
      <c r="H128" s="34">
        <f>SUM(C123:C128)/6</f>
        <v/>
      </c>
      <c r="I128" s="34">
        <f>SUM(C122:C128)/7</f>
        <v/>
      </c>
      <c r="J128" s="37">
        <f>SUM(C121:C128)/8</f>
        <v/>
      </c>
      <c r="K128" s="34">
        <f>SUM(C120:C128)/9</f>
        <v/>
      </c>
      <c r="L128" s="34">
        <f>SUM(C119:C128)/10</f>
        <v/>
      </c>
      <c r="M128" s="34">
        <f>SUM(C118:C128)/11</f>
        <v/>
      </c>
      <c r="N128" s="34">
        <f>SUM(C117:C128)/12</f>
        <v/>
      </c>
      <c r="O128" s="34">
        <f>SUM(C116:C128)/13</f>
        <v/>
      </c>
      <c r="P128" s="34">
        <f>SUM(C115:C128)/14</f>
        <v/>
      </c>
      <c r="Q128" s="34">
        <f>SUM(C114:C128)/15</f>
        <v/>
      </c>
      <c r="R128" s="4">
        <f>SUM(C113:C128)/16</f>
        <v/>
      </c>
      <c r="S128" s="4">
        <f>SUM(C112:C128)/17</f>
        <v/>
      </c>
      <c r="T128" s="4">
        <f>SUM(C111:C128)/18</f>
        <v/>
      </c>
      <c r="U128" s="4">
        <f>SUM(C110:C128)/19</f>
        <v/>
      </c>
      <c r="V128" s="4">
        <f>SUM(C109:C128)/20</f>
        <v/>
      </c>
    </row>
    <row r="129" ht="14.25" customHeight="1" s="326">
      <c r="A129" s="280" t="n">
        <v>46127</v>
      </c>
      <c r="B129" s="4" t="n">
        <v>57.85</v>
      </c>
      <c r="C129" s="4" t="n">
        <v>57.18</v>
      </c>
      <c r="D129" s="122">
        <f>SUM(C128:C129)/2</f>
        <v/>
      </c>
      <c r="E129" s="122">
        <f>SUM(C127:C129)/3</f>
        <v/>
      </c>
      <c r="F129" s="100">
        <f>SUM(C126:C129)/4</f>
        <v/>
      </c>
      <c r="G129" s="166">
        <f>SUM(C125:C129)/5</f>
        <v/>
      </c>
      <c r="H129" s="165">
        <f>SUM(C124:C129)/6</f>
        <v/>
      </c>
      <c r="I129" s="181">
        <f>SUM(C123:C129)/7</f>
        <v/>
      </c>
      <c r="J129" s="176">
        <f>SUM(C122:C129)/8</f>
        <v/>
      </c>
      <c r="K129" s="184">
        <f>SUM(C121:C129)/9</f>
        <v/>
      </c>
      <c r="L129" s="172">
        <f>SUM(C120:C129)/10</f>
        <v/>
      </c>
      <c r="M129" s="97">
        <f>SUM(C119:C129)/11</f>
        <v/>
      </c>
      <c r="N129" s="172">
        <f>SUM(C118:C129)/12</f>
        <v/>
      </c>
      <c r="O129" s="271">
        <f>SUM(C117:C129)/13</f>
        <v/>
      </c>
      <c r="P129" s="271">
        <f>SUM(C116:C129)/14</f>
        <v/>
      </c>
      <c r="Q129" s="271">
        <f>SUM(C115:C129)/15</f>
        <v/>
      </c>
      <c r="R129" s="151">
        <f>SUM(C114:C129)/16</f>
        <v/>
      </c>
      <c r="S129" s="172">
        <f>SUM(C113:C129)/17</f>
        <v/>
      </c>
      <c r="T129" s="172">
        <f>SUM(C112:C129)/18</f>
        <v/>
      </c>
      <c r="U129" s="172">
        <f>SUM(C111:C129)/19</f>
        <v/>
      </c>
      <c r="V129" s="97">
        <f>SUM(C110:C129)/20</f>
        <v/>
      </c>
    </row>
    <row r="130" ht="14.25" customHeight="1" s="326">
      <c r="A130" s="280" t="n">
        <v>46128</v>
      </c>
      <c r="B130" s="4" t="n">
        <v>58.81</v>
      </c>
      <c r="C130" s="4" t="n">
        <v>58.44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 ht="14.25" customHeight="1" s="326">
      <c r="A131" s="280" t="n">
        <v>46129</v>
      </c>
      <c r="B131" s="4" t="n">
        <v>60.96</v>
      </c>
      <c r="C131" s="4" t="n">
        <v>61.03</v>
      </c>
      <c r="D131" s="34">
        <f>SUM(C130:C131)/2</f>
        <v/>
      </c>
      <c r="E131" s="34">
        <f>SUM(C129:C131)/3</f>
        <v/>
      </c>
      <c r="F131" s="34">
        <f>SUM(C128:C131)/4</f>
        <v/>
      </c>
      <c r="G131" s="34">
        <f>SUM(C127:C131)/5</f>
        <v/>
      </c>
      <c r="H131" s="34">
        <f>SUM(C126:C131)/6</f>
        <v/>
      </c>
      <c r="I131" s="34">
        <f>SUM(C125:C131)/7</f>
        <v/>
      </c>
      <c r="J131" s="37">
        <f>SUM(C124:C131)/8</f>
        <v/>
      </c>
      <c r="K131" s="34">
        <f>SUM(C123:C131)/9</f>
        <v/>
      </c>
      <c r="L131" s="34">
        <f>SUM(C122:C131)/10</f>
        <v/>
      </c>
      <c r="M131" s="34">
        <f>SUM(C121:C131)/11</f>
        <v/>
      </c>
      <c r="N131" s="34">
        <f>SUM(C120:C131)/12</f>
        <v/>
      </c>
      <c r="O131" s="34">
        <f>SUM(C119:C131)/13</f>
        <v/>
      </c>
      <c r="P131" s="34">
        <f>SUM(C118:C131)/14</f>
        <v/>
      </c>
      <c r="Q131" s="34">
        <f>SUM(C117:C131)/15</f>
        <v/>
      </c>
      <c r="R131" s="4">
        <f>SUM(C116:C131)/16</f>
        <v/>
      </c>
      <c r="S131" s="4">
        <f>SUM(C115:C131)/17</f>
        <v/>
      </c>
      <c r="T131" s="4">
        <f>SUM(C114:C131)/18</f>
        <v/>
      </c>
      <c r="U131" s="4">
        <f>SUM(C113:C131)/19</f>
        <v/>
      </c>
      <c r="V131" s="4">
        <f>SUM(C112:C131)/20</f>
        <v/>
      </c>
    </row>
    <row r="132" ht="14.25" customHeight="1" s="326">
      <c r="A132" s="280" t="n">
        <v>46132</v>
      </c>
      <c r="B132" s="4" t="n">
        <v>58.22</v>
      </c>
      <c r="C132" s="4" t="n">
        <v>59.02</v>
      </c>
      <c r="D132" s="104">
        <f>SUM(C131:C132)/2</f>
        <v/>
      </c>
      <c r="E132" s="137">
        <f>SUM(C130:C132)/3</f>
        <v/>
      </c>
      <c r="F132" s="102">
        <f>SUM(C129:C132)/4</f>
        <v/>
      </c>
      <c r="G132" s="243">
        <f>SUM(C128:C132)/5</f>
        <v/>
      </c>
      <c r="H132" s="135">
        <f>SUM(C127:C132)/6</f>
        <v/>
      </c>
      <c r="I132" s="154">
        <f>SUM(C126:C132)/7</f>
        <v/>
      </c>
      <c r="J132" s="100">
        <f>SUM(C125:C132)/8</f>
        <v/>
      </c>
      <c r="K132" s="133">
        <f>SUM(C124:C132)/9</f>
        <v/>
      </c>
      <c r="L132" s="162">
        <f>SUM(C123:C132)/10</f>
        <v/>
      </c>
      <c r="M132" s="132">
        <f>SUM(C122:C132)/11</f>
        <v/>
      </c>
      <c r="N132" s="145">
        <f>SUM(C121:C132)/12</f>
        <v/>
      </c>
      <c r="O132" s="164">
        <f>SUM(C120:C132)/13</f>
        <v/>
      </c>
      <c r="P132" s="186">
        <f>SUM(C119:C132)/14</f>
        <v/>
      </c>
      <c r="Q132" s="152">
        <f>SUM(C118:C132)/15</f>
        <v/>
      </c>
      <c r="R132" s="176">
        <f>SUM(C117:C132)/16</f>
        <v/>
      </c>
      <c r="S132" s="176">
        <f>SUM(C116:C132)/17</f>
        <v/>
      </c>
      <c r="T132" s="176">
        <f>SUM(C115:C132)/18</f>
        <v/>
      </c>
      <c r="U132" s="131">
        <f>SUM(C114:C132)/19</f>
        <v/>
      </c>
      <c r="V132" s="118">
        <f>SUM(C113:C132)/20</f>
        <v/>
      </c>
    </row>
    <row r="133" ht="14.25" customHeight="1" s="326">
      <c r="A133" s="280" t="n">
        <v>46133</v>
      </c>
      <c r="B133" s="4" t="n">
        <v>56.5</v>
      </c>
      <c r="C133" s="4" t="n">
        <v>57.68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 ht="14.25" customHeight="1" s="326">
      <c r="A134" s="280" t="n">
        <v>46134</v>
      </c>
      <c r="B134" s="4" t="n">
        <v>58.31</v>
      </c>
      <c r="C134" s="4" t="n">
        <v>57.37</v>
      </c>
      <c r="D134" s="34">
        <f>SUM(C133:C134)/2</f>
        <v/>
      </c>
      <c r="E134" s="34">
        <f>SUM(C132:C134)/3</f>
        <v/>
      </c>
      <c r="F134" s="34">
        <f>SUM(C131:C134)/4</f>
        <v/>
      </c>
      <c r="G134" s="34">
        <f>SUM(C130:C134)/5</f>
        <v/>
      </c>
      <c r="H134" s="34">
        <f>SUM(C129:C134)/6</f>
        <v/>
      </c>
      <c r="I134" s="34">
        <f>SUM(C128:C134)/7</f>
        <v/>
      </c>
      <c r="J134" s="37">
        <f>SUM(C127:C134)/8</f>
        <v/>
      </c>
      <c r="K134" s="34">
        <f>SUM(C126:C134)/9</f>
        <v/>
      </c>
      <c r="L134" s="34">
        <f>SUM(C125:C134)/10</f>
        <v/>
      </c>
      <c r="M134" s="34">
        <f>SUM(C124:C134)/11</f>
        <v/>
      </c>
      <c r="N134" s="34">
        <f>SUM(C123:C134)/12</f>
        <v/>
      </c>
      <c r="O134" s="34">
        <f>SUM(C122:C134)/13</f>
        <v/>
      </c>
      <c r="P134" s="34">
        <f>SUM(C121:C134)/14</f>
        <v/>
      </c>
      <c r="Q134" s="34">
        <f>SUM(C120:C134)/15</f>
        <v/>
      </c>
      <c r="R134" s="4">
        <f>SUM(C119:C134)/16</f>
        <v/>
      </c>
      <c r="S134" s="4">
        <f>SUM(C118:C134)/17</f>
        <v/>
      </c>
      <c r="T134" s="4">
        <f>SUM(C117:C134)/18</f>
        <v/>
      </c>
      <c r="U134" s="4">
        <f>SUM(C116:C134)/19</f>
        <v/>
      </c>
      <c r="V134" s="4">
        <f>SUM(C115:C134)/20</f>
        <v/>
      </c>
    </row>
    <row r="135" ht="14.25" customHeight="1" s="326">
      <c r="A135" s="280" t="n">
        <v>46135</v>
      </c>
      <c r="B135" s="4" t="n">
        <v>56.92</v>
      </c>
      <c r="C135" s="4" t="n">
        <v>57.23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 ht="14.25" customHeight="1" s="326">
      <c r="A136" s="280" t="n">
        <v>46136</v>
      </c>
      <c r="B136" s="4" t="n">
        <v>55.76</v>
      </c>
      <c r="C136" s="4" t="n">
        <v>55.92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 ht="14.25" customHeight="1" s="326">
      <c r="A137" s="280" t="n">
        <v>46137</v>
      </c>
      <c r="B137" s="4" t="n"/>
      <c r="C137" s="4" t="n"/>
    </row>
    <row r="138" ht="14.25" customHeight="1" s="326">
      <c r="A138" s="280" t="n">
        <v>46138</v>
      </c>
      <c r="B138" s="4" t="n"/>
      <c r="C138" s="4" t="n"/>
    </row>
    <row r="139" ht="14.25" customHeight="1" s="326">
      <c r="A139" s="280" t="n">
        <v>46139</v>
      </c>
      <c r="B139" s="4" t="n"/>
      <c r="C139" s="4" t="n"/>
    </row>
    <row r="140" ht="14.25" customHeight="1" s="326">
      <c r="A140" s="280" t="n">
        <v>46140</v>
      </c>
      <c r="B140" s="4" t="n"/>
      <c r="C140" s="4" t="n"/>
    </row>
    <row r="141" ht="14.25" customHeight="1" s="326">
      <c r="A141" s="280" t="n">
        <v>46141</v>
      </c>
      <c r="B141" s="4" t="n"/>
      <c r="C141" s="4" t="n"/>
    </row>
    <row r="142" ht="14.25" customHeight="1" s="326">
      <c r="A142" s="280" t="n">
        <v>46142</v>
      </c>
      <c r="B142" s="4" t="n"/>
      <c r="C142" s="4" t="n"/>
    </row>
    <row r="143" ht="14.25" customHeight="1" s="326">
      <c r="A143" s="280" t="n">
        <v>46143</v>
      </c>
      <c r="B143" s="4" t="n"/>
      <c r="C143" s="4" t="n"/>
    </row>
    <row r="144" ht="14.25" customHeight="1" s="326">
      <c r="A144" s="280" t="n">
        <v>46144</v>
      </c>
      <c r="B144" s="4" t="n"/>
      <c r="C144" s="4" t="n"/>
    </row>
    <row r="145" ht="14.25" customHeight="1" s="326"/>
    <row r="146" ht="14.25" customHeight="1" s="326"/>
    <row r="147" ht="14.25" customHeight="1" s="326"/>
    <row r="148" ht="14.25" customHeight="1" s="326"/>
    <row r="149" ht="14.25" customHeight="1" s="326"/>
    <row r="150" ht="14.25" customHeight="1" s="326"/>
    <row r="151" ht="14.25" customHeight="1" s="326"/>
    <row r="152" ht="14.25" customHeight="1" s="326"/>
    <row r="153" ht="14.25" customHeight="1" s="326"/>
    <row r="154" ht="14.25" customHeight="1" s="326"/>
    <row r="155" ht="14.25" customHeight="1" s="326"/>
    <row r="156" ht="14.25" customHeight="1" s="326"/>
    <row r="157" ht="14.25" customHeight="1" s="326"/>
    <row r="158" ht="14.25" customHeight="1" s="326"/>
    <row r="159" ht="14.25" customHeight="1" s="326"/>
    <row r="160" ht="14.25" customHeight="1" s="326"/>
    <row r="161" ht="14.25" customHeight="1" s="326"/>
    <row r="162" ht="14.25" customHeight="1" s="326"/>
    <row r="163" ht="14.25" customHeight="1" s="326"/>
    <row r="164" ht="14.25" customHeight="1" s="326"/>
    <row r="165" ht="14.25" customHeight="1" s="326"/>
    <row r="166" ht="14.25" customHeight="1" s="326"/>
    <row r="167" ht="14.25" customHeight="1" s="326"/>
    <row r="168" ht="14.25" customHeight="1" s="326"/>
    <row r="169" ht="14.25" customHeight="1" s="326"/>
    <row r="170" ht="14.25" customHeight="1" s="326"/>
    <row r="171" ht="14.25" customHeight="1" s="326"/>
    <row r="172" ht="14.25" customHeight="1" s="326"/>
    <row r="173" ht="14.25" customHeight="1" s="326"/>
    <row r="174" ht="14.25" customHeight="1" s="326"/>
    <row r="175" ht="14.25" customHeight="1" s="326"/>
    <row r="176" ht="14.25" customHeight="1" s="326"/>
    <row r="177" ht="14.25" customHeight="1" s="326"/>
    <row r="178" ht="14.25" customHeight="1" s="326"/>
    <row r="179" ht="14.25" customHeight="1" s="326"/>
    <row r="180" ht="14.25" customHeight="1" s="326"/>
    <row r="181" ht="14.25" customHeight="1" s="326"/>
    <row r="182" ht="14.25" customHeight="1" s="326"/>
    <row r="183" ht="14.25" customHeight="1" s="326"/>
    <row r="184" ht="14.25" customHeight="1" s="326"/>
    <row r="185" ht="14.25" customHeight="1" s="326"/>
    <row r="186" ht="14.25" customHeight="1" s="326"/>
    <row r="187" ht="14.25" customHeight="1" s="326"/>
    <row r="188" ht="14.25" customHeight="1" s="326"/>
    <row r="189" ht="14.25" customHeight="1" s="326"/>
    <row r="190" ht="14.25" customHeight="1" s="326"/>
    <row r="191" ht="14.25" customHeight="1" s="326"/>
    <row r="192" ht="14.25" customHeight="1" s="326"/>
    <row r="193" ht="14.25" customHeight="1" s="326"/>
    <row r="194" ht="14.25" customHeight="1" s="326"/>
    <row r="195" ht="14.25" customHeight="1" s="326"/>
    <row r="196" ht="14.25" customHeight="1" s="326"/>
    <row r="197" ht="14.25" customHeight="1" s="326"/>
    <row r="198" ht="14.25" customHeight="1" s="326"/>
    <row r="199" ht="14.25" customHeight="1" s="326"/>
    <row r="200" ht="14.25" customHeight="1" s="326"/>
    <row r="201" ht="14.25" customHeight="1" s="326"/>
    <row r="202" ht="14.25" customHeight="1" s="326"/>
    <row r="203" ht="14.25" customHeight="1" s="326"/>
    <row r="204" ht="14.25" customHeight="1" s="326"/>
    <row r="205" ht="14.25" customHeight="1" s="326"/>
    <row r="206" ht="14.25" customHeight="1" s="326"/>
    <row r="207" ht="14.25" customHeight="1" s="326"/>
    <row r="208" ht="14.25" customHeight="1" s="326"/>
    <row r="209" ht="14.25" customHeight="1" s="326"/>
    <row r="210" ht="14.25" customHeight="1" s="326"/>
    <row r="211" ht="14.25" customHeight="1" s="326"/>
    <row r="212" ht="14.25" customHeight="1" s="326"/>
    <row r="213" ht="14.25" customHeight="1" s="326"/>
    <row r="214" ht="14.25" customHeight="1" s="326"/>
    <row r="215" ht="14.25" customHeight="1" s="326"/>
    <row r="216" ht="14.25" customHeight="1" s="326"/>
    <row r="217" ht="14.25" customHeight="1" s="326"/>
    <row r="218" ht="14.25" customHeight="1" s="326"/>
    <row r="219" ht="14.25" customHeight="1" s="326"/>
    <row r="220" ht="14.25" customHeight="1" s="326"/>
    <row r="221" ht="14.25" customHeight="1" s="326"/>
    <row r="222" ht="14.25" customHeight="1" s="326"/>
    <row r="223" ht="14.25" customHeight="1" s="326"/>
    <row r="224" ht="14.25" customHeight="1" s="326"/>
    <row r="225" ht="14.25" customHeight="1" s="326"/>
    <row r="226" ht="14.25" customHeight="1" s="326"/>
    <row r="227" ht="14.25" customHeight="1" s="326"/>
    <row r="228" ht="14.25" customHeight="1" s="326"/>
    <row r="229" ht="14.25" customHeight="1" s="326"/>
    <row r="230" ht="14.25" customHeight="1" s="326"/>
    <row r="231" ht="14.25" customHeight="1" s="326"/>
    <row r="232" ht="14.25" customHeight="1" s="326"/>
    <row r="233" ht="14.25" customHeight="1" s="326"/>
    <row r="234" ht="14.25" customHeight="1" s="326"/>
    <row r="235" ht="14.25" customHeight="1" s="326"/>
    <row r="236" ht="14.25" customHeight="1" s="326"/>
    <row r="237" ht="14.25" customHeight="1" s="326"/>
    <row r="238" ht="14.25" customHeight="1" s="326"/>
    <row r="239" ht="14.25" customHeight="1" s="326"/>
    <row r="240" ht="14.25" customHeight="1" s="326"/>
    <row r="241" ht="14.25" customHeight="1" s="326"/>
    <row r="242" ht="14.25" customHeight="1" s="326"/>
    <row r="243" ht="14.25" customHeight="1" s="326"/>
    <row r="244" ht="14.25" customHeight="1" s="326"/>
    <row r="245" ht="14.25" customHeight="1" s="326"/>
    <row r="246" ht="14.25" customHeight="1" s="326"/>
    <row r="247" ht="14.25" customHeight="1" s="326"/>
    <row r="248" ht="14.25" customHeight="1" s="326"/>
    <row r="249" ht="14.25" customHeight="1" s="326"/>
    <row r="250" ht="14.25" customHeight="1" s="326"/>
    <row r="251" ht="14.25" customHeight="1" s="326"/>
    <row r="252" ht="14.25" customHeight="1" s="326"/>
    <row r="253" ht="14.25" customHeight="1" s="326"/>
    <row r="254" ht="14.25" customHeight="1" s="326"/>
    <row r="255" ht="14.25" customHeight="1" s="326"/>
    <row r="256" ht="14.25" customHeight="1" s="326"/>
    <row r="257" ht="14.25" customHeight="1" s="326"/>
    <row r="258" ht="14.25" customHeight="1" s="326"/>
    <row r="259" ht="14.25" customHeight="1" s="326"/>
    <row r="260" ht="14.25" customHeight="1" s="326"/>
    <row r="261" ht="14.25" customHeight="1" s="326"/>
    <row r="262" ht="14.25" customHeight="1" s="326"/>
    <row r="263" ht="14.25" customHeight="1" s="326"/>
    <row r="264" ht="14.25" customHeight="1" s="326"/>
    <row r="265" ht="14.25" customHeight="1" s="326"/>
    <row r="266" ht="14.25" customHeight="1" s="326"/>
    <row r="267" ht="14.25" customHeight="1" s="326"/>
    <row r="268" ht="14.25" customHeight="1" s="326"/>
    <row r="269" ht="14.25" customHeight="1" s="326"/>
    <row r="270" ht="14.25" customHeight="1" s="326"/>
    <row r="271" ht="14.25" customHeight="1" s="326"/>
    <row r="272" ht="14.25" customHeight="1" s="326"/>
    <row r="273" ht="14.25" customHeight="1" s="326"/>
    <row r="274" ht="14.25" customHeight="1" s="326"/>
    <row r="275" ht="14.25" customHeight="1" s="326"/>
    <row r="276" ht="14.25" customHeight="1" s="326"/>
    <row r="277" ht="14.25" customHeight="1" s="326"/>
    <row r="278" ht="14.25" customHeight="1" s="326"/>
    <row r="279" ht="14.25" customHeight="1" s="326"/>
    <row r="280" ht="14.25" customHeight="1" s="326"/>
    <row r="281" ht="14.25" customHeight="1" s="326"/>
    <row r="282" ht="14.25" customHeight="1" s="326"/>
    <row r="283" ht="14.25" customHeight="1" s="326"/>
    <row r="284" ht="14.25" customHeight="1" s="326"/>
    <row r="285" ht="14.25" customHeight="1" s="326"/>
    <row r="286" ht="14.25" customHeight="1" s="326"/>
    <row r="287" ht="14.25" customHeight="1" s="326"/>
    <row r="288" ht="14.25" customHeight="1" s="326"/>
    <row r="289" ht="14.25" customHeight="1" s="326"/>
    <row r="290" ht="14.25" customHeight="1" s="326"/>
    <row r="291" ht="14.25" customHeight="1" s="326"/>
    <row r="292" ht="14.25" customHeight="1" s="326"/>
    <row r="293" ht="14.25" customHeight="1" s="326"/>
    <row r="294" ht="14.25" customHeight="1" s="326"/>
    <row r="295" ht="14.25" customHeight="1" s="326"/>
    <row r="296" ht="14.25" customHeight="1" s="326"/>
    <row r="297" ht="14.25" customHeight="1" s="326"/>
    <row r="298" ht="14.25" customHeight="1" s="326"/>
    <row r="299" ht="14.25" customHeight="1" s="326"/>
    <row r="300" ht="14.25" customHeight="1" s="326"/>
    <row r="301" ht="14.25" customHeight="1" s="326"/>
    <row r="302" ht="14.25" customHeight="1" s="326"/>
    <row r="303" ht="14.25" customHeight="1" s="326"/>
    <row r="304" ht="14.25" customHeight="1" s="326"/>
    <row r="305" ht="14.25" customHeight="1" s="326"/>
    <row r="306" ht="14.25" customHeight="1" s="326"/>
    <row r="307" ht="14.25" customHeight="1" s="326"/>
    <row r="308" ht="14.25" customHeight="1" s="326"/>
    <row r="309" ht="14.25" customHeight="1" s="326"/>
    <row r="310" ht="14.25" customHeight="1" s="326"/>
    <row r="311" ht="14.25" customHeight="1" s="326"/>
    <row r="312" ht="14.25" customHeight="1" s="326"/>
    <row r="313" ht="14.25" customHeight="1" s="326"/>
    <row r="314" ht="14.25" customHeight="1" s="326"/>
    <row r="315" ht="14.25" customHeight="1" s="326"/>
    <row r="316" ht="14.25" customHeight="1" s="326"/>
    <row r="317" ht="14.25" customHeight="1" s="326"/>
    <row r="318" ht="14.25" customHeight="1" s="326"/>
    <row r="319" ht="14.25" customHeight="1" s="326"/>
    <row r="320" ht="14.25" customHeight="1" s="326"/>
    <row r="321" ht="14.25" customHeight="1" s="326"/>
    <row r="322" ht="14.25" customHeight="1" s="326"/>
    <row r="323" ht="14.25" customHeight="1" s="326"/>
    <row r="324" ht="14.25" customHeight="1" s="326"/>
    <row r="325" ht="14.25" customHeight="1" s="326"/>
    <row r="326" ht="14.25" customHeight="1" s="326"/>
    <row r="327" ht="14.25" customHeight="1" s="326"/>
    <row r="328" ht="14.25" customHeight="1" s="326"/>
    <row r="329" ht="14.25" customHeight="1" s="326"/>
    <row r="330" ht="14.25" customHeight="1" s="326"/>
    <row r="331" ht="14.25" customHeight="1" s="326"/>
    <row r="332" ht="14.25" customHeight="1" s="326"/>
    <row r="333" ht="14.25" customHeight="1" s="326"/>
    <row r="334" ht="14.25" customHeight="1" s="326"/>
    <row r="335" ht="14.25" customHeight="1" s="326"/>
    <row r="336" ht="14.25" customHeight="1" s="326"/>
    <row r="337" ht="14.25" customHeight="1" s="326"/>
    <row r="338" ht="14.25" customHeight="1" s="326"/>
    <row r="339" ht="14.25" customHeight="1" s="326"/>
    <row r="340" ht="14.25" customHeight="1" s="326"/>
    <row r="341" ht="14.25" customHeight="1" s="326"/>
    <row r="342" ht="14.25" customHeight="1" s="326"/>
    <row r="343" ht="14.25" customHeight="1" s="326"/>
    <row r="344" ht="14.25" customHeight="1" s="326"/>
    <row r="345" ht="14.25" customHeight="1" s="326"/>
    <row r="346" ht="14.25" customHeight="1" s="326"/>
    <row r="347" ht="14.25" customHeight="1" s="326"/>
    <row r="348" ht="14.25" customHeight="1" s="326"/>
    <row r="349" ht="14.25" customHeight="1" s="326"/>
    <row r="350" ht="14.25" customHeight="1" s="326"/>
    <row r="351" ht="14.25" customHeight="1" s="326"/>
    <row r="352" ht="14.25" customHeight="1" s="326"/>
    <row r="353" ht="14.25" customHeight="1" s="326"/>
    <row r="354" ht="14.25" customHeight="1" s="326"/>
    <row r="355" ht="14.25" customHeight="1" s="326"/>
    <row r="356" ht="14.25" customHeight="1" s="326"/>
    <row r="357" ht="14.25" customHeight="1" s="326"/>
    <row r="358" ht="14.25" customHeight="1" s="326"/>
    <row r="359" ht="14.25" customHeight="1" s="326"/>
    <row r="360" ht="14.25" customHeight="1" s="326"/>
    <row r="361" ht="14.25" customHeight="1" s="326"/>
    <row r="362" ht="14.25" customHeight="1" s="326"/>
    <row r="363" ht="14.25" customHeight="1" s="326"/>
    <row r="364" ht="14.25" customHeight="1" s="326"/>
    <row r="365" ht="14.25" customHeight="1" s="326"/>
    <row r="366" ht="14.25" customHeight="1" s="326"/>
    <row r="367" ht="14.25" customHeight="1" s="326"/>
    <row r="368" ht="14.25" customHeight="1" s="326"/>
    <row r="369" ht="14.25" customHeight="1" s="326"/>
    <row r="370" ht="14.25" customHeight="1" s="326"/>
    <row r="371" ht="14.25" customHeight="1" s="326"/>
    <row r="372" ht="14.25" customHeight="1" s="326"/>
    <row r="373" ht="14.25" customHeight="1" s="326"/>
    <row r="374" ht="14.25" customHeight="1" s="326"/>
    <row r="375" ht="14.25" customHeight="1" s="326"/>
    <row r="376" ht="14.25" customHeight="1" s="326"/>
    <row r="377" ht="14.25" customHeight="1" s="326"/>
    <row r="378" ht="14.25" customHeight="1" s="326"/>
    <row r="379" ht="14.25" customHeight="1" s="326"/>
    <row r="380" ht="14.25" customHeight="1" s="326"/>
    <row r="381" ht="14.25" customHeight="1" s="326"/>
    <row r="382" ht="14.25" customHeight="1" s="326"/>
    <row r="383" ht="14.25" customHeight="1" s="326"/>
    <row r="384" ht="14.25" customHeight="1" s="326"/>
    <row r="385" ht="14.25" customHeight="1" s="326"/>
    <row r="386" ht="14.25" customHeight="1" s="326"/>
    <row r="387" ht="14.25" customHeight="1" s="326"/>
    <row r="388" ht="14.25" customHeight="1" s="326"/>
    <row r="389" ht="14.25" customHeight="1" s="326"/>
    <row r="390" ht="14.25" customHeight="1" s="326"/>
    <row r="391" ht="14.25" customHeight="1" s="326"/>
    <row r="392" ht="14.25" customHeight="1" s="326"/>
    <row r="393" ht="14.25" customHeight="1" s="326"/>
    <row r="394" ht="14.25" customHeight="1" s="326"/>
    <row r="395" ht="14.25" customHeight="1" s="326"/>
    <row r="396" ht="14.25" customHeight="1" s="326"/>
    <row r="397" ht="14.25" customHeight="1" s="326"/>
    <row r="398" ht="14.25" customHeight="1" s="326"/>
    <row r="399" ht="14.25" customHeight="1" s="326"/>
    <row r="400" ht="14.25" customHeight="1" s="326"/>
    <row r="401" ht="14.25" customHeight="1" s="326"/>
    <row r="402" ht="14.25" customHeight="1" s="326"/>
    <row r="403" ht="14.25" customHeight="1" s="326"/>
    <row r="404" ht="14.25" customHeight="1" s="326"/>
    <row r="405" ht="14.25" customHeight="1" s="326"/>
    <row r="406" ht="14.25" customHeight="1" s="326"/>
    <row r="407" ht="14.25" customHeight="1" s="326"/>
    <row r="408" ht="14.25" customHeight="1" s="326"/>
    <row r="409" ht="14.25" customHeight="1" s="326"/>
    <row r="410" ht="14.25" customHeight="1" s="326"/>
    <row r="411" ht="14.25" customHeight="1" s="326"/>
    <row r="412" ht="14.25" customHeight="1" s="326"/>
    <row r="413" ht="14.25" customHeight="1" s="326"/>
    <row r="414" ht="14.25" customHeight="1" s="326"/>
    <row r="415" ht="14.25" customHeight="1" s="326"/>
    <row r="416" ht="14.25" customHeight="1" s="326"/>
    <row r="417" ht="14.25" customHeight="1" s="326"/>
    <row r="418" ht="14.25" customHeight="1" s="326"/>
    <row r="419" ht="14.25" customHeight="1" s="326"/>
    <row r="420" ht="14.25" customHeight="1" s="326"/>
    <row r="421" ht="14.25" customHeight="1" s="326"/>
    <row r="422" ht="14.25" customHeight="1" s="326"/>
    <row r="423" ht="14.25" customHeight="1" s="326"/>
    <row r="424" ht="14.25" customHeight="1" s="326"/>
    <row r="425" ht="14.25" customHeight="1" s="326"/>
    <row r="426" ht="14.25" customHeight="1" s="326"/>
    <row r="427" ht="14.25" customHeight="1" s="326"/>
    <row r="428" ht="14.25" customHeight="1" s="326"/>
    <row r="429" ht="14.25" customHeight="1" s="326"/>
    <row r="430" ht="14.25" customHeight="1" s="326"/>
    <row r="431" ht="14.25" customHeight="1" s="326"/>
    <row r="432" ht="14.25" customHeight="1" s="326"/>
    <row r="433" ht="14.25" customHeight="1" s="326"/>
    <row r="434" ht="14.25" customHeight="1" s="326"/>
    <row r="435" ht="14.25" customHeight="1" s="326"/>
    <row r="436" ht="14.25" customHeight="1" s="326"/>
    <row r="437" ht="14.25" customHeight="1" s="326"/>
    <row r="438" ht="14.25" customHeight="1" s="326"/>
    <row r="439" ht="14.25" customHeight="1" s="326"/>
    <row r="440" ht="14.25" customHeight="1" s="326"/>
    <row r="441" ht="14.25" customHeight="1" s="326"/>
    <row r="442" ht="14.25" customHeight="1" s="326"/>
    <row r="443" ht="14.25" customHeight="1" s="326"/>
    <row r="444" ht="14.25" customHeight="1" s="326"/>
    <row r="445" ht="14.25" customHeight="1" s="326"/>
    <row r="446" ht="14.25" customHeight="1" s="326"/>
    <row r="447" ht="14.25" customHeight="1" s="326"/>
    <row r="448" ht="14.25" customHeight="1" s="326"/>
    <row r="449" ht="14.25" customHeight="1" s="326"/>
    <row r="450" ht="14.25" customHeight="1" s="326"/>
    <row r="451" ht="14.25" customHeight="1" s="326"/>
    <row r="452" ht="14.25" customHeight="1" s="326"/>
    <row r="453" ht="14.25" customHeight="1" s="326"/>
    <row r="454" ht="14.25" customHeight="1" s="326"/>
    <row r="455" ht="14.25" customHeight="1" s="326"/>
    <row r="456" ht="14.25" customHeight="1" s="326"/>
    <row r="457" ht="14.25" customHeight="1" s="326"/>
    <row r="458" ht="14.25" customHeight="1" s="326"/>
    <row r="459" ht="14.25" customHeight="1" s="326"/>
    <row r="460" ht="14.25" customHeight="1" s="326"/>
    <row r="461" ht="14.25" customHeight="1" s="326"/>
    <row r="462" ht="14.25" customHeight="1" s="326"/>
    <row r="463" ht="14.25" customHeight="1" s="326"/>
    <row r="464" ht="14.25" customHeight="1" s="326"/>
    <row r="465" ht="14.25" customHeight="1" s="326"/>
    <row r="466" ht="14.25" customHeight="1" s="326"/>
    <row r="467" ht="14.25" customHeight="1" s="326"/>
    <row r="468" ht="14.25" customHeight="1" s="326"/>
    <row r="469" ht="14.25" customHeight="1" s="326"/>
    <row r="470" ht="14.25" customHeight="1" s="326"/>
    <row r="471" ht="14.25" customHeight="1" s="326"/>
    <row r="472" ht="14.25" customHeight="1" s="326"/>
    <row r="473" ht="14.25" customHeight="1" s="326"/>
    <row r="474" ht="14.25" customHeight="1" s="326"/>
    <row r="475" ht="14.25" customHeight="1" s="326"/>
    <row r="476" ht="14.25" customHeight="1" s="326"/>
    <row r="477" ht="14.25" customHeight="1" s="326"/>
    <row r="478" ht="14.25" customHeight="1" s="326"/>
    <row r="479" ht="14.25" customHeight="1" s="326"/>
    <row r="480" ht="14.25" customHeight="1" s="326"/>
    <row r="481" ht="14.25" customHeight="1" s="326"/>
    <row r="482" ht="14.25" customHeight="1" s="326"/>
    <row r="483" ht="14.25" customHeight="1" s="326"/>
    <row r="484" ht="14.25" customHeight="1" s="326"/>
    <row r="485" ht="14.25" customHeight="1" s="326"/>
    <row r="486" ht="14.25" customHeight="1" s="326"/>
    <row r="487" ht="14.25" customHeight="1" s="326"/>
    <row r="488" ht="14.25" customHeight="1" s="326"/>
    <row r="489" ht="14.25" customHeight="1" s="326"/>
    <row r="490" ht="14.25" customHeight="1" s="326"/>
    <row r="491" ht="14.25" customHeight="1" s="326"/>
    <row r="492" ht="14.25" customHeight="1" s="326"/>
    <row r="493" ht="14.25" customHeight="1" s="326"/>
    <row r="494" ht="14.25" customHeight="1" s="326"/>
    <row r="495" ht="14.25" customHeight="1" s="326"/>
    <row r="496" ht="14.25" customHeight="1" s="326"/>
    <row r="497" ht="14.25" customHeight="1" s="326"/>
    <row r="498" ht="14.25" customHeight="1" s="326"/>
    <row r="499" ht="14.25" customHeight="1" s="326"/>
    <row r="500" ht="14.25" customHeight="1" s="326"/>
    <row r="501" ht="14.25" customHeight="1" s="326"/>
    <row r="502" ht="14.25" customHeight="1" s="326"/>
    <row r="503" ht="14.25" customHeight="1" s="326"/>
    <row r="504" ht="14.25" customHeight="1" s="326"/>
    <row r="505" ht="14.25" customHeight="1" s="326"/>
    <row r="506" ht="14.25" customHeight="1" s="326"/>
    <row r="507" ht="14.25" customHeight="1" s="326"/>
    <row r="508" ht="14.25" customHeight="1" s="326"/>
    <row r="509" ht="14.25" customHeight="1" s="326"/>
    <row r="510" ht="14.25" customHeight="1" s="326"/>
    <row r="511" ht="14.25" customHeight="1" s="326"/>
    <row r="512" ht="14.25" customHeight="1" s="326"/>
    <row r="513" ht="14.25" customHeight="1" s="326"/>
    <row r="514" ht="14.25" customHeight="1" s="326"/>
    <row r="515" ht="14.25" customHeight="1" s="326"/>
    <row r="516" ht="14.25" customHeight="1" s="326"/>
    <row r="517" ht="14.25" customHeight="1" s="326"/>
    <row r="518" ht="14.25" customHeight="1" s="326"/>
    <row r="519" ht="14.25" customHeight="1" s="326"/>
    <row r="520" ht="14.25" customHeight="1" s="326"/>
    <row r="521" ht="14.25" customHeight="1" s="326"/>
    <row r="522" ht="14.25" customHeight="1" s="326"/>
    <row r="523" ht="14.25" customHeight="1" s="326"/>
    <row r="524" ht="14.25" customHeight="1" s="326"/>
    <row r="525" ht="14.25" customHeight="1" s="326"/>
    <row r="526" ht="14.25" customHeight="1" s="326"/>
    <row r="527" ht="14.25" customHeight="1" s="326"/>
    <row r="528" ht="14.25" customHeight="1" s="326"/>
    <row r="529" ht="14.25" customHeight="1" s="326"/>
    <row r="530" ht="14.25" customHeight="1" s="326"/>
    <row r="531" ht="14.25" customHeight="1" s="326"/>
    <row r="532" ht="14.25" customHeight="1" s="326"/>
    <row r="533" ht="14.25" customHeight="1" s="326"/>
    <row r="534" ht="14.25" customHeight="1" s="326"/>
    <row r="535" ht="14.25" customHeight="1" s="326"/>
    <row r="536" ht="14.25" customHeight="1" s="326"/>
    <row r="537" ht="14.25" customHeight="1" s="326"/>
    <row r="538" ht="14.25" customHeight="1" s="326"/>
    <row r="539" ht="14.25" customHeight="1" s="326"/>
    <row r="540" ht="14.25" customHeight="1" s="326"/>
    <row r="541" ht="14.25" customHeight="1" s="326"/>
    <row r="542" ht="14.25" customHeight="1" s="326"/>
    <row r="543" ht="14.25" customHeight="1" s="326"/>
    <row r="544" ht="14.25" customHeight="1" s="326"/>
    <row r="545" ht="14.25" customHeight="1" s="326"/>
    <row r="546" ht="14.25" customHeight="1" s="326"/>
    <row r="547" ht="14.25" customHeight="1" s="326"/>
    <row r="548" ht="14.25" customHeight="1" s="326"/>
    <row r="549" ht="14.25" customHeight="1" s="326"/>
    <row r="550" ht="14.25" customHeight="1" s="326"/>
    <row r="551" ht="14.25" customHeight="1" s="326"/>
    <row r="552" ht="14.25" customHeight="1" s="326"/>
    <row r="553" ht="14.25" customHeight="1" s="326"/>
    <row r="554" ht="14.25" customHeight="1" s="326"/>
    <row r="555" ht="14.25" customHeight="1" s="326"/>
    <row r="556" ht="14.25" customHeight="1" s="326"/>
    <row r="557" ht="14.25" customHeight="1" s="326"/>
    <row r="558" ht="14.25" customHeight="1" s="326"/>
    <row r="559" ht="14.25" customHeight="1" s="326"/>
    <row r="560" ht="14.25" customHeight="1" s="326"/>
    <row r="561" ht="14.25" customHeight="1" s="326"/>
    <row r="562" ht="14.25" customHeight="1" s="326"/>
    <row r="563" ht="14.25" customHeight="1" s="326"/>
    <row r="564" ht="14.25" customHeight="1" s="326"/>
    <row r="565" ht="14.25" customHeight="1" s="326"/>
    <row r="566" ht="14.25" customHeight="1" s="326"/>
    <row r="567" ht="14.25" customHeight="1" s="326"/>
    <row r="568" ht="14.25" customHeight="1" s="326"/>
    <row r="569" ht="14.25" customHeight="1" s="326"/>
    <row r="570" ht="14.25" customHeight="1" s="326"/>
    <row r="571" ht="14.25" customHeight="1" s="326"/>
    <row r="572" ht="14.25" customHeight="1" s="326"/>
    <row r="573" ht="14.25" customHeight="1" s="326"/>
    <row r="574" ht="14.25" customHeight="1" s="326"/>
    <row r="575" ht="14.25" customHeight="1" s="326"/>
    <row r="576" ht="14.25" customHeight="1" s="326"/>
    <row r="577" ht="14.25" customHeight="1" s="326"/>
    <row r="578" ht="14.25" customHeight="1" s="326"/>
    <row r="579" ht="14.25" customHeight="1" s="326"/>
    <row r="580" ht="14.25" customHeight="1" s="326"/>
    <row r="581" ht="14.25" customHeight="1" s="326"/>
    <row r="582" ht="14.25" customHeight="1" s="326"/>
    <row r="583" ht="14.25" customHeight="1" s="326"/>
    <row r="584" ht="14.25" customHeight="1" s="326"/>
    <row r="585" ht="14.25" customHeight="1" s="326"/>
    <row r="586" ht="14.25" customHeight="1" s="326"/>
    <row r="587" ht="14.25" customHeight="1" s="326"/>
    <row r="588" ht="14.25" customHeight="1" s="326"/>
    <row r="589" ht="14.25" customHeight="1" s="326"/>
    <row r="590" ht="14.25" customHeight="1" s="326"/>
    <row r="591" ht="14.25" customHeight="1" s="326"/>
    <row r="592" ht="14.25" customHeight="1" s="326"/>
    <row r="593" ht="14.25" customHeight="1" s="326"/>
    <row r="594" ht="14.25" customHeight="1" s="326"/>
    <row r="595" ht="14.25" customHeight="1" s="326"/>
    <row r="596" ht="14.25" customHeight="1" s="326"/>
    <row r="597" ht="14.25" customHeight="1" s="326"/>
    <row r="598" ht="14.25" customHeight="1" s="326"/>
    <row r="599" ht="14.25" customHeight="1" s="326"/>
    <row r="600" ht="14.25" customHeight="1" s="326"/>
    <row r="601" ht="14.25" customHeight="1" s="326"/>
    <row r="602" ht="14.25" customHeight="1" s="326"/>
    <row r="603" ht="14.25" customHeight="1" s="326"/>
    <row r="604" ht="14.25" customHeight="1" s="326"/>
    <row r="605" ht="14.25" customHeight="1" s="326"/>
    <row r="606" ht="14.25" customHeight="1" s="326"/>
    <row r="607" ht="14.25" customHeight="1" s="326"/>
    <row r="608" ht="14.25" customHeight="1" s="326"/>
    <row r="609" ht="14.25" customHeight="1" s="326"/>
    <row r="610" ht="14.25" customHeight="1" s="326"/>
    <row r="611" ht="14.25" customHeight="1" s="326"/>
    <row r="612" ht="14.25" customHeight="1" s="326"/>
    <row r="613" ht="14.25" customHeight="1" s="326"/>
    <row r="614" ht="14.25" customHeight="1" s="326"/>
    <row r="615" ht="14.25" customHeight="1" s="326"/>
    <row r="616" ht="14.25" customHeight="1" s="326"/>
    <row r="617" ht="14.25" customHeight="1" s="326"/>
    <row r="618" ht="14.25" customHeight="1" s="326"/>
    <row r="619" ht="14.25" customHeight="1" s="326"/>
    <row r="620" ht="14.25" customHeight="1" s="326"/>
    <row r="621" ht="14.25" customHeight="1" s="326"/>
    <row r="622" ht="14.25" customHeight="1" s="326"/>
    <row r="623" ht="14.25" customHeight="1" s="326"/>
    <row r="624" ht="14.25" customHeight="1" s="326"/>
    <row r="625" ht="14.25" customHeight="1" s="326"/>
    <row r="626" ht="14.25" customHeight="1" s="326"/>
    <row r="627" ht="14.25" customHeight="1" s="326"/>
    <row r="628" ht="14.25" customHeight="1" s="326"/>
    <row r="629" ht="14.25" customHeight="1" s="326"/>
    <row r="630" ht="14.25" customHeight="1" s="326"/>
    <row r="631" ht="14.25" customHeight="1" s="326"/>
    <row r="632" ht="14.25" customHeight="1" s="326"/>
    <row r="633" ht="14.25" customHeight="1" s="326"/>
    <row r="634" ht="14.25" customHeight="1" s="326"/>
    <row r="635" ht="14.25" customHeight="1" s="326"/>
    <row r="636" ht="14.25" customHeight="1" s="326"/>
    <row r="637" ht="14.25" customHeight="1" s="326"/>
    <row r="638" ht="14.25" customHeight="1" s="326"/>
    <row r="639" ht="14.25" customHeight="1" s="326"/>
    <row r="640" ht="14.25" customHeight="1" s="326"/>
    <row r="641" ht="14.25" customHeight="1" s="326"/>
    <row r="642" ht="14.25" customHeight="1" s="326"/>
    <row r="643" ht="14.25" customHeight="1" s="326"/>
    <row r="644" ht="14.25" customHeight="1" s="326"/>
    <row r="645" ht="14.25" customHeight="1" s="326"/>
    <row r="646" ht="14.25" customHeight="1" s="326"/>
    <row r="647" ht="14.25" customHeight="1" s="326"/>
    <row r="648" ht="14.25" customHeight="1" s="326"/>
    <row r="649" ht="14.25" customHeight="1" s="326"/>
    <row r="650" ht="14.25" customHeight="1" s="326"/>
    <row r="651" ht="14.25" customHeight="1" s="326"/>
    <row r="652" ht="14.25" customHeight="1" s="326"/>
    <row r="653" ht="14.25" customHeight="1" s="326"/>
    <row r="654" ht="14.25" customHeight="1" s="326"/>
    <row r="655" ht="14.25" customHeight="1" s="326"/>
    <row r="656" ht="14.25" customHeight="1" s="326"/>
    <row r="657" ht="14.25" customHeight="1" s="326"/>
    <row r="658" ht="14.25" customHeight="1" s="326"/>
    <row r="659" ht="14.25" customHeight="1" s="326"/>
    <row r="660" ht="14.25" customHeight="1" s="326"/>
    <row r="661" ht="14.25" customHeight="1" s="326"/>
    <row r="662" ht="14.25" customHeight="1" s="326"/>
    <row r="663" ht="14.25" customHeight="1" s="326"/>
    <row r="664" ht="14.25" customHeight="1" s="326"/>
    <row r="665" ht="14.25" customHeight="1" s="326"/>
    <row r="666" ht="14.25" customHeight="1" s="326"/>
    <row r="667" ht="14.25" customHeight="1" s="326"/>
    <row r="668" ht="14.25" customHeight="1" s="326"/>
    <row r="669" ht="14.25" customHeight="1" s="326"/>
    <row r="670" ht="14.25" customHeight="1" s="326"/>
    <row r="671" ht="14.25" customHeight="1" s="326"/>
    <row r="672" ht="14.25" customHeight="1" s="326"/>
    <row r="673" ht="14.25" customHeight="1" s="326"/>
    <row r="674" ht="14.25" customHeight="1" s="326"/>
    <row r="675" ht="14.25" customHeight="1" s="326"/>
    <row r="676" ht="14.25" customHeight="1" s="326"/>
    <row r="677" ht="14.25" customHeight="1" s="326"/>
    <row r="678" ht="14.25" customHeight="1" s="326"/>
    <row r="679" ht="14.25" customHeight="1" s="326"/>
    <row r="680" ht="14.25" customHeight="1" s="326"/>
    <row r="681" ht="14.25" customHeight="1" s="326"/>
    <row r="682" ht="14.25" customHeight="1" s="326"/>
    <row r="683" ht="14.25" customHeight="1" s="326"/>
    <row r="684" ht="14.25" customHeight="1" s="326"/>
    <row r="685" ht="14.25" customHeight="1" s="326"/>
    <row r="686" ht="14.25" customHeight="1" s="326"/>
    <row r="687" ht="14.25" customHeight="1" s="326"/>
    <row r="688" ht="14.25" customHeight="1" s="326"/>
    <row r="689" ht="14.25" customHeight="1" s="326"/>
    <row r="690" ht="14.25" customHeight="1" s="326"/>
    <row r="691" ht="14.25" customHeight="1" s="326"/>
    <row r="692" ht="14.25" customHeight="1" s="326"/>
    <row r="693" ht="14.25" customHeight="1" s="326"/>
    <row r="694" ht="14.25" customHeight="1" s="326"/>
    <row r="695" ht="14.25" customHeight="1" s="326"/>
    <row r="696" ht="14.25" customHeight="1" s="326"/>
    <row r="697" ht="14.25" customHeight="1" s="326"/>
    <row r="698" ht="14.25" customHeight="1" s="326"/>
    <row r="699" ht="14.25" customHeight="1" s="326"/>
    <row r="700" ht="14.25" customHeight="1" s="326"/>
    <row r="701" ht="14.25" customHeight="1" s="326"/>
    <row r="702" ht="14.25" customHeight="1" s="326"/>
    <row r="703" ht="14.25" customHeight="1" s="326"/>
    <row r="704" ht="14.25" customHeight="1" s="326"/>
    <row r="705" ht="14.25" customHeight="1" s="326"/>
    <row r="706" ht="14.25" customHeight="1" s="326"/>
    <row r="707" ht="14.25" customHeight="1" s="326"/>
    <row r="708" ht="14.25" customHeight="1" s="326"/>
    <row r="709" ht="14.25" customHeight="1" s="326"/>
    <row r="710" ht="14.25" customHeight="1" s="326"/>
    <row r="711" ht="14.25" customHeight="1" s="326"/>
    <row r="712" ht="14.25" customHeight="1" s="326"/>
    <row r="713" ht="14.25" customHeight="1" s="326"/>
    <row r="714" ht="14.25" customHeight="1" s="326"/>
    <row r="715" ht="14.25" customHeight="1" s="326"/>
    <row r="716" ht="14.25" customHeight="1" s="326"/>
    <row r="717" ht="14.25" customHeight="1" s="326"/>
    <row r="718" ht="14.25" customHeight="1" s="326"/>
    <row r="719" ht="14.25" customHeight="1" s="326"/>
    <row r="720" ht="14.25" customHeight="1" s="326"/>
    <row r="721" ht="14.25" customHeight="1" s="326"/>
    <row r="722" ht="14.25" customHeight="1" s="326"/>
    <row r="723" ht="14.25" customHeight="1" s="326"/>
    <row r="724" ht="14.25" customHeight="1" s="326"/>
    <row r="725" ht="14.25" customHeight="1" s="326"/>
    <row r="726" ht="14.25" customHeight="1" s="326"/>
    <row r="727" ht="14.25" customHeight="1" s="326"/>
    <row r="728" ht="14.25" customHeight="1" s="326"/>
    <row r="729" ht="14.25" customHeight="1" s="326"/>
    <row r="730" ht="14.25" customHeight="1" s="326"/>
    <row r="731" ht="14.25" customHeight="1" s="326"/>
    <row r="732" ht="14.25" customHeight="1" s="326"/>
    <row r="733" ht="14.25" customHeight="1" s="326"/>
    <row r="734" ht="14.25" customHeight="1" s="326"/>
    <row r="735" ht="14.25" customHeight="1" s="326"/>
    <row r="736" ht="14.25" customHeight="1" s="326"/>
    <row r="737" ht="14.25" customHeight="1" s="326"/>
    <row r="738" ht="14.25" customHeight="1" s="326"/>
    <row r="739" ht="14.25" customHeight="1" s="326"/>
    <row r="740" ht="14.25" customHeight="1" s="326"/>
    <row r="741" ht="14.25" customHeight="1" s="326"/>
    <row r="742" ht="14.25" customHeight="1" s="326"/>
    <row r="743" ht="14.25" customHeight="1" s="326"/>
    <row r="744" ht="14.25" customHeight="1" s="326"/>
    <row r="745" ht="14.25" customHeight="1" s="326"/>
    <row r="746" ht="14.25" customHeight="1" s="326"/>
    <row r="747" ht="14.25" customHeight="1" s="326"/>
    <row r="748" ht="14.25" customHeight="1" s="326"/>
    <row r="749" ht="14.25" customHeight="1" s="326"/>
    <row r="750" ht="14.25" customHeight="1" s="326"/>
    <row r="751" ht="14.25" customHeight="1" s="326"/>
    <row r="752" ht="14.25" customHeight="1" s="326"/>
    <row r="753" ht="14.25" customHeight="1" s="326"/>
    <row r="754" ht="14.25" customHeight="1" s="326"/>
    <row r="755" ht="14.25" customHeight="1" s="326"/>
    <row r="756" ht="14.25" customHeight="1" s="326"/>
    <row r="757" ht="14.25" customHeight="1" s="326"/>
    <row r="758" ht="14.25" customHeight="1" s="326"/>
    <row r="759" ht="14.25" customHeight="1" s="326"/>
    <row r="760" ht="14.25" customHeight="1" s="326"/>
    <row r="761" ht="14.25" customHeight="1" s="326"/>
    <row r="762" ht="14.25" customHeight="1" s="326"/>
    <row r="763" ht="14.25" customHeight="1" s="326"/>
    <row r="764" ht="14.25" customHeight="1" s="326"/>
    <row r="765" ht="14.25" customHeight="1" s="326"/>
    <row r="766" ht="14.25" customHeight="1" s="326"/>
    <row r="767" ht="14.25" customHeight="1" s="326"/>
    <row r="768" ht="14.25" customHeight="1" s="326"/>
    <row r="769" ht="14.25" customHeight="1" s="326"/>
    <row r="770" ht="14.25" customHeight="1" s="326"/>
    <row r="771" ht="14.25" customHeight="1" s="326"/>
    <row r="772" ht="14.25" customHeight="1" s="326"/>
    <row r="773" ht="14.25" customHeight="1" s="326"/>
    <row r="774" ht="14.25" customHeight="1" s="326"/>
    <row r="775" ht="14.25" customHeight="1" s="326"/>
    <row r="776" ht="14.25" customHeight="1" s="326"/>
    <row r="777" ht="14.25" customHeight="1" s="326"/>
    <row r="778" ht="14.25" customHeight="1" s="326"/>
    <row r="779" ht="14.25" customHeight="1" s="326"/>
    <row r="780" ht="14.25" customHeight="1" s="326"/>
    <row r="781" ht="14.25" customHeight="1" s="326"/>
    <row r="782" ht="14.25" customHeight="1" s="326"/>
    <row r="783" ht="14.25" customHeight="1" s="326"/>
    <row r="784" ht="14.25" customHeight="1" s="326"/>
    <row r="785" ht="14.25" customHeight="1" s="326"/>
    <row r="786" ht="14.25" customHeight="1" s="326"/>
    <row r="787" ht="14.25" customHeight="1" s="326"/>
    <row r="788" ht="14.25" customHeight="1" s="326"/>
    <row r="789" ht="14.25" customHeight="1" s="326"/>
    <row r="790" ht="14.25" customHeight="1" s="326"/>
    <row r="791" ht="14.25" customHeight="1" s="326"/>
    <row r="792" ht="14.25" customHeight="1" s="326"/>
    <row r="793" ht="14.25" customHeight="1" s="326"/>
    <row r="794" ht="14.25" customHeight="1" s="326"/>
    <row r="795" ht="14.25" customHeight="1" s="326"/>
    <row r="796" ht="14.25" customHeight="1" s="326"/>
    <row r="797" ht="14.25" customHeight="1" s="326"/>
    <row r="798" ht="14.25" customHeight="1" s="326"/>
    <row r="799" ht="14.25" customHeight="1" s="326"/>
    <row r="800" ht="14.25" customHeight="1" s="326"/>
    <row r="801" ht="14.25" customHeight="1" s="326"/>
    <row r="802" ht="14.25" customHeight="1" s="326"/>
    <row r="803" ht="14.25" customHeight="1" s="326"/>
    <row r="804" ht="14.25" customHeight="1" s="326"/>
    <row r="805" ht="14.25" customHeight="1" s="326"/>
    <row r="806" ht="14.25" customHeight="1" s="326"/>
    <row r="807" ht="14.25" customHeight="1" s="326"/>
    <row r="808" ht="14.25" customHeight="1" s="326"/>
    <row r="809" ht="14.25" customHeight="1" s="326"/>
    <row r="810" ht="14.25" customHeight="1" s="326"/>
    <row r="811" ht="14.25" customHeight="1" s="326"/>
    <row r="812" ht="14.25" customHeight="1" s="326"/>
    <row r="813" ht="14.25" customHeight="1" s="326"/>
    <row r="814" ht="14.25" customHeight="1" s="326"/>
    <row r="815" ht="14.25" customHeight="1" s="326"/>
    <row r="816" ht="14.25" customHeight="1" s="326"/>
    <row r="817" ht="14.25" customHeight="1" s="326"/>
    <row r="818" ht="14.25" customHeight="1" s="326"/>
    <row r="819" ht="14.25" customHeight="1" s="326"/>
    <row r="820" ht="14.25" customHeight="1" s="326"/>
    <row r="821" ht="14.25" customHeight="1" s="326"/>
    <row r="822" ht="14.25" customHeight="1" s="326"/>
    <row r="823" ht="14.25" customHeight="1" s="326"/>
    <row r="824" ht="14.25" customHeight="1" s="326"/>
    <row r="825" ht="14.25" customHeight="1" s="326"/>
    <row r="826" ht="14.25" customHeight="1" s="326"/>
    <row r="827" ht="14.25" customHeight="1" s="326"/>
    <row r="828" ht="14.25" customHeight="1" s="326"/>
    <row r="829" ht="14.25" customHeight="1" s="326"/>
    <row r="830" ht="14.25" customHeight="1" s="326"/>
    <row r="831" ht="14.25" customHeight="1" s="326"/>
    <row r="832" ht="14.25" customHeight="1" s="326"/>
    <row r="833" ht="14.25" customHeight="1" s="326"/>
    <row r="834" ht="14.25" customHeight="1" s="326"/>
    <row r="835" ht="14.25" customHeight="1" s="326"/>
    <row r="836" ht="14.25" customHeight="1" s="326"/>
    <row r="837" ht="14.25" customHeight="1" s="326"/>
    <row r="838" ht="14.25" customHeight="1" s="326"/>
    <row r="839" ht="14.25" customHeight="1" s="326"/>
    <row r="840" ht="14.25" customHeight="1" s="326"/>
    <row r="841" ht="14.25" customHeight="1" s="326"/>
    <row r="842" ht="14.25" customHeight="1" s="326"/>
    <row r="843" ht="14.25" customHeight="1" s="326"/>
    <row r="844" ht="14.25" customHeight="1" s="326"/>
    <row r="845" ht="14.25" customHeight="1" s="326"/>
    <row r="846" ht="14.25" customHeight="1" s="326"/>
    <row r="847" ht="14.25" customHeight="1" s="326"/>
    <row r="848" ht="14.25" customHeight="1" s="326"/>
    <row r="849" ht="14.25" customHeight="1" s="326"/>
    <row r="850" ht="14.25" customHeight="1" s="326"/>
    <row r="851" ht="14.25" customHeight="1" s="326"/>
    <row r="852" ht="14.25" customHeight="1" s="326"/>
    <row r="853" ht="14.25" customHeight="1" s="326"/>
    <row r="854" ht="14.25" customHeight="1" s="326"/>
    <row r="855" ht="14.25" customHeight="1" s="326"/>
    <row r="856" ht="14.25" customHeight="1" s="326"/>
    <row r="857" ht="14.25" customHeight="1" s="326"/>
    <row r="858" ht="14.25" customHeight="1" s="326"/>
    <row r="859" ht="14.25" customHeight="1" s="326"/>
    <row r="860" ht="14.25" customHeight="1" s="326"/>
    <row r="861" ht="14.25" customHeight="1" s="326"/>
    <row r="862" ht="14.25" customHeight="1" s="326"/>
    <row r="863" ht="14.25" customHeight="1" s="326"/>
    <row r="864" ht="14.25" customHeight="1" s="326"/>
    <row r="865" ht="14.25" customHeight="1" s="326"/>
    <row r="866" ht="14.25" customHeight="1" s="326"/>
    <row r="867" ht="14.25" customHeight="1" s="326"/>
    <row r="868" ht="14.25" customHeight="1" s="326"/>
    <row r="869" ht="14.25" customHeight="1" s="326"/>
    <row r="870" ht="14.25" customHeight="1" s="326"/>
    <row r="871" ht="14.25" customHeight="1" s="326"/>
    <row r="872" ht="14.25" customHeight="1" s="326"/>
    <row r="873" ht="14.25" customHeight="1" s="326"/>
    <row r="874" ht="14.25" customHeight="1" s="326"/>
    <row r="875" ht="14.25" customHeight="1" s="326"/>
    <row r="876" ht="14.25" customHeight="1" s="326"/>
    <row r="877" ht="14.25" customHeight="1" s="326"/>
    <row r="878" ht="14.25" customHeight="1" s="326"/>
    <row r="879" ht="14.25" customHeight="1" s="326"/>
    <row r="880" ht="14.25" customHeight="1" s="326"/>
    <row r="881" ht="14.25" customHeight="1" s="326"/>
    <row r="882" ht="14.25" customHeight="1" s="326"/>
    <row r="883" ht="14.25" customHeight="1" s="326"/>
    <row r="884" ht="14.25" customHeight="1" s="326"/>
    <row r="885" ht="14.25" customHeight="1" s="326"/>
    <row r="886" ht="14.25" customHeight="1" s="326"/>
    <row r="887" ht="14.25" customHeight="1" s="326"/>
    <row r="888" ht="14.25" customHeight="1" s="326"/>
    <row r="889" ht="14.25" customHeight="1" s="326"/>
    <row r="890" ht="14.25" customHeight="1" s="326"/>
    <row r="891" ht="14.25" customHeight="1" s="326"/>
    <row r="892" ht="14.25" customHeight="1" s="326"/>
    <row r="893" ht="14.25" customHeight="1" s="326"/>
    <row r="894" ht="14.25" customHeight="1" s="326"/>
  </sheetData>
  <conditionalFormatting sqref="D48:V48">
    <cfRule type="colorScale" priority="1">
      <colorScale>
        <cfvo type="min"/>
        <cfvo type="max"/>
        <color rgb="FFE06666"/>
        <color rgb="FF93C47D"/>
      </colorScale>
    </cfRule>
  </conditionalFormatting>
  <conditionalFormatting sqref="D22:V103 D114:V114 D118:V119 D125:V125 D128:V128 D130:V131 D133:V136">
    <cfRule type="colorScale" priority="2">
      <colorScale>
        <cfvo type="min"/>
        <cfvo type="max"/>
        <color rgb="FFE06666"/>
        <color rgb="FF6AA84F"/>
      </colorScale>
    </cfRule>
  </conditionalFormatting>
  <conditionalFormatting sqref="B2:C144">
    <cfRule type="expression" priority="3" dxfId="0">
      <formula>C2&gt;=B2</formula>
    </cfRule>
    <cfRule type="expression" priority="4" dxfId="1">
      <formula>B2&gt;=C2</formula>
    </cfRule>
  </conditionalFormatting>
  <conditionalFormatting sqref="D2:V60">
    <cfRule type="colorScale" priority="5">
      <colorScale>
        <cfvo type="min"/>
        <cfvo type="max"/>
        <color rgb="FFEA9999"/>
        <color rgb="FFB6D7A8"/>
      </colorScale>
    </cfRule>
  </conditionalFormatting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V1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29" customWidth="1" style="326" min="1" max="1"/>
    <col width="12.71" customWidth="1" style="326" min="2" max="2"/>
    <col width="9.710000000000001" customWidth="1" style="326" min="3" max="3"/>
    <col width="8.710000000000001" customWidth="1" style="326" min="4" max="25"/>
  </cols>
  <sheetData>
    <row r="1" ht="14.25" customHeight="1" s="326">
      <c r="A1" s="52" t="inlineStr">
        <is>
          <t>DATE</t>
        </is>
      </c>
      <c r="B1" s="52" t="inlineStr">
        <is>
          <t>RVNL</t>
        </is>
      </c>
      <c r="C1" s="52" t="inlineStr">
        <is>
          <t>ATP</t>
        </is>
      </c>
      <c r="D1" s="52" t="inlineStr">
        <is>
          <t>2DATP</t>
        </is>
      </c>
      <c r="E1" s="52" t="inlineStr">
        <is>
          <t>3DATP</t>
        </is>
      </c>
      <c r="F1" s="52" t="inlineStr">
        <is>
          <t>4DATP</t>
        </is>
      </c>
      <c r="G1" s="52" t="inlineStr">
        <is>
          <t>5DATP</t>
        </is>
      </c>
      <c r="H1" s="52" t="inlineStr">
        <is>
          <t>6DATP</t>
        </is>
      </c>
      <c r="I1" s="52" t="inlineStr">
        <is>
          <t>7DATP</t>
        </is>
      </c>
      <c r="J1" s="52" t="inlineStr">
        <is>
          <t>8DATP</t>
        </is>
      </c>
      <c r="K1" s="52" t="inlineStr">
        <is>
          <t>9DATP</t>
        </is>
      </c>
      <c r="L1" s="52" t="inlineStr">
        <is>
          <t>10DATP</t>
        </is>
      </c>
      <c r="M1" s="52" t="inlineStr">
        <is>
          <t>11DATP</t>
        </is>
      </c>
      <c r="N1" s="52" t="inlineStr">
        <is>
          <t>12DATP</t>
        </is>
      </c>
      <c r="O1" s="52" t="inlineStr">
        <is>
          <t>13DATP</t>
        </is>
      </c>
      <c r="P1" s="52" t="inlineStr">
        <is>
          <t>14DATP</t>
        </is>
      </c>
      <c r="Q1" s="52" t="inlineStr">
        <is>
          <t>15DATP</t>
        </is>
      </c>
      <c r="R1" s="54" t="inlineStr">
        <is>
          <t>16DATP</t>
        </is>
      </c>
      <c r="S1" s="54" t="inlineStr">
        <is>
          <t>17DATP</t>
        </is>
      </c>
      <c r="T1" s="54" t="inlineStr">
        <is>
          <t>18DATP</t>
        </is>
      </c>
      <c r="U1" s="54" t="inlineStr">
        <is>
          <t>19DATP</t>
        </is>
      </c>
      <c r="V1" s="54" t="inlineStr">
        <is>
          <t>20DATP</t>
        </is>
      </c>
    </row>
    <row r="2" ht="14.25" customHeight="1" s="326">
      <c r="A2" s="325" t="n">
        <v>45933</v>
      </c>
      <c r="B2" s="4" t="n">
        <v>347.05</v>
      </c>
      <c r="C2" s="4" t="n">
        <v>345.52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14.25" customHeight="1" s="326">
      <c r="A3" s="325" t="n">
        <v>45936</v>
      </c>
      <c r="B3" s="4" t="n">
        <v>346.6</v>
      </c>
      <c r="C3" s="4" t="n">
        <v>346.26</v>
      </c>
      <c r="D3" s="214">
        <f>SUM(C2:C3)/2</f>
        <v/>
      </c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  <c r="P3" s="214" t="n"/>
      <c r="Q3" s="214" t="n"/>
      <c r="R3" s="214" t="n"/>
      <c r="S3" s="214" t="n"/>
      <c r="T3" s="214" t="n"/>
      <c r="U3" s="214" t="n"/>
      <c r="V3" s="214" t="n"/>
    </row>
    <row r="4" ht="14.25" customHeight="1" s="326">
      <c r="A4" s="325" t="n">
        <v>45937</v>
      </c>
      <c r="B4" s="4" t="n">
        <v>354.85</v>
      </c>
      <c r="C4" s="4" t="n">
        <v>352.28</v>
      </c>
      <c r="D4" s="214">
        <f>SUM(C3:C4)/2</f>
        <v/>
      </c>
      <c r="E4" s="214">
        <f>SUM(C2:C4)/3</f>
        <v/>
      </c>
      <c r="F4" s="214" t="n"/>
      <c r="G4" s="214" t="n"/>
      <c r="H4" s="214" t="n"/>
      <c r="I4" s="214" t="n"/>
      <c r="J4" s="214" t="n"/>
      <c r="K4" s="214" t="n"/>
      <c r="L4" s="214" t="n"/>
      <c r="M4" s="214" t="n"/>
      <c r="N4" s="214" t="n"/>
      <c r="O4" s="214" t="n"/>
      <c r="P4" s="214" t="n"/>
      <c r="Q4" s="214" t="n"/>
      <c r="R4" s="214" t="n"/>
      <c r="S4" s="214" t="n"/>
      <c r="T4" s="214" t="n"/>
      <c r="U4" s="214" t="n"/>
      <c r="V4" s="214" t="n"/>
    </row>
    <row r="5" ht="14.25" customHeight="1" s="326">
      <c r="A5" s="325" t="n">
        <v>45938</v>
      </c>
      <c r="B5" s="4" t="n">
        <v>346.55</v>
      </c>
      <c r="C5" s="4" t="n">
        <v>349.14</v>
      </c>
      <c r="D5" s="34">
        <f>SUM(C4:C5)/2</f>
        <v/>
      </c>
      <c r="E5" s="34">
        <f>SUM(C3:C5)/3</f>
        <v/>
      </c>
      <c r="F5" s="34">
        <f>SUM(C2:C5)/4</f>
        <v/>
      </c>
      <c r="G5" s="34" t="n"/>
      <c r="H5" s="34" t="n"/>
      <c r="I5" s="34" t="n"/>
      <c r="J5" s="37" t="n"/>
      <c r="K5" s="34" t="n"/>
      <c r="L5" s="34" t="n"/>
      <c r="M5" s="34" t="n"/>
      <c r="N5" s="34" t="n"/>
      <c r="O5" s="34" t="n"/>
      <c r="P5" s="34" t="n"/>
      <c r="Q5" s="34" t="n"/>
      <c r="R5" s="4" t="n"/>
      <c r="S5" s="4" t="n"/>
      <c r="T5" s="4" t="n"/>
      <c r="U5" s="4" t="n"/>
      <c r="V5" s="4" t="n"/>
    </row>
    <row r="6" ht="14.25" customHeight="1" s="326">
      <c r="A6" s="325" t="n">
        <v>45939</v>
      </c>
      <c r="B6" s="4" t="n">
        <v>344.4</v>
      </c>
      <c r="C6" s="4" t="n">
        <v>344.08</v>
      </c>
      <c r="D6" s="214">
        <f>SUM(C5:C6)/2</f>
        <v/>
      </c>
      <c r="E6" s="214">
        <f>SUM(C4:C6)/3</f>
        <v/>
      </c>
      <c r="F6" s="214">
        <f>SUM(C3:C6)/4</f>
        <v/>
      </c>
      <c r="G6" s="214">
        <f>SUM(C2:C6)/5</f>
        <v/>
      </c>
      <c r="H6" s="214" t="n"/>
      <c r="I6" s="214" t="n"/>
      <c r="J6" s="216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</row>
    <row r="7" ht="14.25" customHeight="1" s="326">
      <c r="A7" s="325" t="n">
        <v>45940</v>
      </c>
      <c r="B7" s="4" t="n">
        <v>342</v>
      </c>
      <c r="C7" s="4" t="n">
        <v>344.5</v>
      </c>
      <c r="D7" s="34">
        <f>SUM(C6:C7)/2</f>
        <v/>
      </c>
      <c r="E7" s="34">
        <f>SUM(C5:C7)/3</f>
        <v/>
      </c>
      <c r="F7" s="34">
        <f>SUM(C4:C7)/4</f>
        <v/>
      </c>
      <c r="G7" s="34">
        <f>SUM(C3:C7)/5</f>
        <v/>
      </c>
      <c r="H7" s="34">
        <f>SUM(C2:C7)/6</f>
        <v/>
      </c>
      <c r="I7" s="34" t="n"/>
      <c r="J7" s="37" t="n"/>
      <c r="K7" s="34" t="n"/>
      <c r="L7" s="34" t="n"/>
      <c r="M7" s="34" t="n"/>
      <c r="N7" s="34" t="n"/>
      <c r="O7" s="34" t="n"/>
      <c r="P7" s="34" t="n"/>
      <c r="Q7" s="34" t="n"/>
      <c r="R7" s="4" t="n"/>
      <c r="S7" s="4" t="n"/>
      <c r="T7" s="4" t="n"/>
      <c r="U7" s="4" t="n"/>
      <c r="V7" s="4" t="n"/>
    </row>
    <row r="8" ht="14.25" customHeight="1" s="326">
      <c r="A8" s="325" t="n">
        <v>45943</v>
      </c>
      <c r="B8" s="4" t="n">
        <v>339.15</v>
      </c>
      <c r="C8" s="4" t="n">
        <v>338.45</v>
      </c>
      <c r="D8" s="34">
        <f>SUM(C7:C8)/2</f>
        <v/>
      </c>
      <c r="E8" s="34">
        <f>SUM(C6:C8)/3</f>
        <v/>
      </c>
      <c r="F8" s="34">
        <f>SUM(C5:C8)/4</f>
        <v/>
      </c>
      <c r="G8" s="34">
        <f>SUM(C4:C8)/5</f>
        <v/>
      </c>
      <c r="H8" s="34">
        <f>SUM(C3:C8)/6</f>
        <v/>
      </c>
      <c r="I8" s="34">
        <f>SUM(C2:C8)/7</f>
        <v/>
      </c>
      <c r="J8" s="37" t="n"/>
      <c r="K8" s="34" t="n"/>
      <c r="L8" s="34" t="n"/>
      <c r="M8" s="34" t="n"/>
      <c r="N8" s="34" t="n"/>
      <c r="O8" s="34" t="n"/>
      <c r="P8" s="34" t="n"/>
      <c r="Q8" s="34" t="n"/>
      <c r="R8" s="4" t="n"/>
      <c r="S8" s="4" t="n"/>
      <c r="T8" s="4" t="n"/>
      <c r="U8" s="4" t="n"/>
      <c r="V8" s="4" t="n"/>
    </row>
    <row r="9" ht="14.25" customHeight="1" s="326">
      <c r="A9" s="325" t="n">
        <v>45944</v>
      </c>
      <c r="B9" s="4" t="n">
        <v>333.05</v>
      </c>
      <c r="C9" s="4" t="n">
        <v>335.69</v>
      </c>
      <c r="D9" s="34">
        <f>SUM(C8:C9)/2</f>
        <v/>
      </c>
      <c r="E9" s="34">
        <f>SUM(C7:C9)/3</f>
        <v/>
      </c>
      <c r="F9" s="34">
        <f>SUM(C6:C9)/4</f>
        <v/>
      </c>
      <c r="G9" s="34">
        <f>SUM(C5:C9)/5</f>
        <v/>
      </c>
      <c r="H9" s="34">
        <f>SUM(C4:C9)/6</f>
        <v/>
      </c>
      <c r="I9" s="34">
        <f>SUM(C3:C9)/7</f>
        <v/>
      </c>
      <c r="J9" s="37">
        <f>SUM(C2:C9)/8</f>
        <v/>
      </c>
      <c r="K9" s="34" t="n"/>
      <c r="L9" s="34" t="n"/>
      <c r="M9" s="34" t="n"/>
      <c r="N9" s="34" t="n"/>
      <c r="O9" s="34" t="n"/>
      <c r="P9" s="34" t="n"/>
      <c r="Q9" s="34" t="n"/>
      <c r="R9" s="4" t="n"/>
      <c r="S9" s="4" t="n"/>
      <c r="T9" s="4" t="n"/>
      <c r="U9" s="4" t="n"/>
      <c r="V9" s="4" t="n"/>
    </row>
    <row r="10" ht="14.25" customHeight="1" s="326">
      <c r="A10" s="325" t="n">
        <v>45945</v>
      </c>
      <c r="B10" s="4" t="n">
        <v>338.6</v>
      </c>
      <c r="C10" s="4" t="n">
        <v>337.34</v>
      </c>
      <c r="D10" s="34">
        <f>SUM(C9:C10)/2</f>
        <v/>
      </c>
      <c r="E10" s="34">
        <f>SUM(C8:C10)/3</f>
        <v/>
      </c>
      <c r="F10" s="34">
        <f>SUM(C7:C10)/4</f>
        <v/>
      </c>
      <c r="G10" s="34">
        <f>SUM(C6:C10)/5</f>
        <v/>
      </c>
      <c r="H10" s="34">
        <f>SUM(C5:C10)/6</f>
        <v/>
      </c>
      <c r="I10" s="34">
        <f>SUM(C4:C10)/7</f>
        <v/>
      </c>
      <c r="J10" s="37">
        <f>SUM(C3:C10)/8</f>
        <v/>
      </c>
      <c r="K10" s="34">
        <f>SUM(C2:C10)/9</f>
        <v/>
      </c>
      <c r="L10" s="34" t="n"/>
      <c r="M10" s="34" t="n"/>
      <c r="N10" s="34" t="n"/>
      <c r="O10" s="34" t="n"/>
      <c r="P10" s="34" t="n"/>
      <c r="Q10" s="34" t="n"/>
      <c r="R10" s="4" t="n"/>
      <c r="S10" s="4" t="n"/>
      <c r="T10" s="4" t="n"/>
      <c r="U10" s="4" t="n"/>
      <c r="V10" s="4" t="n"/>
    </row>
    <row r="11" ht="14.25" customHeight="1" s="326">
      <c r="A11" s="325" t="n">
        <v>45946</v>
      </c>
      <c r="B11" s="4" t="n">
        <v>336.05</v>
      </c>
      <c r="C11" s="4" t="n">
        <v>337.67</v>
      </c>
      <c r="D11" s="34">
        <f>SUM(C10:C11)/2</f>
        <v/>
      </c>
      <c r="E11" s="34">
        <f>SUM(C9:C11)/3</f>
        <v/>
      </c>
      <c r="F11" s="34">
        <f>SUM(C8:C11)/4</f>
        <v/>
      </c>
      <c r="G11" s="34">
        <f>SUM(C7:C11)/5</f>
        <v/>
      </c>
      <c r="H11" s="34">
        <f>SUM(C6:C11)/6</f>
        <v/>
      </c>
      <c r="I11" s="34">
        <f>SUM(C5:C11)/7</f>
        <v/>
      </c>
      <c r="J11" s="37">
        <f>SUM(C4:C11)/8</f>
        <v/>
      </c>
      <c r="K11" s="34">
        <f>SUM(C3:C11)/9</f>
        <v/>
      </c>
      <c r="L11" s="34">
        <f>SUM(C2:C11)/10</f>
        <v/>
      </c>
      <c r="M11" s="34" t="n"/>
      <c r="N11" s="34" t="n"/>
      <c r="O11" s="34" t="n"/>
      <c r="P11" s="34" t="n"/>
      <c r="Q11" s="34" t="n"/>
      <c r="R11" s="4" t="n"/>
      <c r="S11" s="4" t="n"/>
      <c r="T11" s="4" t="n"/>
      <c r="U11" s="4" t="n"/>
      <c r="V11" s="4" t="n"/>
    </row>
    <row r="12" ht="14.25" customHeight="1" s="326">
      <c r="A12" s="325" t="n">
        <v>45947</v>
      </c>
      <c r="B12" s="4" t="n">
        <v>331.65</v>
      </c>
      <c r="C12" s="4" t="n">
        <v>332.24</v>
      </c>
      <c r="D12" s="34">
        <f>SUM(C11:C12)/2</f>
        <v/>
      </c>
      <c r="E12" s="34">
        <f>SUM(C10:C12)/3</f>
        <v/>
      </c>
      <c r="F12" s="34">
        <f>SUM(C9:C12)/4</f>
        <v/>
      </c>
      <c r="G12" s="34">
        <f>SUM(C8:C12)/5</f>
        <v/>
      </c>
      <c r="H12" s="34">
        <f>SUM(C7:C12)/6</f>
        <v/>
      </c>
      <c r="I12" s="34">
        <f>SUM(C6:C12)/7</f>
        <v/>
      </c>
      <c r="J12" s="37">
        <f>SUM(C5:C12)/8</f>
        <v/>
      </c>
      <c r="K12" s="34">
        <f>SUM(C4:C12)/9</f>
        <v/>
      </c>
      <c r="L12" s="34">
        <f>SUM(C3:C12)/10</f>
        <v/>
      </c>
      <c r="M12" s="34">
        <f>SUM(C2:C12)/11</f>
        <v/>
      </c>
      <c r="N12" s="34" t="n"/>
      <c r="O12" s="34" t="n"/>
      <c r="P12" s="34" t="n"/>
      <c r="Q12" s="34" t="n"/>
      <c r="R12" s="4" t="n"/>
      <c r="S12" s="4" t="n"/>
      <c r="T12" s="4" t="n"/>
      <c r="U12" s="4" t="n"/>
      <c r="V12" s="4" t="n"/>
    </row>
    <row r="13" ht="14.25" customHeight="1" s="326">
      <c r="A13" s="325" t="n">
        <v>45950</v>
      </c>
      <c r="B13" s="4" t="n">
        <v>329</v>
      </c>
      <c r="C13" s="4" t="n">
        <v>331.5</v>
      </c>
      <c r="D13" s="34">
        <f>SUM(C12:C13)/2</f>
        <v/>
      </c>
      <c r="E13" s="34">
        <f>SUM(C11:C13)/3</f>
        <v/>
      </c>
      <c r="F13" s="34">
        <f>SUM(C10:C13)/4</f>
        <v/>
      </c>
      <c r="G13" s="34">
        <f>SUM(C9:C13)/5</f>
        <v/>
      </c>
      <c r="H13" s="34">
        <f>SUM(C8:C13)/6</f>
        <v/>
      </c>
      <c r="I13" s="34">
        <f>SUM(C7:C13)/7</f>
        <v/>
      </c>
      <c r="J13" s="37">
        <f>SUM(C6:C13)/8</f>
        <v/>
      </c>
      <c r="K13" s="34">
        <f>SUM(C5:C13)/9</f>
        <v/>
      </c>
      <c r="L13" s="34">
        <f>SUM(C4:C13)/10</f>
        <v/>
      </c>
      <c r="M13" s="34">
        <f>SUM(C3:C13)/11</f>
        <v/>
      </c>
      <c r="N13" s="34">
        <f>SUM(C2:C13)/12</f>
        <v/>
      </c>
      <c r="O13" s="34" t="n"/>
      <c r="P13" s="34" t="n"/>
      <c r="Q13" s="34" t="n"/>
      <c r="R13" s="4" t="n"/>
      <c r="S13" s="4" t="n"/>
      <c r="T13" s="4" t="n"/>
      <c r="U13" s="4" t="n"/>
      <c r="V13" s="4" t="n"/>
    </row>
    <row r="14" ht="14.25" customHeight="1" s="326">
      <c r="A14" s="325" t="n">
        <v>45951</v>
      </c>
      <c r="B14" s="4" t="n">
        <v>332</v>
      </c>
      <c r="C14" s="4" t="n">
        <v>332.18</v>
      </c>
      <c r="D14" s="34">
        <f>SUM(C13:C14)/2</f>
        <v/>
      </c>
      <c r="E14" s="34">
        <f>SUM(C12:C14)/3</f>
        <v/>
      </c>
      <c r="F14" s="34">
        <f>SUM(C11:C14)/4</f>
        <v/>
      </c>
      <c r="G14" s="34">
        <f>SUM(C10:C14)/5</f>
        <v/>
      </c>
      <c r="H14" s="34">
        <f>SUM(C9:C14)/6</f>
        <v/>
      </c>
      <c r="I14" s="34">
        <f>SUM(C8:C14)/7</f>
        <v/>
      </c>
      <c r="J14" s="37">
        <f>SUM(C7:C14)/8</f>
        <v/>
      </c>
      <c r="K14" s="34">
        <f>SUM(C6:C14)/9</f>
        <v/>
      </c>
      <c r="L14" s="34">
        <f>SUM(C5:C14)/10</f>
        <v/>
      </c>
      <c r="M14" s="34">
        <f>SUM(C4:C14)/11</f>
        <v/>
      </c>
      <c r="N14" s="34">
        <f>SUM(C3:C14)/12</f>
        <v/>
      </c>
      <c r="O14" s="34">
        <f>SUM(C2:C14)/13</f>
        <v/>
      </c>
      <c r="P14" s="34" t="n"/>
      <c r="Q14" s="34" t="n"/>
      <c r="R14" s="4" t="n"/>
      <c r="S14" s="4" t="n"/>
      <c r="T14" s="4" t="n"/>
      <c r="U14" s="4" t="n"/>
      <c r="V14" s="4" t="n"/>
    </row>
    <row r="15" ht="14.25" customHeight="1" s="326">
      <c r="A15" s="325" t="n">
        <v>45953</v>
      </c>
      <c r="B15" s="4" t="n">
        <v>329.95</v>
      </c>
      <c r="C15" s="4" t="n">
        <v>332.11</v>
      </c>
      <c r="D15" s="34">
        <f>SUM(C14:C15)/2</f>
        <v/>
      </c>
      <c r="E15" s="34">
        <f>SUM(C13:C15)/3</f>
        <v/>
      </c>
      <c r="F15" s="34">
        <f>SUM(C12:C15)/4</f>
        <v/>
      </c>
      <c r="G15" s="34">
        <f>SUM(C11:C15)/5</f>
        <v/>
      </c>
      <c r="H15" s="34">
        <f>SUM(C10:C15)/6</f>
        <v/>
      </c>
      <c r="I15" s="34">
        <f>SUM(C9:C15)/7</f>
        <v/>
      </c>
      <c r="J15" s="37">
        <f>SUM(C8:C15)/8</f>
        <v/>
      </c>
      <c r="K15" s="34">
        <f>SUM(C7:C15)/9</f>
        <v/>
      </c>
      <c r="L15" s="34">
        <f>SUM(C6:C15)/10</f>
        <v/>
      </c>
      <c r="M15" s="34">
        <f>SUM(C5:C15)/11</f>
        <v/>
      </c>
      <c r="N15" s="34">
        <f>SUM(C4:C15)/12</f>
        <v/>
      </c>
      <c r="O15" s="34">
        <f>SUM(C3:C15)/13</f>
        <v/>
      </c>
      <c r="P15" s="34">
        <f>SUM(C2:C15)/14</f>
        <v/>
      </c>
      <c r="Q15" s="34" t="n"/>
      <c r="R15" s="4" t="n"/>
      <c r="S15" s="4" t="n"/>
      <c r="T15" s="4" t="n"/>
      <c r="U15" s="4" t="n"/>
      <c r="V15" s="4" t="n"/>
    </row>
    <row r="16" ht="14.25" customHeight="1" s="326">
      <c r="A16" s="325" t="n">
        <v>45954</v>
      </c>
      <c r="B16" s="4" t="n">
        <v>329.45</v>
      </c>
      <c r="C16" s="4" t="n">
        <v>330.4</v>
      </c>
      <c r="D16" s="34">
        <f>SUM(C15:C16)/2</f>
        <v/>
      </c>
      <c r="E16" s="34">
        <f>SUM(C14:C16)/3</f>
        <v/>
      </c>
      <c r="F16" s="34">
        <f>SUM(C13:C16)/4</f>
        <v/>
      </c>
      <c r="G16" s="34">
        <f>SUM(C12:C16)/5</f>
        <v/>
      </c>
      <c r="H16" s="34">
        <f>SUM(C11:C16)/6</f>
        <v/>
      </c>
      <c r="I16" s="34">
        <f>SUM(C10:C16)/7</f>
        <v/>
      </c>
      <c r="J16" s="37">
        <f>SUM(C9:C16)/8</f>
        <v/>
      </c>
      <c r="K16" s="34">
        <f>SUM(C8:C16)/9</f>
        <v/>
      </c>
      <c r="L16" s="34">
        <f>SUM(C7:C16)/10</f>
        <v/>
      </c>
      <c r="M16" s="34">
        <f>SUM(C6:C16)/11</f>
        <v/>
      </c>
      <c r="N16" s="34">
        <f>SUM(C5:C16)/12</f>
        <v/>
      </c>
      <c r="O16" s="34">
        <f>SUM(C4:C16)/13</f>
        <v/>
      </c>
      <c r="P16" s="34">
        <f>SUM(C3:C16)/14</f>
        <v/>
      </c>
      <c r="Q16" s="34">
        <f>SUM(C2:C16)/15</f>
        <v/>
      </c>
      <c r="R16" s="4" t="n"/>
      <c r="S16" s="4" t="n"/>
      <c r="T16" s="4" t="n"/>
      <c r="U16" s="4" t="n"/>
      <c r="V16" s="4" t="n"/>
    </row>
    <row r="17" ht="14.25" customHeight="1" s="326">
      <c r="A17" s="325" t="n">
        <v>45957</v>
      </c>
      <c r="B17" s="4" t="n">
        <v>330</v>
      </c>
      <c r="C17" s="4" t="n">
        <v>330.31</v>
      </c>
      <c r="D17" s="34">
        <f>SUM(C16:C17)/2</f>
        <v/>
      </c>
      <c r="E17" s="34">
        <f>SUM(C15:C17)/3</f>
        <v/>
      </c>
      <c r="F17" s="34">
        <f>SUM(C14:C17)/4</f>
        <v/>
      </c>
      <c r="G17" s="34">
        <f>SUM(C13:C17)/5</f>
        <v/>
      </c>
      <c r="H17" s="34">
        <f>SUM(C12:C17)/6</f>
        <v/>
      </c>
      <c r="I17" s="34">
        <f>SUM(C11:C17)/7</f>
        <v/>
      </c>
      <c r="J17" s="37">
        <f>SUM(C10:C17)/8</f>
        <v/>
      </c>
      <c r="K17" s="34">
        <f>SUM(C9:C17)/9</f>
        <v/>
      </c>
      <c r="L17" s="34">
        <f>SUM(C8:C17)/10</f>
        <v/>
      </c>
      <c r="M17" s="34">
        <f>SUM(C7:C17)/11</f>
        <v/>
      </c>
      <c r="N17" s="34">
        <f>SUM(C6:C17)/12</f>
        <v/>
      </c>
      <c r="O17" s="34">
        <f>SUM(C5:C17)/13</f>
        <v/>
      </c>
      <c r="P17" s="34">
        <f>SUM(C4:C17)/14</f>
        <v/>
      </c>
      <c r="Q17" s="34">
        <f>SUM(C3:C17)/15</f>
        <v/>
      </c>
      <c r="R17" s="4">
        <f>SUM(C2:C17)/16</f>
        <v/>
      </c>
      <c r="S17" s="4" t="n"/>
      <c r="T17" s="4" t="n"/>
      <c r="U17" s="4" t="n"/>
      <c r="V17" s="4" t="n"/>
    </row>
    <row r="18" ht="14.25" customHeight="1" s="326">
      <c r="A18" s="325" t="n">
        <v>45958</v>
      </c>
      <c r="B18" s="4" t="n">
        <v>328.85</v>
      </c>
      <c r="C18" s="4" t="n">
        <v>330.66</v>
      </c>
      <c r="D18" s="34">
        <f>SUM(C17:C18)/2</f>
        <v/>
      </c>
      <c r="E18" s="34">
        <f>SUM(C16:C18)/3</f>
        <v/>
      </c>
      <c r="F18" s="34">
        <f>SUM(C15:C18)/4</f>
        <v/>
      </c>
      <c r="G18" s="34">
        <f>SUM(C14:C18)/5</f>
        <v/>
      </c>
      <c r="H18" s="34">
        <f>SUM(C13:C18)/6</f>
        <v/>
      </c>
      <c r="I18" s="34">
        <f>SUM(C12:C18)/7</f>
        <v/>
      </c>
      <c r="J18" s="37">
        <f>SUM(C11:C18)/8</f>
        <v/>
      </c>
      <c r="K18" s="34">
        <f>SUM(C10:C18)/9</f>
        <v/>
      </c>
      <c r="L18" s="34">
        <f>SUM(C9:C18)/10</f>
        <v/>
      </c>
      <c r="M18" s="34">
        <f>SUM(C8:C18)/11</f>
        <v/>
      </c>
      <c r="N18" s="34">
        <f>SUM(C7:C18)/12</f>
        <v/>
      </c>
      <c r="O18" s="34">
        <f>SUM(C6:C18)/13</f>
        <v/>
      </c>
      <c r="P18" s="34">
        <f>SUM(C5:C18)/14</f>
        <v/>
      </c>
      <c r="Q18" s="34">
        <f>SUM(C4:C18)/15</f>
        <v/>
      </c>
      <c r="R18" s="4">
        <f>SUM(C3:C18)/16</f>
        <v/>
      </c>
      <c r="S18" s="4">
        <f>SUM(C2:C18)/17</f>
        <v/>
      </c>
      <c r="T18" s="4" t="n"/>
      <c r="U18" s="4" t="n"/>
      <c r="V18" s="4" t="n"/>
    </row>
    <row r="19" ht="14.25" customHeight="1" s="326">
      <c r="A19" s="325" t="n">
        <v>45959</v>
      </c>
      <c r="B19" s="4" t="n">
        <v>332.75</v>
      </c>
      <c r="C19" s="4" t="n">
        <v>331.1</v>
      </c>
      <c r="D19" s="34">
        <f>SUM(C18:C19)/2</f>
        <v/>
      </c>
      <c r="E19" s="34">
        <f>SUM(C17:C19)/3</f>
        <v/>
      </c>
      <c r="F19" s="34">
        <f>SUM(C16:C19)/4</f>
        <v/>
      </c>
      <c r="G19" s="34">
        <f>SUM(C15:C19)/5</f>
        <v/>
      </c>
      <c r="H19" s="34">
        <f>SUM(C14:C19)/6</f>
        <v/>
      </c>
      <c r="I19" s="34">
        <f>SUM(C13:C19)/7</f>
        <v/>
      </c>
      <c r="J19" s="37">
        <f>SUM(C12:C19)/8</f>
        <v/>
      </c>
      <c r="K19" s="34">
        <f>SUM(C11:C19)/9</f>
        <v/>
      </c>
      <c r="L19" s="34">
        <f>SUM(C10:C19)/10</f>
        <v/>
      </c>
      <c r="M19" s="34">
        <f>SUM(C9:C19)/11</f>
        <v/>
      </c>
      <c r="N19" s="34">
        <f>SUM(C8:C19)/12</f>
        <v/>
      </c>
      <c r="O19" s="34">
        <f>SUM(C7:C19)/13</f>
        <v/>
      </c>
      <c r="P19" s="34">
        <f>SUM(C6:C19)/14</f>
        <v/>
      </c>
      <c r="Q19" s="34">
        <f>SUM(C5:C19)/15</f>
        <v/>
      </c>
      <c r="R19" s="4">
        <f>SUM(C4:C19)/16</f>
        <v/>
      </c>
      <c r="S19" s="4">
        <f>SUM(C3:C19)/17</f>
        <v/>
      </c>
      <c r="T19" s="4">
        <f>SUM(C2:C19)/18</f>
        <v/>
      </c>
      <c r="U19" s="4" t="n"/>
      <c r="V19" s="4" t="n"/>
    </row>
    <row r="20" ht="14.25" customHeight="1" s="326">
      <c r="A20" s="325" t="n">
        <v>45960</v>
      </c>
      <c r="B20" s="4" t="n">
        <v>331.55</v>
      </c>
      <c r="C20" s="4" t="n">
        <v>332.86</v>
      </c>
      <c r="D20" s="34">
        <f>SUM(C19:C20)/2</f>
        <v/>
      </c>
      <c r="E20" s="34">
        <f>SUM(C18:C20)/3</f>
    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>
        <f>SUM(C14:C20)/7</f>
        <v/>
      </c>
      <c r="J20" s="37">
        <f>SUM(C13:C20)/8</f>
        <v/>
      </c>
      <c r="K20" s="34">
        <f>SUM(C12:C20)/9</f>
        <v/>
      </c>
      <c r="L20" s="34">
        <f>SUM(C11:C20)/10</f>
        <v/>
      </c>
      <c r="M20" s="34">
        <f>SUM(C10:C20)/11</f>
        <v/>
      </c>
      <c r="N20" s="34">
        <f>SUM(C9:C20)/12</f>
        <v/>
      </c>
      <c r="O20" s="34">
        <f>SUM(C8:C20)/13</f>
        <v/>
      </c>
      <c r="P20" s="34">
        <f>SUM(C7:C20)/14</f>
        <v/>
      </c>
      <c r="Q20" s="34">
        <f>SUM(C6:C20)/15</f>
        <v/>
      </c>
      <c r="R20" s="4">
        <f>SUM(C5:C20)/16</f>
        <v/>
      </c>
      <c r="S20" s="4">
        <f>SUM(C4:C20)/17</f>
        <v/>
      </c>
      <c r="T20" s="4">
        <f>SUM(C3:C20)/18</f>
        <v/>
      </c>
      <c r="U20" s="4">
        <f>SUM(C2:C20)/19</f>
        <v/>
      </c>
      <c r="V20" s="4" t="n"/>
    </row>
    <row r="21" ht="14.25" customHeight="1" s="326">
      <c r="A21" s="325" t="n">
        <v>45961</v>
      </c>
      <c r="B21" s="4" t="n">
        <v>328.8</v>
      </c>
      <c r="C21" s="4" t="n">
        <v>330.16</v>
      </c>
      <c r="D21" s="34">
        <f>SUM(C20:C21)/2</f>
        <v/>
      </c>
      <c r="E21" s="34">
        <f>SUM(C19:C21)/3</f>
        <v/>
      </c>
      <c r="F21" s="34">
        <f>SUM(C18:C21)/4</f>
        <v/>
      </c>
      <c r="G21" s="34">
        <f>SUM(C17:C21)/5</f>
        <v/>
      </c>
      <c r="H21" s="34">
        <f>SUM(C16:C21)/6</f>
        <v/>
      </c>
      <c r="I21" s="34">
        <f>SUM(C15:C21)/7</f>
        <v/>
      </c>
      <c r="J21" s="37">
        <f>SUM(C14:C21)/8</f>
        <v/>
      </c>
      <c r="K21" s="34">
        <f>SUM(C13:C21)/9</f>
        <v/>
      </c>
      <c r="L21" s="34">
        <f>SUM(C12:C21)/10</f>
        <v/>
      </c>
      <c r="M21" s="34">
        <f>SUM(C11:C21)/11</f>
        <v/>
      </c>
      <c r="N21" s="34">
        <f>SUM(C10:C21)/12</f>
        <v/>
      </c>
      <c r="O21" s="34">
        <f>SUM(C9:C21)/13</f>
        <v/>
      </c>
      <c r="P21" s="34">
        <f>SUM(C8:C21)/14</f>
        <v/>
      </c>
      <c r="Q21" s="34">
        <f>SUM(C7:C21)/15</f>
        <v/>
      </c>
      <c r="R21" s="4">
        <f>SUM(C6:C21)/16</f>
        <v/>
      </c>
      <c r="S21" s="4">
        <f>SUM(C5:C21)/17</f>
        <v/>
      </c>
      <c r="T21" s="4">
        <f>SUM(C4:C21)/18</f>
        <v/>
      </c>
      <c r="U21" s="4">
        <f>SUM(C3:C21)/19</f>
        <v/>
      </c>
      <c r="V21" s="4">
        <f>SUM(C2:C21)/20</f>
        <v/>
      </c>
    </row>
    <row r="22" ht="14.25" customHeight="1" s="326">
      <c r="A22" s="280" t="n">
        <v>45964</v>
      </c>
      <c r="B22" s="4" t="n">
        <v>328.7</v>
      </c>
      <c r="C22" s="4" t="n">
        <v>329.68</v>
      </c>
      <c r="D22" s="34">
        <f>SUM(C21:C22)/2</f>
        <v/>
      </c>
      <c r="E22" s="34">
        <f>SUM(C20:C22)/3</f>
        <v/>
      </c>
      <c r="F22" s="34">
        <f>SUM(C19:C22)/4</f>
        <v/>
      </c>
      <c r="G22" s="34">
        <f>SUM(C18:C22)/5</f>
        <v/>
      </c>
      <c r="H22" s="34">
        <f>SUM(C17:C22)/6</f>
        <v/>
      </c>
      <c r="I22" s="34">
        <f>SUM(C16:C22)/7</f>
        <v/>
      </c>
      <c r="J22" s="37">
        <f>SUM(C15:C22)/8</f>
        <v/>
      </c>
      <c r="K22" s="34">
        <f>SUM(C14:C22)/9</f>
        <v/>
      </c>
      <c r="L22" s="34">
        <f>SUM(C13:C22)/10</f>
        <v/>
      </c>
      <c r="M22" s="34">
        <f>SUM(C12:C22)/11</f>
        <v/>
      </c>
      <c r="N22" s="34">
        <f>SUM(C11:C22)/12</f>
        <v/>
      </c>
      <c r="O22" s="34">
        <f>SUM(C10:C22)/13</f>
        <v/>
      </c>
      <c r="P22" s="34">
        <f>SUM(C9:C22)/14</f>
        <v/>
      </c>
      <c r="Q22" s="34">
        <f>SUM(C8:C22)/15</f>
        <v/>
      </c>
      <c r="R22" s="4">
        <f>SUM(C7:C22)/16</f>
        <v/>
      </c>
      <c r="S22" s="4">
        <f>SUM(C6:C22)/17</f>
        <v/>
      </c>
      <c r="T22" s="4">
        <f>SUM(C5:C22)/18</f>
        <v/>
      </c>
      <c r="U22" s="4">
        <f>SUM(C4:C22)/19</f>
        <v/>
      </c>
      <c r="V22" s="4">
        <f>SUM(C3:C22)/20</f>
        <v/>
      </c>
    </row>
    <row r="23" ht="14.25" customHeight="1" s="326">
      <c r="A23" s="280" t="n">
        <v>45965</v>
      </c>
      <c r="B23" s="4" t="n">
        <v>325.8</v>
      </c>
      <c r="C23" s="4" t="n">
        <v>326.82</v>
      </c>
      <c r="D23" s="34">
        <f>SUM(C22:C23)/2</f>
        <v/>
      </c>
      <c r="E23" s="34">
        <f>SUM(C21:C23)/3</f>
        <v/>
      </c>
      <c r="F23" s="34">
        <f>SUM(C20:C23)/4</f>
        <v/>
      </c>
      <c r="G23" s="34">
        <f>SUM(C19:C23)/5</f>
        <v/>
      </c>
      <c r="H23" s="34">
        <f>SUM(C18:C23)/6</f>
        <v/>
      </c>
      <c r="I23" s="34">
        <f>SUM(C17:C23)/7</f>
        <v/>
      </c>
      <c r="J23" s="37">
        <f>SUM(C16:C23)/8</f>
        <v/>
      </c>
      <c r="K23" s="34">
        <f>SUM(C15:C23)/9</f>
        <v/>
      </c>
      <c r="L23" s="34">
        <f>SUM(C14:C23)/10</f>
        <v/>
      </c>
      <c r="M23" s="34">
        <f>SUM(C13:C23)/11</f>
        <v/>
      </c>
      <c r="N23" s="34">
        <f>SUM(C12:C23)/12</f>
        <v/>
      </c>
      <c r="O23" s="34">
        <f>SUM(C11:C23)/13</f>
        <v/>
      </c>
      <c r="P23" s="34">
        <f>SUM(C10:C23)/14</f>
        <v/>
      </c>
      <c r="Q23" s="34">
        <f>SUM(C9:C23)/15</f>
        <v/>
      </c>
      <c r="R23" s="4">
        <f>SUM(C8:C23)/16</f>
        <v/>
      </c>
      <c r="S23" s="4">
        <f>SUM(C7:C23)/17</f>
        <v/>
      </c>
      <c r="T23" s="4">
        <f>SUM(C6:C23)/18</f>
        <v/>
      </c>
      <c r="U23" s="4">
        <f>SUM(C5:C23)/19</f>
        <v/>
      </c>
      <c r="V23" s="4">
        <f>SUM(C4:C23)/20</f>
        <v/>
      </c>
    </row>
    <row r="24" ht="14.25" customHeight="1" s="326">
      <c r="A24" s="280" t="n">
        <v>45967</v>
      </c>
      <c r="B24" s="4" t="n">
        <v>317.8</v>
      </c>
      <c r="C24" s="4" t="n">
        <v>320.63</v>
      </c>
      <c r="D24" s="34">
        <f>SUM(C23:C24)/2</f>
        <v/>
      </c>
      <c r="E24" s="34">
        <f>SUM(C22:C24)/3</f>
        <v/>
      </c>
      <c r="F24" s="34">
        <f>SUM(C21:C24)/4</f>
        <v/>
      </c>
      <c r="G24" s="34">
        <f>SUM(C20:C24)/5</f>
        <v/>
      </c>
      <c r="H24" s="34">
        <f>SUM(C19:C24)/6</f>
        <v/>
      </c>
      <c r="I24" s="34">
        <f>SUM(C18:C24)/7</f>
        <v/>
      </c>
      <c r="J24" s="37">
        <f>SUM(C17:C24)/8</f>
        <v/>
      </c>
      <c r="K24" s="34">
        <f>SUM(C16:C24)/9</f>
        <v/>
      </c>
      <c r="L24" s="34">
        <f>SUM(C15:C24)/10</f>
        <v/>
      </c>
      <c r="M24" s="34">
        <f>SUM(C14:C24)/11</f>
        <v/>
      </c>
      <c r="N24" s="34">
        <f>SUM(C13:C24)/12</f>
        <v/>
      </c>
      <c r="O24" s="34">
        <f>SUM(C12:C24)/13</f>
        <v/>
      </c>
      <c r="P24" s="34">
        <f>SUM(C11:C24)/14</f>
        <v/>
      </c>
      <c r="Q24" s="34">
        <f>SUM(C10:C24)/15</f>
        <v/>
      </c>
      <c r="R24" s="4">
        <f>SUM(C9:C24)/16</f>
        <v/>
      </c>
      <c r="S24" s="4">
        <f>SUM(C8:C24)/17</f>
        <v/>
      </c>
      <c r="T24" s="4">
        <f>SUM(C7:C24)/18</f>
        <v/>
      </c>
      <c r="U24" s="4">
        <f>SUM(C6:C24)/19</f>
        <v/>
      </c>
      <c r="V24" s="4">
        <f>SUM(C5:C24)/20</f>
        <v/>
      </c>
    </row>
    <row r="25" ht="14.25" customHeight="1" s="326">
      <c r="A25" s="280" t="n">
        <v>45968</v>
      </c>
      <c r="B25" s="4" t="n">
        <v>318</v>
      </c>
      <c r="C25" s="4" t="n">
        <v>317.29</v>
      </c>
      <c r="D25" s="34">
        <f>SUM(C24:C25)/2</f>
        <v/>
      </c>
      <c r="E25" s="34">
        <f>SUM(C23:C25)/3</f>
        <v/>
      </c>
      <c r="F25" s="34">
        <f>SUM(C22:C25)/4</f>
        <v/>
      </c>
      <c r="G25" s="34">
        <f>SUM(C21:C25)/5</f>
        <v/>
      </c>
      <c r="H25" s="34">
        <f>SUM(C20:C25)/6</f>
        <v/>
      </c>
      <c r="I25" s="34">
        <f>SUM(C19:C25)/7</f>
        <v/>
      </c>
      <c r="J25" s="37">
        <f>SUM(C18:C25)/8</f>
        <v/>
      </c>
      <c r="K25" s="34">
        <f>SUM(C17:C25)/9</f>
        <v/>
      </c>
      <c r="L25" s="34">
        <f>SUM(C16:C25)/10</f>
        <v/>
      </c>
      <c r="M25" s="34">
        <f>SUM(C15:C25)/11</f>
        <v/>
      </c>
      <c r="N25" s="34">
        <f>SUM(C14:C25)/12</f>
        <v/>
      </c>
      <c r="O25" s="34">
        <f>SUM(C13:C25)/13</f>
        <v/>
      </c>
      <c r="P25" s="34">
        <f>SUM(C12:C25)/14</f>
        <v/>
      </c>
      <c r="Q25" s="34">
        <f>SUM(C11:C25)/15</f>
        <v/>
      </c>
      <c r="R25" s="4">
        <f>SUM(C10:C25)/16</f>
        <v/>
      </c>
      <c r="S25" s="4">
        <f>SUM(C9:C25)/17</f>
        <v/>
      </c>
      <c r="T25" s="4">
        <f>SUM(C8:C25)/18</f>
        <v/>
      </c>
      <c r="U25" s="4">
        <f>SUM(C7:C25)/19</f>
        <v/>
      </c>
      <c r="V25" s="4">
        <f>SUM(C6:C25)/20</f>
        <v/>
      </c>
    </row>
    <row r="26" ht="14.25" customHeight="1" s="326">
      <c r="A26" s="280" t="n">
        <v>45971</v>
      </c>
      <c r="B26" s="4" t="n">
        <v>315.9</v>
      </c>
      <c r="C26" s="4" t="n">
        <v>317.81</v>
      </c>
      <c r="D26" s="34">
        <f>SUM(C25:C26)/2</f>
        <v/>
      </c>
      <c r="E26" s="34">
        <f>SUM(C24:C26)/3</f>
        <v/>
      </c>
      <c r="F26" s="34">
        <f>SUM(C23:C26)/4</f>
        <v/>
      </c>
      <c r="G26" s="34">
        <f>SUM(C22:C26)/5</f>
        <v/>
      </c>
      <c r="H26" s="34">
        <f>SUM(C21:C26)/6</f>
        <v/>
      </c>
      <c r="I26" s="34">
        <f>SUM(C20:C26)/7</f>
        <v/>
      </c>
      <c r="J26" s="37">
        <f>SUM(C19:C26)/8</f>
        <v/>
      </c>
      <c r="K26" s="34">
        <f>SUM(C18:C26)/9</f>
        <v/>
      </c>
      <c r="L26" s="34">
        <f>SUM(C17:C26)/10</f>
        <v/>
      </c>
      <c r="M26" s="34">
        <f>SUM(C16:C26)/11</f>
        <v/>
      </c>
      <c r="N26" s="34">
        <f>SUM(C15:C26)/12</f>
        <v/>
      </c>
      <c r="O26" s="34">
        <f>SUM(C14:C26)/13</f>
        <v/>
      </c>
      <c r="P26" s="34">
        <f>SUM(C13:C26)/14</f>
        <v/>
      </c>
      <c r="Q26" s="34">
        <f>SUM(C12:C26)/15</f>
        <v/>
      </c>
      <c r="R26" s="4">
        <f>SUM(C11:C26)/16</f>
        <v/>
      </c>
      <c r="S26" s="4">
        <f>SUM(C10:C26)/17</f>
        <v/>
      </c>
      <c r="T26" s="4">
        <f>SUM(C9:C26)/18</f>
        <v/>
      </c>
      <c r="U26" s="4">
        <f>SUM(C8:C26)/19</f>
        <v/>
      </c>
      <c r="V26" s="4">
        <f>SUM(C7:C26)/20</f>
        <v/>
      </c>
    </row>
    <row r="27" ht="14.25" customHeight="1" s="326">
      <c r="A27" s="280" t="n">
        <v>45972</v>
      </c>
      <c r="B27" s="4" t="n">
        <v>317.75</v>
      </c>
      <c r="C27" s="4" t="n">
        <v>317.18</v>
      </c>
      <c r="D27" s="34">
        <f>SUM(C26:C27)/2</f>
        <v/>
      </c>
      <c r="E27" s="34">
        <f>SUM(C25:C27)/3</f>
        <v/>
      </c>
      <c r="F27" s="34">
        <f>SUM(C24:C27)/4</f>
        <v/>
      </c>
      <c r="G27" s="34">
        <f>SUM(C23:C27)/5</f>
        <v/>
      </c>
      <c r="H27" s="34">
        <f>SUM(C22:C27)/6</f>
        <v/>
      </c>
      <c r="I27" s="34">
        <f>SUM(C21:C27)/7</f>
        <v/>
      </c>
      <c r="J27" s="37">
        <f>SUM(C20:C27)/8</f>
        <v/>
      </c>
      <c r="K27" s="34">
        <f>SUM(C19:C27)/9</f>
        <v/>
      </c>
      <c r="L27" s="34">
        <f>SUM(C18:C27)/10</f>
        <v/>
      </c>
      <c r="M27" s="34">
        <f>SUM(C17:C27)/11</f>
        <v/>
      </c>
      <c r="N27" s="34">
        <f>SUM(C16:C27)/12</f>
        <v/>
      </c>
      <c r="O27" s="34">
        <f>SUM(C15:C27)/13</f>
        <v/>
      </c>
      <c r="P27" s="34">
        <f>SUM(C14:C27)/14</f>
        <v/>
      </c>
      <c r="Q27" s="34">
        <f>SUM(C13:C27)/15</f>
        <v/>
      </c>
      <c r="R27" s="4">
        <f>SUM(C12:C27)/16</f>
        <v/>
      </c>
      <c r="S27" s="4">
        <f>SUM(C11:C27)/17</f>
        <v/>
      </c>
      <c r="T27" s="4">
        <f>SUM(C10:C27)/18</f>
        <v/>
      </c>
      <c r="U27" s="4">
        <f>SUM(C9:C27)/19</f>
        <v/>
      </c>
      <c r="V27" s="4">
        <f>SUM(C8:C27)/20</f>
        <v/>
      </c>
    </row>
    <row r="28" ht="14.25" customHeight="1" s="326">
      <c r="A28" s="280" t="n">
        <v>45973</v>
      </c>
      <c r="B28" s="4" t="n">
        <v>316.35</v>
      </c>
      <c r="C28" s="4" t="n">
        <v>315.56</v>
      </c>
      <c r="D28" s="34">
        <f>SUM(C27:C28)/2</f>
        <v/>
      </c>
      <c r="E28" s="34">
        <f>SUM(C26:C28)/3</f>
        <v/>
      </c>
      <c r="F28" s="34">
        <f>SUM(C25:C28)/4</f>
        <v/>
      </c>
      <c r="G28" s="34">
        <f>SUM(C24:C28)/5</f>
        <v/>
      </c>
      <c r="H28" s="34">
        <f>SUM(C23:C28)/6</f>
        <v/>
      </c>
      <c r="I28" s="34">
        <f>SUM(C22:C28)/7</f>
        <v/>
      </c>
      <c r="J28" s="37">
        <f>SUM(C21:C28)/8</f>
        <v/>
      </c>
      <c r="K28" s="34">
        <f>SUM(C20:C28)/9</f>
        <v/>
      </c>
      <c r="L28" s="34">
        <f>SUM(C19:C28)/10</f>
        <v/>
      </c>
      <c r="M28" s="34">
        <f>SUM(C18:C28)/11</f>
        <v/>
      </c>
      <c r="N28" s="34">
        <f>SUM(C17:C28)/12</f>
        <v/>
      </c>
      <c r="O28" s="34">
        <f>SUM(C16:C28)/13</f>
        <v/>
      </c>
      <c r="P28" s="34">
        <f>SUM(C15:C28)/14</f>
        <v/>
      </c>
      <c r="Q28" s="34">
        <f>SUM(C14:C28)/15</f>
        <v/>
      </c>
      <c r="R28" s="4">
        <f>SUM(C13:C28)/16</f>
        <v/>
      </c>
      <c r="S28" s="4">
        <f>SUM(C12:C28)/17</f>
        <v/>
      </c>
      <c r="T28" s="4">
        <f>SUM(C11:C28)/18</f>
        <v/>
      </c>
      <c r="U28" s="4">
        <f>SUM(C10:C28)/19</f>
        <v/>
      </c>
      <c r="V28" s="4">
        <f>SUM(C9:C28)/20</f>
        <v/>
      </c>
    </row>
    <row r="29" ht="14.25" customHeight="1" s="326">
      <c r="A29" s="280" t="n">
        <v>45974</v>
      </c>
      <c r="B29" s="4" t="n">
        <v>314.3</v>
      </c>
      <c r="C29" s="4" t="n">
        <v>317.04</v>
      </c>
      <c r="D29" s="34">
        <f>SUM(C28:C29)/2</f>
        <v/>
      </c>
      <c r="E29" s="34">
        <f>SUM(C27:C29)/3</f>
        <v/>
      </c>
      <c r="F29" s="34">
        <f>SUM(C26:C29)/4</f>
        <v/>
      </c>
      <c r="G29" s="34">
        <f>SUM(C25:C29)/5</f>
        <v/>
      </c>
      <c r="H29" s="34">
        <f>SUM(C24:C29)/6</f>
        <v/>
      </c>
      <c r="I29" s="34">
        <f>SUM(C23:C29)/7</f>
        <v/>
      </c>
      <c r="J29" s="37">
        <f>SUM(C22:C29)/8</f>
        <v/>
      </c>
      <c r="K29" s="34">
        <f>SUM(C21:C29)/9</f>
        <v/>
      </c>
      <c r="L29" s="34">
        <f>SUM(C20:C29)/10</f>
        <v/>
      </c>
      <c r="M29" s="34">
        <f>SUM(C19:C29)/11</f>
        <v/>
      </c>
      <c r="N29" s="34">
        <f>SUM(C18:C29)/12</f>
        <v/>
      </c>
      <c r="O29" s="34">
        <f>SUM(C17:C29)/13</f>
        <v/>
      </c>
      <c r="P29" s="34">
        <f>SUM(C16:C29)/14</f>
        <v/>
      </c>
      <c r="Q29" s="34">
        <f>SUM(C15:C29)/15</f>
        <v/>
      </c>
      <c r="R29" s="4">
        <f>SUM(C14:C29)/16</f>
        <v/>
      </c>
      <c r="S29" s="4">
        <f>SUM(C13:C29)/17</f>
        <v/>
      </c>
      <c r="T29" s="4">
        <f>SUM(C12:C29)/18</f>
        <v/>
      </c>
      <c r="U29" s="4">
        <f>SUM(C11:C29)/19</f>
        <v/>
      </c>
      <c r="V29" s="4">
        <f>SUM(C10:C29)/20</f>
        <v/>
      </c>
    </row>
    <row r="30" ht="14.25" customHeight="1" s="326">
      <c r="A30" s="280" t="n">
        <v>45975</v>
      </c>
      <c r="B30" s="4" t="n">
        <v>321.05</v>
      </c>
      <c r="C30" s="4" t="n">
        <v>320.15</v>
      </c>
      <c r="D30" s="34">
        <f>SUM(C29:C30)/2</f>
        <v/>
      </c>
      <c r="E30" s="34">
        <f>SUM(C28:C30)/3</f>
        <v/>
      </c>
      <c r="F30" s="34">
        <f>SUM(C27:C30)/4</f>
        <v/>
      </c>
      <c r="G30" s="34">
        <f>SUM(C26:C30)/5</f>
        <v/>
      </c>
      <c r="H30" s="34">
        <f>SUM(C25:C30)/6</f>
        <v/>
      </c>
      <c r="I30" s="34">
        <f>SUM(C24:C30)/7</f>
        <v/>
      </c>
      <c r="J30" s="37">
        <f>SUM(C23:C30)/8</f>
        <v/>
      </c>
      <c r="K30" s="34">
        <f>SUM(C22:C30)/9</f>
        <v/>
      </c>
      <c r="L30" s="34">
        <f>SUM(C21:C30)/10</f>
        <v/>
      </c>
      <c r="M30" s="34">
        <f>SUM(C20:C30)/11</f>
        <v/>
      </c>
      <c r="N30" s="34">
        <f>SUM(C19:C30)/12</f>
        <v/>
      </c>
      <c r="O30" s="34">
        <f>SUM(C18:C30)/13</f>
        <v/>
      </c>
      <c r="P30" s="34">
        <f>SUM(C17:C30)/14</f>
        <v/>
      </c>
      <c r="Q30" s="34">
        <f>SUM(C16:C30)/15</f>
        <v/>
      </c>
      <c r="R30" s="4">
        <f>SUM(C15:C30)/16</f>
        <v/>
      </c>
      <c r="S30" s="4">
        <f>SUM(C14:C30)/17</f>
        <v/>
      </c>
      <c r="T30" s="4">
        <f>SUM(C13:C30)/18</f>
        <v/>
      </c>
      <c r="U30" s="4">
        <f>SUM(C12:C30)/19</f>
        <v/>
      </c>
      <c r="V30" s="4">
        <f>SUM(C11:C30)/20</f>
        <v/>
      </c>
    </row>
    <row r="31" ht="14.25" customHeight="1" s="326">
      <c r="A31" s="280" t="n">
        <v>45978</v>
      </c>
      <c r="B31" s="4" t="n">
        <v>327</v>
      </c>
      <c r="C31" s="4" t="n">
        <v>330.29</v>
      </c>
      <c r="D31" s="34">
        <f>SUM(C30:C31)/2</f>
        <v/>
      </c>
      <c r="E31" s="34">
        <f>SUM(C29:C31)/3</f>
        <v/>
      </c>
      <c r="F31" s="34">
        <f>SUM(C28:C31)/4</f>
        <v/>
      </c>
      <c r="G31" s="34">
        <f>SUM(C27:C31)/5</f>
        <v/>
      </c>
      <c r="H31" s="34">
        <f>SUM(C26:C31)/6</f>
        <v/>
      </c>
      <c r="I31" s="34">
        <f>SUM(C25:C31)/7</f>
        <v/>
      </c>
      <c r="J31" s="37">
        <f>SUM(C24:C31)/8</f>
        <v/>
      </c>
      <c r="K31" s="34">
        <f>SUM(C23:C31)/9</f>
        <v/>
      </c>
      <c r="L31" s="34">
        <f>SUM(C22:C31)/10</f>
        <v/>
      </c>
      <c r="M31" s="34">
        <f>SUM(C21:C31)/11</f>
        <v/>
      </c>
      <c r="N31" s="34">
        <f>SUM(C20:C31)/12</f>
        <v/>
      </c>
      <c r="O31" s="34">
        <f>SUM(C19:C31)/13</f>
        <v/>
      </c>
      <c r="P31" s="34">
        <f>SUM(C18:C31)/14</f>
        <v/>
      </c>
      <c r="Q31" s="34">
        <f>SUM(C17:C31)/15</f>
        <v/>
      </c>
      <c r="R31" s="4">
        <f>SUM(C16:C31)/16</f>
        <v/>
      </c>
      <c r="S31" s="4">
        <f>SUM(C15:C31)/17</f>
        <v/>
      </c>
      <c r="T31" s="4">
        <f>SUM(C14:C31)/18</f>
        <v/>
      </c>
      <c r="U31" s="4">
        <f>SUM(C13:C31)/19</f>
        <v/>
      </c>
      <c r="V31" s="4">
        <f>SUM(C12:C31)/20</f>
        <v/>
      </c>
    </row>
    <row r="32" ht="14.25" customHeight="1" s="326">
      <c r="A32" s="280" t="n">
        <v>45979</v>
      </c>
      <c r="B32" s="4" t="n">
        <v>321.2</v>
      </c>
      <c r="C32" s="4" t="n">
        <v>322.67</v>
      </c>
      <c r="D32" s="34">
        <f>SUM(C31:C32)/2</f>
        <v/>
      </c>
      <c r="E32" s="34">
        <f>SUM(C30:C32)/3</f>
        <v/>
      </c>
      <c r="F32" s="34">
        <f>SUM(C29:C32)/4</f>
        <v/>
      </c>
      <c r="G32" s="34">
        <f>SUM(C28:C32)/5</f>
        <v/>
      </c>
      <c r="H32" s="34">
        <f>SUM(C27:C32)/6</f>
        <v/>
      </c>
      <c r="I32" s="34">
        <f>SUM(C26:C32)/7</f>
        <v/>
      </c>
      <c r="J32" s="37">
        <f>SUM(C25:C32)/8</f>
        <v/>
      </c>
      <c r="K32" s="34">
        <f>SUM(C24:C32)/9</f>
        <v/>
      </c>
      <c r="L32" s="34">
        <f>SUM(C23:C32)/10</f>
        <v/>
      </c>
      <c r="M32" s="34">
        <f>SUM(C22:C32)/11</f>
        <v/>
      </c>
      <c r="N32" s="34">
        <f>SUM(C21:C32)/12</f>
        <v/>
      </c>
      <c r="O32" s="34">
        <f>SUM(C20:C32)/13</f>
        <v/>
      </c>
      <c r="P32" s="34">
        <f>SUM(C19:C32)/14</f>
        <v/>
      </c>
      <c r="Q32" s="34">
        <f>SUM(C18:C32)/15</f>
        <v/>
      </c>
      <c r="R32" s="4">
        <f>SUM(C17:C32)/16</f>
        <v/>
      </c>
      <c r="S32" s="4">
        <f>SUM(C16:C32)/17</f>
        <v/>
      </c>
      <c r="T32" s="4">
        <f>SUM(C15:C32)/18</f>
        <v/>
      </c>
      <c r="U32" s="4">
        <f>SUM(C14:C32)/19</f>
        <v/>
      </c>
      <c r="V32" s="4">
        <f>SUM(C13:C32)/20</f>
        <v/>
      </c>
    </row>
    <row r="33" ht="14.25" customHeight="1" s="326">
      <c r="A33" s="280" t="n">
        <v>45980</v>
      </c>
      <c r="B33" s="4" t="n">
        <v>320.15</v>
      </c>
      <c r="C33" s="4" t="n">
        <v>319.04</v>
      </c>
      <c r="D33" s="34">
        <f>SUM(C32:C33)/2</f>
        <v/>
      </c>
      <c r="E33" s="34">
        <f>SUM(C31:C33)/3</f>
        <v/>
      </c>
      <c r="F33" s="34">
        <f>SUM(C30:C33)/4</f>
        <v/>
      </c>
      <c r="G33" s="34">
        <f>SUM(C29:C33)/5</f>
        <v/>
      </c>
      <c r="H33" s="34">
        <f>SUM(C28:C33)/6</f>
        <v/>
      </c>
      <c r="I33" s="34">
        <f>SUM(C27:C33)/7</f>
        <v/>
      </c>
      <c r="J33" s="37">
        <f>SUM(C26:C33)/8</f>
        <v/>
      </c>
      <c r="K33" s="34">
        <f>SUM(C25:C33)/9</f>
        <v/>
      </c>
      <c r="L33" s="34">
        <f>SUM(C24:C33)/10</f>
        <v/>
      </c>
      <c r="M33" s="34">
        <f>SUM(C23:C33)/11</f>
        <v/>
      </c>
      <c r="N33" s="34">
        <f>SUM(C22:C33)/12</f>
        <v/>
      </c>
      <c r="O33" s="34">
        <f>SUM(C21:C33)/13</f>
        <v/>
      </c>
      <c r="P33" s="34">
        <f>SUM(C20:C33)/14</f>
        <v/>
      </c>
      <c r="Q33" s="34">
        <f>SUM(C19:C33)/15</f>
        <v/>
      </c>
      <c r="R33" s="4">
        <f>SUM(C18:C33)/16</f>
        <v/>
      </c>
      <c r="S33" s="4">
        <f>SUM(C17:C33)/17</f>
        <v/>
      </c>
      <c r="T33" s="4">
        <f>SUM(C16:C33)/18</f>
        <v/>
      </c>
      <c r="U33" s="4">
        <f>SUM(C15:C33)/19</f>
        <v/>
      </c>
      <c r="V33" s="4">
        <f>SUM(C14:C33)/20</f>
        <v/>
      </c>
    </row>
    <row r="34" ht="14.25" customHeight="1" s="326">
      <c r="A34" s="280" t="n">
        <v>45981</v>
      </c>
      <c r="B34" s="4" t="n">
        <v>319.1</v>
      </c>
      <c r="C34" s="4" t="n">
        <v>321.33</v>
      </c>
      <c r="D34" s="34">
        <f>SUM(C33:C34)/2</f>
        <v/>
      </c>
      <c r="E34" s="34">
        <f>SUM(C32:C34)/3</f>
        <v/>
      </c>
      <c r="F34" s="34">
        <f>SUM(C31:C34)/4</f>
        <v/>
      </c>
      <c r="G34" s="34">
        <f>SUM(C30:C34)/5</f>
        <v/>
      </c>
      <c r="H34" s="34">
        <f>SUM(C29:C34)/6</f>
        <v/>
      </c>
      <c r="I34" s="34">
        <f>SUM(C28:C34)/7</f>
        <v/>
      </c>
      <c r="J34" s="37">
        <f>SUM(C27:C34)/8</f>
        <v/>
      </c>
      <c r="K34" s="34">
        <f>SUM(C26:C34)/9</f>
        <v/>
      </c>
      <c r="L34" s="34">
        <f>SUM(C25:C34)/10</f>
        <v/>
      </c>
      <c r="M34" s="34">
        <f>SUM(C24:C34)/11</f>
        <v/>
      </c>
      <c r="N34" s="34">
        <f>SUM(C23:C34)/12</f>
        <v/>
      </c>
      <c r="O34" s="34">
        <f>SUM(C22:C34)/13</f>
        <v/>
      </c>
      <c r="P34" s="34">
        <f>SUM(C21:C34)/14</f>
        <v/>
      </c>
      <c r="Q34" s="34">
        <f>SUM(C20:C34)/15</f>
        <v/>
      </c>
      <c r="R34" s="4">
        <f>SUM(C19:C34)/16</f>
        <v/>
      </c>
      <c r="S34" s="4">
        <f>SUM(C18:C34)/17</f>
        <v/>
      </c>
      <c r="T34" s="4">
        <f>SUM(C17:C34)/18</f>
        <v/>
      </c>
      <c r="U34" s="4">
        <f>SUM(C16:C34)/19</f>
        <v/>
      </c>
      <c r="V34" s="4">
        <f>SUM(C15:C34)/20</f>
        <v/>
      </c>
    </row>
    <row r="35" ht="14.25" customHeight="1" s="326">
      <c r="A35" s="280" t="n">
        <v>45982</v>
      </c>
      <c r="B35" s="4" t="n">
        <v>314</v>
      </c>
      <c r="C35" s="4" t="n">
        <v>315.18</v>
      </c>
      <c r="D35" s="34">
        <f>SUM(C34:C35)/2</f>
        <v/>
      </c>
      <c r="E35" s="34">
        <f>SUM(C33:C35)/3</f>
        <v/>
      </c>
      <c r="F35" s="34">
        <f>SUM(C32:C35)/4</f>
        <v/>
      </c>
      <c r="G35" s="34">
        <f>SUM(C31:C35)/5</f>
        <v/>
      </c>
      <c r="H35" s="34">
        <f>SUM(C30:C35)/6</f>
        <v/>
      </c>
      <c r="I35" s="34">
        <f>SUM(C29:C35)/7</f>
        <v/>
      </c>
      <c r="J35" s="37">
        <f>SUM(C28:C35)/8</f>
        <v/>
      </c>
      <c r="K35" s="34">
        <f>SUM(C27:C35)/9</f>
        <v/>
      </c>
      <c r="L35" s="34">
        <f>SUM(C26:C35)/10</f>
        <v/>
      </c>
      <c r="M35" s="34">
        <f>SUM(C25:C35)/11</f>
        <v/>
      </c>
      <c r="N35" s="34">
        <f>SUM(C24:C35)/12</f>
        <v/>
      </c>
      <c r="O35" s="34">
        <f>SUM(C23:C35)/13</f>
        <v/>
      </c>
      <c r="P35" s="34">
        <f>SUM(C22:C35)/14</f>
        <v/>
      </c>
      <c r="Q35" s="34">
        <f>SUM(C21:C35)/15</f>
        <v/>
      </c>
      <c r="R35" s="4">
        <f>SUM(C20:C35)/16</f>
        <v/>
      </c>
      <c r="S35" s="4">
        <f>SUM(C19:C35)/17</f>
        <v/>
      </c>
      <c r="T35" s="4">
        <f>SUM(C18:C35)/18</f>
        <v/>
      </c>
      <c r="U35" s="4">
        <f>SUM(C17:C35)/19</f>
        <v/>
      </c>
      <c r="V35" s="4">
        <f>SUM(C16:C35)/20</f>
        <v/>
      </c>
    </row>
    <row r="36" ht="14.25" customHeight="1" s="326">
      <c r="A36" s="280" t="n">
        <v>45985</v>
      </c>
      <c r="B36" s="4" t="n">
        <v>324.85</v>
      </c>
      <c r="C36" s="4" t="n">
        <v>321.55</v>
      </c>
      <c r="D36" s="34">
        <f>SUM(C35:C36)/2</f>
        <v/>
      </c>
      <c r="E36" s="34">
        <f>SUM(C34:C36)/3</f>
        <v/>
      </c>
      <c r="F36" s="34">
        <f>SUM(C33:C36)/4</f>
        <v/>
      </c>
      <c r="G36" s="34">
        <f>SUM(C32:C36)/5</f>
        <v/>
      </c>
      <c r="H36" s="34">
        <f>SUM(C31:C36)/6</f>
        <v/>
      </c>
      <c r="I36" s="34">
        <f>SUM(C30:C36)/7</f>
        <v/>
      </c>
      <c r="J36" s="37">
        <f>SUM(C29:C36)/8</f>
        <v/>
      </c>
      <c r="K36" s="34">
        <f>SUM(C28:C36)/9</f>
        <v/>
      </c>
      <c r="L36" s="34">
        <f>SUM(C27:C36)/10</f>
        <v/>
      </c>
      <c r="M36" s="34">
        <f>SUM(C26:C36)/11</f>
        <v/>
      </c>
      <c r="N36" s="34">
        <f>SUM(C25:C36)/12</f>
        <v/>
      </c>
      <c r="O36" s="34">
        <f>SUM(C24:C36)/13</f>
        <v/>
      </c>
      <c r="P36" s="34">
        <f>SUM(C23:C36)/14</f>
        <v/>
      </c>
      <c r="Q36" s="34">
        <f>SUM(C22:C36)/15</f>
        <v/>
      </c>
      <c r="R36" s="4">
        <f>SUM(C21:C36)/16</f>
        <v/>
      </c>
      <c r="S36" s="4">
        <f>SUM(C20:C36)/17</f>
        <v/>
      </c>
      <c r="T36" s="4">
        <f>SUM(C19:C36)/18</f>
        <v/>
      </c>
      <c r="U36" s="4">
        <f>SUM(C18:C36)/19</f>
        <v/>
      </c>
      <c r="V36" s="4">
        <f>SUM(C17:C36)/20</f>
        <v/>
      </c>
    </row>
    <row r="37" ht="14.25" customHeight="1" s="326">
      <c r="A37" s="280" t="n">
        <v>45986</v>
      </c>
      <c r="B37" s="4" t="n">
        <v>322.9</v>
      </c>
      <c r="C37" s="4" t="n">
        <v>320.1</v>
      </c>
      <c r="D37" s="34">
        <f>SUM(C36:C37)/2</f>
        <v/>
      </c>
      <c r="E37" s="34">
        <f>SUM(C35:C37)/3</f>
        <v/>
      </c>
      <c r="F37" s="34">
        <f>SUM(C34:C37)/4</f>
        <v/>
      </c>
      <c r="G37" s="34">
        <f>SUM(C33:C37)/5</f>
        <v/>
      </c>
      <c r="H37" s="34">
        <f>SUM(C32:C37)/6</f>
        <v/>
      </c>
      <c r="I37" s="34">
        <f>SUM(C31:C37)/7</f>
        <v/>
      </c>
      <c r="J37" s="37">
        <f>SUM(C30:C37)/8</f>
        <v/>
      </c>
      <c r="K37" s="34">
        <f>SUM(C29:C37)/9</f>
        <v/>
      </c>
      <c r="L37" s="34">
        <f>SUM(C28:C37)/10</f>
        <v/>
      </c>
      <c r="M37" s="34">
        <f>SUM(C27:C37)/11</f>
        <v/>
      </c>
      <c r="N37" s="34">
        <f>SUM(C26:C37)/12</f>
        <v/>
      </c>
      <c r="O37" s="34">
        <f>SUM(C25:C37)/13</f>
        <v/>
      </c>
      <c r="P37" s="34">
        <f>SUM(C24:C37)/14</f>
        <v/>
      </c>
      <c r="Q37" s="34">
        <f>SUM(C23:C37)/15</f>
        <v/>
      </c>
      <c r="R37" s="4">
        <f>SUM(C22:C37)/16</f>
        <v/>
      </c>
      <c r="S37" s="4">
        <f>SUM(C21:C37)/17</f>
        <v/>
      </c>
      <c r="T37" s="4">
        <f>SUM(C20:C37)/18</f>
        <v/>
      </c>
      <c r="U37" s="4">
        <f>SUM(C19:C37)/19</f>
        <v/>
      </c>
      <c r="V37" s="4">
        <f>SUM(C18:C37)/20</f>
        <v/>
      </c>
    </row>
    <row r="38" ht="14.25" customHeight="1" s="326">
      <c r="A38" s="280" t="n">
        <v>45987</v>
      </c>
      <c r="B38" s="4" t="n">
        <v>323.6</v>
      </c>
      <c r="C38" s="4" t="n">
        <v>322.29</v>
      </c>
      <c r="D38" s="34">
        <f>SUM(C37:C38)/2</f>
        <v/>
      </c>
      <c r="E38" s="34">
        <f>SUM(C36:C38)/3</f>
        <v/>
      </c>
      <c r="F38" s="34">
        <f>SUM(C35:C38)/4</f>
        <v/>
      </c>
      <c r="G38" s="34">
        <f>SUM(C34:C38)/5</f>
        <v/>
      </c>
      <c r="H38" s="34">
        <f>SUM(C33:C38)/6</f>
        <v/>
      </c>
      <c r="I38" s="34">
        <f>SUM(C32:C38)/7</f>
        <v/>
      </c>
      <c r="J38" s="37">
        <f>SUM(C31:C38)/8</f>
        <v/>
      </c>
      <c r="K38" s="34">
        <f>SUM(C30:C38)/9</f>
        <v/>
      </c>
      <c r="L38" s="34">
        <f>SUM(C29:C38)/10</f>
        <v/>
      </c>
      <c r="M38" s="34">
        <f>SUM(C28:C38)/11</f>
        <v/>
      </c>
      <c r="N38" s="34">
        <f>SUM(C27:C38)/12</f>
        <v/>
      </c>
      <c r="O38" s="34">
        <f>SUM(C26:C38)/13</f>
        <v/>
      </c>
      <c r="P38" s="34">
        <f>SUM(C25:C38)/14</f>
        <v/>
      </c>
      <c r="Q38" s="34">
        <f>SUM(C24:C38)/15</f>
        <v/>
      </c>
      <c r="R38" s="4">
        <f>SUM(C23:C38)/16</f>
        <v/>
      </c>
      <c r="S38" s="4">
        <f>SUM(C22:C38)/17</f>
        <v/>
      </c>
      <c r="T38" s="4">
        <f>SUM(C21:C38)/18</f>
        <v/>
      </c>
      <c r="U38" s="4">
        <f>SUM(C20:C38)/19</f>
        <v/>
      </c>
      <c r="V38" s="4">
        <f>SUM(C19:C38)/20</f>
        <v/>
      </c>
    </row>
    <row r="39" ht="14.25" customHeight="1" s="326">
      <c r="A39" s="280" t="n">
        <v>45988</v>
      </c>
      <c r="B39" s="4" t="n">
        <v>324.55</v>
      </c>
      <c r="C39" s="4" t="n">
        <v>325.19</v>
      </c>
      <c r="D39" s="34">
        <f>SUM(C38:C39)/2</f>
        <v/>
      </c>
      <c r="E39" s="34">
        <f>SUM(C37:C39)/3</f>
        <v/>
      </c>
      <c r="F39" s="34">
        <f>SUM(C36:C39)/4</f>
        <v/>
      </c>
      <c r="G39" s="34">
        <f>SUM(C35:C39)/5</f>
        <v/>
      </c>
      <c r="H39" s="34">
        <f>SUM(C34:C39)/6</f>
        <v/>
      </c>
      <c r="I39" s="34">
        <f>SUM(C33:C39)/7</f>
        <v/>
      </c>
      <c r="J39" s="37">
        <f>SUM(C32:C39)/8</f>
        <v/>
      </c>
      <c r="K39" s="34">
        <f>SUM(C31:C39)/9</f>
        <v/>
      </c>
      <c r="L39" s="34">
        <f>SUM(C30:C39)/10</f>
        <v/>
      </c>
      <c r="M39" s="34">
        <f>SUM(C29:C39)/11</f>
        <v/>
      </c>
      <c r="N39" s="34">
        <f>SUM(C28:C39)/12</f>
        <v/>
      </c>
      <c r="O39" s="34">
        <f>SUM(C27:C39)/13</f>
        <v/>
      </c>
      <c r="P39" s="34">
        <f>SUM(C26:C39)/14</f>
        <v/>
      </c>
      <c r="Q39" s="34">
        <f>SUM(C25:C39)/15</f>
        <v/>
      </c>
      <c r="R39" s="4">
        <f>SUM(C24:C39)/16</f>
        <v/>
      </c>
      <c r="S39" s="4">
        <f>SUM(C23:C39)/17</f>
        <v/>
      </c>
      <c r="T39" s="4">
        <f>SUM(C22:C39)/18</f>
        <v/>
      </c>
      <c r="U39" s="4">
        <f>SUM(C21:C39)/19</f>
        <v/>
      </c>
      <c r="V39" s="4">
        <f>SUM(C20:C39)/20</f>
        <v/>
      </c>
    </row>
    <row r="40" ht="14.25" customHeight="1" s="326">
      <c r="A40" s="280" t="n">
        <v>45989</v>
      </c>
      <c r="B40" s="4" t="n">
        <v>324.1</v>
      </c>
      <c r="C40" s="4" t="n">
        <v>322.95</v>
      </c>
      <c r="D40" s="34">
        <f>SUM(C39:C40)/2</f>
        <v/>
      </c>
      <c r="E40" s="34">
        <f>SUM(C38:C40)/3</f>
        <v/>
      </c>
      <c r="F40" s="34">
        <f>SUM(C37:C40)/4</f>
        <v/>
      </c>
      <c r="G40" s="34">
        <f>SUM(C36:C40)/5</f>
        <v/>
      </c>
      <c r="H40" s="34">
        <f>SUM(C35:C40)/6</f>
        <v/>
      </c>
      <c r="I40" s="34">
        <f>SUM(C34:C40)/7</f>
        <v/>
      </c>
      <c r="J40" s="37">
        <f>SUM(C33:C40)/8</f>
        <v/>
      </c>
      <c r="K40" s="34">
        <f>SUM(C32:C40)/9</f>
        <v/>
      </c>
      <c r="L40" s="34">
        <f>SUM(C31:C40)/10</f>
        <v/>
      </c>
      <c r="M40" s="34">
        <f>SUM(C30:C40)/11</f>
        <v/>
      </c>
      <c r="N40" s="34">
        <f>SUM(C29:C40)/12</f>
        <v/>
      </c>
      <c r="O40" s="34">
        <f>SUM(C28:C40)/13</f>
        <v/>
      </c>
      <c r="P40" s="34">
        <f>SUM(C27:C40)/14</f>
        <v/>
      </c>
      <c r="Q40" s="34">
        <f>SUM(C26:C40)/15</f>
        <v/>
      </c>
      <c r="R40" s="4">
        <f>SUM(C25:C40)/16</f>
        <v/>
      </c>
      <c r="S40" s="4">
        <f>SUM(C24:C40)/17</f>
        <v/>
      </c>
      <c r="T40" s="4">
        <f>SUM(C23:C40)/18</f>
        <v/>
      </c>
      <c r="U40" s="4">
        <f>SUM(C22:C40)/19</f>
        <v/>
      </c>
      <c r="V40" s="4">
        <f>SUM(C21:C40)/20</f>
        <v/>
      </c>
    </row>
    <row r="41" ht="14.25" customHeight="1" s="326">
      <c r="A41" s="280" t="n">
        <v>45992</v>
      </c>
      <c r="B41" s="4" t="n">
        <v>321.65</v>
      </c>
      <c r="C41" s="4" t="n">
        <v>323.7</v>
      </c>
      <c r="D41" s="34">
        <f>SUM(C40:C41)/2</f>
        <v/>
      </c>
      <c r="E41" s="34">
        <f>SUM(C39:C41)/3</f>
        <v/>
      </c>
      <c r="F41" s="34">
        <f>SUM(C38:C41)/4</f>
        <v/>
      </c>
      <c r="G41" s="34">
        <f>SUM(C37:C41)/5</f>
        <v/>
      </c>
      <c r="H41" s="34">
        <f>SUM(C36:C41)/6</f>
        <v/>
      </c>
      <c r="I41" s="34">
        <f>SUM(C35:C41)/7</f>
        <v/>
      </c>
      <c r="J41" s="37">
        <f>SUM(C34:C41)/8</f>
        <v/>
      </c>
      <c r="K41" s="34">
        <f>SUM(C33:C41)/9</f>
        <v/>
      </c>
      <c r="L41" s="34">
        <f>SUM(C32:C41)/10</f>
        <v/>
      </c>
      <c r="M41" s="34">
        <f>SUM(C31:C41)/11</f>
        <v/>
      </c>
      <c r="N41" s="34">
        <f>SUM(C30:C41)/12</f>
        <v/>
      </c>
      <c r="O41" s="34">
        <f>SUM(C29:C41)/13</f>
        <v/>
      </c>
      <c r="P41" s="34">
        <f>SUM(C28:C41)/14</f>
        <v/>
      </c>
      <c r="Q41" s="34">
        <f>SUM(C27:C41)/15</f>
        <v/>
      </c>
      <c r="R41" s="4">
        <f>SUM(C26:C41)/16</f>
        <v/>
      </c>
      <c r="S41" s="4">
        <f>SUM(C25:C41)/17</f>
        <v/>
      </c>
      <c r="T41" s="4">
        <f>SUM(C24:C41)/18</f>
        <v/>
      </c>
      <c r="U41" s="4">
        <f>SUM(C23:C41)/19</f>
        <v/>
      </c>
      <c r="V41" s="4">
        <f>SUM(C22:C41)/20</f>
        <v/>
      </c>
    </row>
    <row r="42" ht="14.25" customHeight="1" s="326">
      <c r="A42" s="280" t="n">
        <v>45993</v>
      </c>
      <c r="B42" s="4" t="n">
        <v>317.9</v>
      </c>
      <c r="C42" s="4" t="n">
        <v>318.31</v>
      </c>
      <c r="D42" s="34">
        <f>SUM(C41:C42)/2</f>
        <v/>
      </c>
      <c r="E42" s="34">
        <f>SUM(C40:C42)/3</f>
        <v/>
      </c>
      <c r="F42" s="34">
        <f>SUM(C39:C42)/4</f>
        <v/>
      </c>
      <c r="G42" s="34">
        <f>SUM(C38:C42)/5</f>
        <v/>
      </c>
      <c r="H42" s="34">
        <f>SUM(C37:C42)/6</f>
        <v/>
      </c>
      <c r="I42" s="34">
        <f>SUM(C36:C42)/7</f>
        <v/>
      </c>
      <c r="J42" s="37">
        <f>SUM(C35:C42)/8</f>
        <v/>
      </c>
      <c r="K42" s="34">
        <f>SUM(C34:C42)/9</f>
        <v/>
      </c>
      <c r="L42" s="34">
        <f>SUM(C33:C42)/10</f>
        <v/>
      </c>
      <c r="M42" s="34">
        <f>SUM(C32:C42)/11</f>
        <v/>
      </c>
      <c r="N42" s="34">
        <f>SUM(C31:C42)/12</f>
        <v/>
      </c>
      <c r="O42" s="34">
        <f>SUM(C30:C42)/13</f>
        <v/>
      </c>
      <c r="P42" s="34">
        <f>SUM(C29:C42)/14</f>
        <v/>
      </c>
      <c r="Q42" s="34">
        <f>SUM(C28:C42)/15</f>
        <v/>
      </c>
      <c r="R42" s="4">
        <f>SUM(C27:C42)/16</f>
        <v/>
      </c>
      <c r="S42" s="4">
        <f>SUM(C26:C42)/17</f>
        <v/>
      </c>
      <c r="T42" s="4">
        <f>SUM(C25:C42)/18</f>
        <v/>
      </c>
      <c r="U42" s="4">
        <f>SUM(C24:C42)/19</f>
        <v/>
      </c>
      <c r="V42" s="4">
        <f>SUM(C23:C42)/20</f>
        <v/>
      </c>
    </row>
    <row r="43" ht="14.25" customHeight="1" s="326">
      <c r="A43" s="280" t="n">
        <v>45994</v>
      </c>
      <c r="B43" s="4" t="n">
        <v>311.65</v>
      </c>
      <c r="C43" s="4" t="n">
        <v>313.58</v>
      </c>
      <c r="D43" s="34">
        <f>SUM(C42:C43)/2</f>
        <v/>
      </c>
      <c r="E43" s="34">
        <f>SUM(C41:C43)/3</f>
        <v/>
      </c>
      <c r="F43" s="34">
        <f>SUM(C40:C43)/4</f>
        <v/>
      </c>
      <c r="G43" s="34">
        <f>SUM(C39:C43)/5</f>
        <v/>
      </c>
      <c r="H43" s="34">
        <f>SUM(C38:C43)/6</f>
        <v/>
      </c>
      <c r="I43" s="34">
        <f>SUM(C37:C43)/7</f>
        <v/>
      </c>
      <c r="J43" s="37">
        <f>SUM(C36:C43)/8</f>
        <v/>
      </c>
      <c r="K43" s="34">
        <f>SUM(C35:C43)/9</f>
        <v/>
      </c>
      <c r="L43" s="34">
        <f>SUM(C34:C43)/10</f>
        <v/>
      </c>
      <c r="M43" s="34">
        <f>SUM(C33:C43)/11</f>
        <v/>
      </c>
      <c r="N43" s="34">
        <f>SUM(C32:C43)/12</f>
        <v/>
      </c>
      <c r="O43" s="34">
        <f>SUM(C31:C43)/13</f>
        <v/>
      </c>
      <c r="P43" s="34">
        <f>SUM(C30:C43)/14</f>
        <v/>
      </c>
      <c r="Q43" s="34">
        <f>SUM(C29:C43)/15</f>
        <v/>
      </c>
      <c r="R43" s="4">
        <f>SUM(C28:C43)/16</f>
        <v/>
      </c>
      <c r="S43" s="4">
        <f>SUM(C27:C43)/17</f>
        <v/>
      </c>
      <c r="T43" s="4">
        <f>SUM(C26:C43)/18</f>
        <v/>
      </c>
      <c r="U43" s="4">
        <f>SUM(C25:C43)/19</f>
        <v/>
      </c>
      <c r="V43" s="4">
        <f>SUM(C24:C43)/20</f>
        <v/>
      </c>
    </row>
    <row r="44" ht="14.25" customHeight="1" s="326">
      <c r="A44" s="280" t="n">
        <v>45995</v>
      </c>
      <c r="B44" s="4" t="n">
        <v>312.4</v>
      </c>
      <c r="C44" s="4" t="n">
        <v>313.21</v>
      </c>
      <c r="D44" s="34">
        <f>SUM(C43:C44)/2</f>
        <v/>
      </c>
      <c r="E44" s="34">
        <f>SUM(C42:C44)/3</f>
        <v/>
      </c>
      <c r="F44" s="34">
        <f>SUM(C41:C44)/4</f>
        <v/>
      </c>
      <c r="G44" s="34">
        <f>SUM(C40:C44)/5</f>
        <v/>
      </c>
      <c r="H44" s="34">
        <f>SUM(C39:C44)/6</f>
        <v/>
      </c>
      <c r="I44" s="34">
        <f>SUM(C38:C44)/7</f>
        <v/>
      </c>
      <c r="J44" s="37">
        <f>SUM(C37:C44)/8</f>
        <v/>
      </c>
      <c r="K44" s="34">
        <f>SUM(C36:C44)/9</f>
        <v/>
      </c>
      <c r="L44" s="34">
        <f>SUM(C35:C44)/10</f>
        <v/>
      </c>
      <c r="M44" s="34">
        <f>SUM(C34:C44)/11</f>
        <v/>
      </c>
      <c r="N44" s="34">
        <f>SUM(C33:C44)/12</f>
        <v/>
      </c>
      <c r="O44" s="34">
        <f>SUM(C32:C44)/13</f>
        <v/>
      </c>
      <c r="P44" s="34">
        <f>SUM(C31:C44)/14</f>
        <v/>
      </c>
      <c r="Q44" s="34">
        <f>SUM(C30:C44)/15</f>
        <v/>
      </c>
      <c r="R44" s="4">
        <f>SUM(C29:C44)/16</f>
        <v/>
      </c>
      <c r="S44" s="4">
        <f>SUM(C28:C44)/17</f>
        <v/>
      </c>
      <c r="T44" s="4">
        <f>SUM(C27:C44)/18</f>
        <v/>
      </c>
      <c r="U44" s="4">
        <f>SUM(C26:C44)/19</f>
        <v/>
      </c>
      <c r="V44" s="4">
        <f>SUM(C25:C44)/20</f>
        <v/>
      </c>
    </row>
    <row r="45" ht="14.25" customHeight="1" s="326">
      <c r="A45" s="280" t="n">
        <v>45996</v>
      </c>
      <c r="B45" s="4" t="n">
        <v>310.85</v>
      </c>
      <c r="C45" s="4" t="n">
        <v>310.03</v>
      </c>
      <c r="D45" s="34">
        <f>SUM(C44:C45)/2</f>
        <v/>
      </c>
      <c r="E45" s="34">
        <f>SUM(C43:C45)/3</f>
        <v/>
      </c>
      <c r="F45" s="34">
        <f>SUM(C42:C45)/4</f>
        <v/>
      </c>
      <c r="G45" s="34">
        <f>SUM(C41:C45)/5</f>
        <v/>
      </c>
      <c r="H45" s="34">
        <f>SUM(C40:C45)/6</f>
        <v/>
      </c>
      <c r="I45" s="34">
        <f>SUM(C39:C45)/7</f>
        <v/>
      </c>
      <c r="J45" s="37">
        <f>SUM(C38:C45)/8</f>
        <v/>
      </c>
      <c r="K45" s="34">
        <f>SUM(C37:C45)/9</f>
        <v/>
      </c>
      <c r="L45" s="34">
        <f>SUM(C36:C45)/10</f>
        <v/>
      </c>
      <c r="M45" s="34">
        <f>SUM(C35:C45)/11</f>
        <v/>
      </c>
      <c r="N45" s="34">
        <f>SUM(C34:C45)/12</f>
        <v/>
      </c>
      <c r="O45" s="34">
        <f>SUM(C33:C45)/13</f>
        <v/>
      </c>
      <c r="P45" s="34">
        <f>SUM(C32:C45)/14</f>
        <v/>
      </c>
      <c r="Q45" s="34">
        <f>SUM(C31:C45)/15</f>
        <v/>
      </c>
      <c r="R45" s="4">
        <f>SUM(C30:C45)/16</f>
        <v/>
      </c>
      <c r="S45" s="4">
        <f>SUM(C29:C45)/17</f>
        <v/>
      </c>
      <c r="T45" s="4">
        <f>SUM(C28:C45)/18</f>
        <v/>
      </c>
      <c r="U45" s="4">
        <f>SUM(C27:C45)/19</f>
        <v/>
      </c>
      <c r="V45" s="4">
        <f>SUM(C26:C45)/20</f>
        <v/>
      </c>
    </row>
    <row r="46" ht="14.25" customHeight="1" s="326">
      <c r="A46" s="280" t="n">
        <v>45999</v>
      </c>
      <c r="B46" s="4" t="n">
        <v>307.15</v>
      </c>
      <c r="C46" s="4" t="n">
        <v>305.99</v>
      </c>
      <c r="D46" s="34">
        <f>SUM(C45:C46)/2</f>
        <v/>
      </c>
      <c r="E46" s="34">
        <f>SUM(C44:C46)/3</f>
        <v/>
      </c>
      <c r="F46" s="34">
        <f>SUM(C43:C46)/4</f>
        <v/>
      </c>
      <c r="G46" s="34">
        <f>SUM(C42:C46)/5</f>
        <v/>
      </c>
      <c r="H46" s="34">
        <f>SUM(C41:C46)/6</f>
        <v/>
      </c>
      <c r="I46" s="34">
        <f>SUM(C40:C46)/7</f>
        <v/>
      </c>
      <c r="J46" s="37">
        <f>SUM(C39:C46)/8</f>
        <v/>
      </c>
      <c r="K46" s="34">
        <f>SUM(C38:C46)/9</f>
        <v/>
      </c>
      <c r="L46" s="34">
        <f>SUM(C37:C46)/10</f>
        <v/>
      </c>
      <c r="M46" s="34">
        <f>SUM(C36:C46)/11</f>
        <v/>
      </c>
      <c r="N46" s="34">
        <f>SUM(C35:C46)/12</f>
        <v/>
      </c>
      <c r="O46" s="34">
        <f>SUM(C34:C46)/13</f>
        <v/>
      </c>
      <c r="P46" s="34">
        <f>SUM(C33:C46)/14</f>
        <v/>
      </c>
      <c r="Q46" s="34">
        <f>SUM(C32:C46)/15</f>
        <v/>
      </c>
      <c r="R46" s="4">
        <f>SUM(C31:C46)/16</f>
        <v/>
      </c>
      <c r="S46" s="4">
        <f>SUM(C30:C46)/17</f>
        <v/>
      </c>
      <c r="T46" s="4">
        <f>SUM(C29:C46)/18</f>
        <v/>
      </c>
      <c r="U46" s="4">
        <f>SUM(C28:C46)/19</f>
        <v/>
      </c>
      <c r="V46" s="4">
        <f>SUM(C27:C46)/20</f>
        <v/>
      </c>
    </row>
    <row r="47" ht="14.25" customHeight="1" s="326">
      <c r="A47" s="280" t="n">
        <v>46000</v>
      </c>
      <c r="B47" s="4" t="n">
        <v>312.7</v>
      </c>
      <c r="C47" s="4" t="n">
        <v>308.43</v>
      </c>
      <c r="D47" s="34">
        <f>SUM(C46:C47)/2</f>
        <v/>
      </c>
      <c r="E47" s="34">
        <f>SUM(C45:C47)/3</f>
        <v/>
      </c>
      <c r="F47" s="34">
        <f>SUM(C44:C47)/4</f>
        <v/>
      </c>
      <c r="G47" s="34">
        <f>SUM(C43:C47)/5</f>
        <v/>
      </c>
      <c r="H47" s="34">
        <f>SUM(C42:C47)/6</f>
        <v/>
      </c>
      <c r="I47" s="34">
        <f>SUM(C41:C47)/7</f>
        <v/>
      </c>
      <c r="J47" s="37">
        <f>SUM(C40:C47)/8</f>
        <v/>
      </c>
      <c r="K47" s="34">
        <f>SUM(C39:C47)/9</f>
        <v/>
      </c>
      <c r="L47" s="34">
        <f>SUM(C38:C47)/10</f>
        <v/>
      </c>
      <c r="M47" s="34">
        <f>SUM(C37:C47)/11</f>
        <v/>
      </c>
      <c r="N47" s="34">
        <f>SUM(C36:C47)/12</f>
        <v/>
      </c>
      <c r="O47" s="34">
        <f>SUM(C35:C47)/13</f>
        <v/>
      </c>
      <c r="P47" s="34">
        <f>SUM(C34:C47)/14</f>
        <v/>
      </c>
      <c r="Q47" s="34">
        <f>SUM(C33:C47)/15</f>
        <v/>
      </c>
      <c r="R47" s="4">
        <f>SUM(C32:C47)/16</f>
        <v/>
      </c>
      <c r="S47" s="4">
        <f>SUM(C31:C47)/17</f>
        <v/>
      </c>
      <c r="T47" s="4">
        <f>SUM(C30:C47)/18</f>
        <v/>
      </c>
      <c r="U47" s="4">
        <f>SUM(C29:C47)/19</f>
        <v/>
      </c>
      <c r="V47" s="4">
        <f>SUM(C28:C47)/20</f>
        <v/>
      </c>
    </row>
    <row r="48" ht="14.25" customHeight="1" s="326">
      <c r="A48" s="280" t="n">
        <v>46001</v>
      </c>
      <c r="B48" s="4" t="n">
        <v>308.9</v>
      </c>
      <c r="C48" s="4" t="n">
        <v>310.94</v>
      </c>
      <c r="D48" s="34">
        <f>SUM(C47:C48)/2</f>
        <v/>
      </c>
      <c r="E48" s="34">
        <f>SUM(C46:C48)/3</f>
        <v/>
      </c>
      <c r="F48" s="34">
        <f>SUM(C45:C48)/4</f>
        <v/>
      </c>
      <c r="G48" s="34">
        <f>SUM(C44:C48)/5</f>
        <v/>
      </c>
      <c r="H48" s="34">
        <f>SUM(C43:C48)/6</f>
        <v/>
      </c>
      <c r="I48" s="34">
        <f>SUM(C42:C48)/7</f>
        <v/>
      </c>
      <c r="J48" s="37">
        <f>SUM(C41:C48)/8</f>
        <v/>
      </c>
      <c r="K48" s="34">
        <f>SUM(C40:C48)/9</f>
        <v/>
      </c>
      <c r="L48" s="34">
        <f>SUM(C39:C48)/10</f>
        <v/>
      </c>
      <c r="M48" s="34">
        <f>SUM(C38:C48)/11</f>
        <v/>
      </c>
      <c r="N48" s="34">
        <f>SUM(C37:C48)/12</f>
        <v/>
      </c>
      <c r="O48" s="34">
        <f>SUM(C36:C48)/13</f>
        <v/>
      </c>
      <c r="P48" s="34">
        <f>SUM(C35:C48)/14</f>
        <v/>
      </c>
      <c r="Q48" s="34">
        <f>SUM(C34:C48)/15</f>
        <v/>
      </c>
      <c r="R48" s="4">
        <f>SUM(C33:C48)/16</f>
        <v/>
      </c>
      <c r="S48" s="4">
        <f>SUM(C32:C48)/17</f>
        <v/>
      </c>
      <c r="T48" s="4">
        <f>SUM(C31:C48)/18</f>
        <v/>
      </c>
      <c r="U48" s="4">
        <f>SUM(C30:C48)/19</f>
        <v/>
      </c>
      <c r="V48" s="4">
        <f>SUM(C29:C48)/20</f>
        <v/>
      </c>
    </row>
    <row r="49" ht="14.25" customHeight="1" s="326">
      <c r="A49" s="280" t="n">
        <v>46002</v>
      </c>
      <c r="B49" s="4" t="n">
        <v>311.9</v>
      </c>
      <c r="C49" s="4" t="n">
        <v>311.98</v>
      </c>
      <c r="D49" s="34">
        <f>SUM(C48:C49)/2</f>
        <v/>
      </c>
      <c r="E49" s="34">
        <f>SUM(C47:C49)/3</f>
        <v/>
      </c>
      <c r="F49" s="34">
        <f>SUM(C46:C49)/4</f>
        <v/>
      </c>
      <c r="G49" s="34">
        <f>SUM(C45:C49)/5</f>
        <v/>
      </c>
      <c r="H49" s="34">
        <f>SUM(C44:C49)/6</f>
        <v/>
      </c>
      <c r="I49" s="34">
        <f>SUM(C43:C49)/7</f>
        <v/>
      </c>
      <c r="J49" s="37">
        <f>SUM(C42:C49)/8</f>
        <v/>
      </c>
      <c r="K49" s="34">
        <f>SUM(C41:C49)/9</f>
        <v/>
      </c>
      <c r="L49" s="34">
        <f>SUM(C40:C49)/10</f>
        <v/>
      </c>
      <c r="M49" s="34">
        <f>SUM(C39:C49)/11</f>
        <v/>
      </c>
      <c r="N49" s="34">
        <f>SUM(C38:C49)/12</f>
        <v/>
      </c>
      <c r="O49" s="34">
        <f>SUM(C37:C49)/13</f>
        <v/>
      </c>
      <c r="P49" s="34">
        <f>SUM(C36:C49)/14</f>
        <v/>
      </c>
      <c r="Q49" s="34">
        <f>SUM(C35:C49)/15</f>
        <v/>
      </c>
      <c r="R49" s="4">
        <f>SUM(C34:C49)/16</f>
        <v/>
      </c>
      <c r="S49" s="4">
        <f>SUM(C33:C49)/17</f>
        <v/>
      </c>
      <c r="T49" s="4">
        <f>SUM(C32:C49)/18</f>
        <v/>
      </c>
      <c r="U49" s="4">
        <f>SUM(C31:C49)/19</f>
        <v/>
      </c>
      <c r="V49" s="4">
        <f>SUM(C30:C49)/20</f>
        <v/>
      </c>
    </row>
    <row r="50" ht="14.25" customHeight="1" s="326">
      <c r="A50" s="280" t="n">
        <v>46003</v>
      </c>
      <c r="B50" s="4" t="n">
        <v>313.9</v>
      </c>
      <c r="C50" s="4" t="n">
        <v>313.04</v>
      </c>
      <c r="D50" s="34">
        <f>SUM(C49:C50)/2</f>
        <v/>
      </c>
      <c r="E50" s="34">
        <f>SUM(C48:C50)/3</f>
        <v/>
      </c>
      <c r="F50" s="34">
        <f>SUM(C47:C50)/4</f>
        <v/>
      </c>
      <c r="G50" s="34">
        <f>SUM(C46:C50)/5</f>
        <v/>
      </c>
      <c r="H50" s="34">
        <f>SUM(C45:C50)/6</f>
        <v/>
      </c>
      <c r="I50" s="34">
        <f>SUM(C44:C50)/7</f>
        <v/>
      </c>
      <c r="J50" s="37">
        <f>SUM(C43:C50)/8</f>
        <v/>
      </c>
      <c r="K50" s="34">
        <f>SUM(C42:C50)/9</f>
        <v/>
      </c>
      <c r="L50" s="34">
        <f>SUM(C41:C50)/10</f>
        <v/>
      </c>
      <c r="M50" s="34">
        <f>SUM(C40:C50)/11</f>
        <v/>
      </c>
      <c r="N50" s="34">
        <f>SUM(C39:C50)/12</f>
        <v/>
      </c>
      <c r="O50" s="34">
        <f>SUM(C38:C50)/13</f>
        <v/>
      </c>
      <c r="P50" s="34">
        <f>SUM(C37:C50)/14</f>
        <v/>
      </c>
      <c r="Q50" s="34">
        <f>SUM(C36:C50)/15</f>
        <v/>
      </c>
      <c r="R50" s="4">
        <f>SUM(C35:C50)/16</f>
        <v/>
      </c>
      <c r="S50" s="4">
        <f>SUM(C34:C50)/17</f>
        <v/>
      </c>
      <c r="T50" s="4">
        <f>SUM(C33:C50)/18</f>
        <v/>
      </c>
      <c r="U50" s="4">
        <f>SUM(C32:C50)/19</f>
        <v/>
      </c>
      <c r="V50" s="4">
        <f>SUM(C31:C50)/20</f>
        <v/>
      </c>
    </row>
    <row r="51" ht="14.25" customHeight="1" s="326">
      <c r="A51" s="280" t="n">
        <v>46006</v>
      </c>
      <c r="B51" s="4" t="n">
        <v>313.15</v>
      </c>
      <c r="C51" s="4" t="n">
        <v>313.09</v>
      </c>
      <c r="D51" s="34">
        <f>SUM(C50:C51)/2</f>
        <v/>
      </c>
      <c r="E51" s="34">
        <f>SUM(C49:C51)/3</f>
        <v/>
      </c>
      <c r="F51" s="34">
        <f>SUM(C48:C51)/4</f>
        <v/>
      </c>
      <c r="G51" s="34">
        <f>SUM(C47:C51)/5</f>
        <v/>
      </c>
      <c r="H51" s="34">
        <f>SUM(C46:C51)/6</f>
        <v/>
      </c>
      <c r="I51" s="34">
        <f>SUM(C45:C51)/7</f>
        <v/>
      </c>
      <c r="J51" s="37">
        <f>SUM(C44:C51)/8</f>
        <v/>
      </c>
      <c r="K51" s="34">
        <f>SUM(C43:C51)/9</f>
        <v/>
      </c>
      <c r="L51" s="34">
        <f>SUM(C42:C51)/10</f>
        <v/>
      </c>
      <c r="M51" s="34">
        <f>SUM(C41:C51)/11</f>
        <v/>
      </c>
      <c r="N51" s="34">
        <f>SUM(C40:C51)/12</f>
        <v/>
      </c>
      <c r="O51" s="34">
        <f>SUM(C39:C51)/13</f>
        <v/>
      </c>
      <c r="P51" s="34">
        <f>SUM(C38:C51)/14</f>
        <v/>
      </c>
      <c r="Q51" s="34">
        <f>SUM(C37:C51)/15</f>
        <v/>
      </c>
      <c r="R51" s="4">
        <f>SUM(C36:C51)/16</f>
        <v/>
      </c>
      <c r="S51" s="4">
        <f>SUM(C35:C51)/17</f>
        <v/>
      </c>
      <c r="T51" s="4">
        <f>SUM(C34:C51)/18</f>
        <v/>
      </c>
      <c r="U51" s="4">
        <f>SUM(C33:C51)/19</f>
        <v/>
      </c>
      <c r="V51" s="4">
        <f>SUM(C32:C51)/20</f>
        <v/>
      </c>
    </row>
    <row r="52" ht="14.25" customHeight="1" s="326">
      <c r="A52" s="280" t="n">
        <v>46007</v>
      </c>
      <c r="B52" s="4" t="n">
        <v>309.4</v>
      </c>
      <c r="C52" s="4" t="n">
        <v>310.08</v>
      </c>
      <c r="D52" s="34">
        <f>SUM(C51:C52)/2</f>
        <v/>
      </c>
      <c r="E52" s="34">
        <f>SUM(C50:C52)/3</f>
        <v/>
      </c>
      <c r="F52" s="34">
        <f>SUM(C49:C52)/4</f>
        <v/>
      </c>
      <c r="G52" s="34">
        <f>SUM(C48:C52)/5</f>
        <v/>
      </c>
      <c r="H52" s="34">
        <f>SUM(C47:C52)/6</f>
        <v/>
      </c>
      <c r="I52" s="34">
        <f>SUM(C46:C52)/7</f>
        <v/>
      </c>
      <c r="J52" s="37">
        <f>SUM(C45:C52)/8</f>
        <v/>
      </c>
      <c r="K52" s="34">
        <f>SUM(C44:C52)/9</f>
        <v/>
      </c>
      <c r="L52" s="34">
        <f>SUM(C43:C52)/10</f>
        <v/>
      </c>
      <c r="M52" s="34">
        <f>SUM(C42:C52)/11</f>
        <v/>
      </c>
      <c r="N52" s="34">
        <f>SUM(C41:C52)/12</f>
        <v/>
      </c>
      <c r="O52" s="34">
        <f>SUM(C40:C52)/13</f>
        <v/>
      </c>
      <c r="P52" s="34">
        <f>SUM(C39:C52)/14</f>
        <v/>
      </c>
      <c r="Q52" s="34">
        <f>SUM(C38:C52)/15</f>
        <v/>
      </c>
      <c r="R52" s="4">
        <f>SUM(C37:C52)/16</f>
        <v/>
      </c>
      <c r="S52" s="4">
        <f>SUM(C36:C52)/17</f>
        <v/>
      </c>
      <c r="T52" s="4">
        <f>SUM(C35:C52)/18</f>
        <v/>
      </c>
      <c r="U52" s="4">
        <f>SUM(C34:C52)/19</f>
        <v/>
      </c>
      <c r="V52" s="4">
        <f>SUM(C33:C52)/20</f>
        <v/>
      </c>
    </row>
    <row r="53" ht="14.25" customHeight="1" s="326">
      <c r="A53" s="280" t="n">
        <v>46008</v>
      </c>
      <c r="B53" s="4" t="n">
        <v>307.25</v>
      </c>
      <c r="C53" s="4" t="n">
        <v>307.99</v>
      </c>
      <c r="D53" s="34">
        <f>SUM(C52:C53)/2</f>
        <v/>
      </c>
      <c r="E53" s="34">
        <f>SUM(C51:C53)/3</f>
        <v/>
      </c>
      <c r="F53" s="34">
        <f>SUM(C50:C53)/4</f>
        <v/>
      </c>
      <c r="G53" s="34">
        <f>SUM(C49:C53)/5</f>
        <v/>
      </c>
      <c r="H53" s="34">
        <f>SUM(C48:C53)/6</f>
        <v/>
      </c>
      <c r="I53" s="34">
        <f>SUM(C47:C53)/7</f>
        <v/>
      </c>
      <c r="J53" s="37">
        <f>SUM(C46:C53)/8</f>
        <v/>
      </c>
      <c r="K53" s="34">
        <f>SUM(C45:C53)/9</f>
        <v/>
      </c>
      <c r="L53" s="34">
        <f>SUM(C44:C53)/10</f>
        <v/>
      </c>
      <c r="M53" s="34">
        <f>SUM(C43:C53)/11</f>
        <v/>
      </c>
      <c r="N53" s="34">
        <f>SUM(C42:C53)/12</f>
        <v/>
      </c>
      <c r="O53" s="34">
        <f>SUM(C41:C53)/13</f>
        <v/>
      </c>
      <c r="P53" s="34">
        <f>SUM(C40:C53)/14</f>
        <v/>
      </c>
      <c r="Q53" s="34">
        <f>SUM(C39:C53)/15</f>
        <v/>
      </c>
      <c r="R53" s="4">
        <f>SUM(C38:C53)/16</f>
        <v/>
      </c>
      <c r="S53" s="4">
        <f>SUM(C37:C53)/17</f>
        <v/>
      </c>
      <c r="T53" s="4">
        <f>SUM(C36:C53)/18</f>
        <v/>
      </c>
      <c r="U53" s="4">
        <f>SUM(C35:C53)/19</f>
        <v/>
      </c>
      <c r="V53" s="4">
        <f>SUM(C34:C53)/20</f>
        <v/>
      </c>
    </row>
    <row r="54" ht="14.25" customHeight="1" s="326">
      <c r="A54" s="280" t="n">
        <v>46009</v>
      </c>
      <c r="B54" s="4" t="n">
        <v>305.95</v>
      </c>
      <c r="C54" s="4" t="n">
        <v>305.32</v>
      </c>
      <c r="D54" s="34">
        <f>SUM(C53:C54)/2</f>
        <v/>
      </c>
      <c r="E54" s="34">
        <f>SUM(C52:C54)/3</f>
        <v/>
      </c>
      <c r="F54" s="34">
        <f>SUM(C51:C54)/4</f>
        <v/>
      </c>
      <c r="G54" s="34">
        <f>SUM(C50:C54)/5</f>
        <v/>
      </c>
      <c r="H54" s="34">
        <f>SUM(C49:C54)/6</f>
        <v/>
      </c>
      <c r="I54" s="34">
        <f>SUM(C48:C54)/7</f>
        <v/>
      </c>
      <c r="J54" s="37">
        <f>SUM(C47:C54)/8</f>
        <v/>
      </c>
      <c r="K54" s="34">
        <f>SUM(C46:C54)/9</f>
        <v/>
      </c>
      <c r="L54" s="34">
        <f>SUM(C45:C54)/10</f>
        <v/>
      </c>
      <c r="M54" s="34">
        <f>SUM(C44:C54)/11</f>
        <v/>
      </c>
      <c r="N54" s="34">
        <f>SUM(C43:C54)/12</f>
        <v/>
      </c>
      <c r="O54" s="34">
        <f>SUM(C42:C54)/13</f>
        <v/>
      </c>
      <c r="P54" s="34">
        <f>SUM(C41:C54)/14</f>
        <v/>
      </c>
      <c r="Q54" s="34">
        <f>SUM(C40:C54)/15</f>
        <v/>
      </c>
      <c r="R54" s="4">
        <f>SUM(C39:C54)/16</f>
        <v/>
      </c>
      <c r="S54" s="4">
        <f>SUM(C38:C54)/17</f>
        <v/>
      </c>
      <c r="T54" s="4">
        <f>SUM(C37:C54)/18</f>
        <v/>
      </c>
      <c r="U54" s="4">
        <f>SUM(C36:C54)/19</f>
        <v/>
      </c>
      <c r="V54" s="4">
        <f>SUM(C35:C54)/20</f>
        <v/>
      </c>
    </row>
    <row r="55" ht="14.25" customHeight="1" s="326">
      <c r="A55" s="280" t="n">
        <v>46010</v>
      </c>
      <c r="B55" s="4" t="n">
        <v>319.15</v>
      </c>
      <c r="C55" s="4" t="n">
        <v>314.84</v>
      </c>
      <c r="D55" s="34">
        <f>SUM(C54:C55)/2</f>
        <v/>
      </c>
      <c r="E55" s="34">
        <f>SUM(C53:C55)/3</f>
        <v/>
      </c>
      <c r="F55" s="34">
        <f>SUM(C52:C55)/4</f>
        <v/>
      </c>
      <c r="G55" s="34">
        <f>SUM(C51:C55)/5</f>
        <v/>
      </c>
      <c r="H55" s="34">
        <f>SUM(C50:C55)/6</f>
        <v/>
      </c>
      <c r="I55" s="34">
        <f>SUM(C49:C55)/7</f>
        <v/>
      </c>
      <c r="J55" s="37">
        <f>SUM(C48:C55)/8</f>
        <v/>
      </c>
      <c r="K55" s="34">
        <f>SUM(C47:C55)/9</f>
        <v/>
      </c>
      <c r="L55" s="34">
        <f>SUM(C46:C55)/10</f>
        <v/>
      </c>
      <c r="M55" s="34">
        <f>SUM(C45:C55)/11</f>
        <v/>
      </c>
      <c r="N55" s="34">
        <f>SUM(C44:C55)/12</f>
        <v/>
      </c>
      <c r="O55" s="34">
        <f>SUM(C43:C55)/13</f>
        <v/>
      </c>
      <c r="P55" s="34">
        <f>SUM(C42:C55)/14</f>
        <v/>
      </c>
      <c r="Q55" s="34">
        <f>SUM(C41:C55)/15</f>
        <v/>
      </c>
      <c r="R55" s="4">
        <f>SUM(C40:C55)/16</f>
        <v/>
      </c>
      <c r="S55" s="4">
        <f>SUM(C39:C55)/17</f>
        <v/>
      </c>
      <c r="T55" s="4">
        <f>SUM(C38:C55)/18</f>
        <v/>
      </c>
      <c r="U55" s="4">
        <f>SUM(C37:C55)/19</f>
        <v/>
      </c>
      <c r="V55" s="4">
        <f>SUM(C36:C55)/20</f>
        <v/>
      </c>
    </row>
    <row r="56" ht="14.25" customHeight="1" s="326">
      <c r="A56" s="280" t="n">
        <v>46013</v>
      </c>
      <c r="B56" s="4" t="n">
        <v>332.5</v>
      </c>
      <c r="C56" s="4" t="n">
        <v>331.1</v>
      </c>
      <c r="D56" s="34">
        <f>SUM(C55:C56)/2</f>
        <v/>
      </c>
      <c r="E56" s="34">
        <f>SUM(C54:C56)/3</f>
        <v/>
      </c>
      <c r="F56" s="34">
        <f>SUM(C53:C56)/4</f>
        <v/>
      </c>
      <c r="G56" s="34">
        <f>SUM(C52:C56)/5</f>
        <v/>
      </c>
      <c r="H56" s="34">
        <f>SUM(C51:C56)/6</f>
        <v/>
      </c>
      <c r="I56" s="34">
        <f>SUM(C50:C56)/7</f>
        <v/>
      </c>
      <c r="J56" s="37">
        <f>SUM(C49:C56)/8</f>
        <v/>
      </c>
      <c r="K56" s="34">
        <f>SUM(C48:C56)/9</f>
        <v/>
      </c>
      <c r="L56" s="34">
        <f>SUM(C47:C56)/10</f>
        <v/>
      </c>
      <c r="M56" s="34">
        <f>SUM(C46:C56)/11</f>
        <v/>
      </c>
      <c r="N56" s="34">
        <f>SUM(C45:C56)/12</f>
        <v/>
      </c>
      <c r="O56" s="34">
        <f>SUM(C44:C56)/13</f>
        <v/>
      </c>
      <c r="P56" s="34">
        <f>SUM(C43:C56)/14</f>
        <v/>
      </c>
      <c r="Q56" s="34">
        <f>SUM(C42:C56)/15</f>
        <v/>
      </c>
      <c r="R56" s="4">
        <f>SUM(C41:C56)/16</f>
        <v/>
      </c>
      <c r="S56" s="4">
        <f>SUM(C40:C56)/17</f>
        <v/>
      </c>
      <c r="T56" s="4">
        <f>SUM(C39:C56)/18</f>
        <v/>
      </c>
      <c r="U56" s="4">
        <f>SUM(C38:C56)/19</f>
        <v/>
      </c>
      <c r="V56" s="4">
        <f>SUM(C37:C56)/20</f>
        <v/>
      </c>
    </row>
    <row r="57" ht="14.25" customHeight="1" s="326">
      <c r="A57" s="280" t="n">
        <v>46014</v>
      </c>
      <c r="B57" s="4" t="n">
        <v>341.85</v>
      </c>
      <c r="C57" s="4" t="n">
        <v>342.42</v>
      </c>
      <c r="D57" s="34">
        <f>SUM(C56:C57)/2</f>
        <v/>
      </c>
      <c r="E57" s="34">
        <f>SUM(C55:C57)/3</f>
        <v/>
      </c>
      <c r="F57" s="34">
        <f>SUM(C54:C57)/4</f>
        <v/>
      </c>
      <c r="G57" s="34">
        <f>SUM(C53:C57)/5</f>
        <v/>
      </c>
      <c r="H57" s="34">
        <f>SUM(C52:C57)/6</f>
        <v/>
      </c>
      <c r="I57" s="34">
        <f>SUM(C51:C57)/7</f>
        <v/>
      </c>
      <c r="J57" s="37">
        <f>SUM(C50:C57)/8</f>
        <v/>
      </c>
      <c r="K57" s="34">
        <f>SUM(C49:C57)/9</f>
        <v/>
      </c>
      <c r="L57" s="34">
        <f>SUM(C48:C57)/10</f>
        <v/>
      </c>
      <c r="M57" s="34">
        <f>SUM(C47:C57)/11</f>
        <v/>
      </c>
      <c r="N57" s="34">
        <f>SUM(C46:C57)/12</f>
        <v/>
      </c>
      <c r="O57" s="34">
        <f>SUM(C45:C57)/13</f>
        <v/>
      </c>
      <c r="P57" s="34">
        <f>SUM(C44:C57)/14</f>
        <v/>
      </c>
      <c r="Q57" s="34">
        <f>SUM(C43:C57)/15</f>
        <v/>
      </c>
      <c r="R57" s="4">
        <f>SUM(C42:C57)/16</f>
        <v/>
      </c>
      <c r="S57" s="4">
        <f>SUM(C41:C57)/17</f>
        <v/>
      </c>
      <c r="T57" s="4">
        <f>SUM(C40:C57)/18</f>
        <v/>
      </c>
      <c r="U57" s="4">
        <f>SUM(C39:C57)/19</f>
        <v/>
      </c>
      <c r="V57" s="4">
        <f>SUM(C38:C57)/20</f>
        <v/>
      </c>
    </row>
    <row r="58" ht="14.25" customHeight="1" s="326">
      <c r="A58" s="280" t="n">
        <v>46015</v>
      </c>
      <c r="B58" s="4" t="n">
        <v>345.7</v>
      </c>
      <c r="C58" s="4" t="n">
        <v>344.69</v>
      </c>
      <c r="D58" s="34">
        <f>SUM(C57:C58)/2</f>
        <v/>
      </c>
      <c r="E58" s="34">
        <f>SUM(C56:C58)/3</f>
        <v/>
      </c>
      <c r="F58" s="34">
        <f>SUM(C55:C58)/4</f>
        <v/>
      </c>
      <c r="G58" s="34">
        <f>SUM(C54:C58)/5</f>
        <v/>
      </c>
      <c r="H58" s="34">
        <f>SUM(C53:C58)/6</f>
        <v/>
      </c>
      <c r="I58" s="34">
        <f>SUM(C52:C58)/7</f>
        <v/>
      </c>
      <c r="J58" s="37">
        <f>SUM(C51:C58)/8</f>
        <v/>
      </c>
      <c r="K58" s="34">
        <f>SUM(C50:C58)/9</f>
        <v/>
      </c>
      <c r="L58" s="34">
        <f>SUM(C49:C58)/10</f>
        <v/>
      </c>
      <c r="M58" s="34">
        <f>SUM(C48:C58)/11</f>
        <v/>
      </c>
      <c r="N58" s="34">
        <f>SUM(C47:C58)/12</f>
        <v/>
      </c>
      <c r="O58" s="34">
        <f>SUM(C46:C58)/13</f>
        <v/>
      </c>
      <c r="P58" s="34">
        <f>SUM(C45:C58)/14</f>
        <v/>
      </c>
      <c r="Q58" s="34">
        <f>SUM(C44:C58)/15</f>
        <v/>
      </c>
      <c r="R58" s="4">
        <f>SUM(C43:C58)/16</f>
        <v/>
      </c>
      <c r="S58" s="4">
        <f>SUM(C42:C58)/17</f>
        <v/>
      </c>
      <c r="T58" s="4">
        <f>SUM(C41:C58)/18</f>
        <v/>
      </c>
      <c r="U58" s="4">
        <f>SUM(C40:C58)/19</f>
        <v/>
      </c>
      <c r="V58" s="4">
        <f>SUM(C39:C58)/20</f>
        <v/>
      </c>
    </row>
    <row r="59" ht="14.25" customHeight="1" s="326">
      <c r="A59" s="280" t="n">
        <v>46017</v>
      </c>
      <c r="B59" s="4" t="n">
        <v>387.95</v>
      </c>
      <c r="C59" s="4" t="n">
        <v>382.27</v>
      </c>
      <c r="D59" s="34">
        <f>SUM(C58:C59)/2</f>
        <v/>
      </c>
      <c r="E59" s="34">
        <f>SUM(C57:C59)/3</f>
        <v/>
      </c>
      <c r="F59" s="34">
        <f>SUM(C56:C59)/4</f>
        <v/>
      </c>
      <c r="G59" s="34">
        <f>SUM(C55:C59)/5</f>
        <v/>
      </c>
      <c r="H59" s="34">
        <f>SUM(C54:C59)/6</f>
        <v/>
      </c>
      <c r="I59" s="34">
        <f>SUM(C53:C59)/7</f>
        <v/>
      </c>
      <c r="J59" s="37">
        <f>SUM(C52:C59)/8</f>
        <v/>
      </c>
      <c r="K59" s="34">
        <f>SUM(C51:C59)/9</f>
        <v/>
      </c>
      <c r="L59" s="34">
        <f>SUM(C50:C59)/10</f>
        <v/>
      </c>
      <c r="M59" s="34">
        <f>SUM(C49:C59)/11</f>
        <v/>
      </c>
      <c r="N59" s="34">
        <f>SUM(C48:C59)/12</f>
        <v/>
      </c>
      <c r="O59" s="34">
        <f>SUM(C47:C59)/13</f>
        <v/>
      </c>
      <c r="P59" s="34">
        <f>SUM(C46:C59)/14</f>
        <v/>
      </c>
      <c r="Q59" s="34">
        <f>SUM(C45:C59)/15</f>
        <v/>
      </c>
      <c r="R59" s="4">
        <f>SUM(C44:C59)/16</f>
        <v/>
      </c>
      <c r="S59" s="4">
        <f>SUM(C43:C59)/17</f>
        <v/>
      </c>
      <c r="T59" s="4">
        <f>SUM(C42:C59)/18</f>
        <v/>
      </c>
      <c r="U59" s="4">
        <f>SUM(C41:C59)/19</f>
        <v/>
      </c>
      <c r="V59" s="4">
        <f>SUM(C40:C59)/20</f>
        <v/>
      </c>
    </row>
    <row r="60" ht="14.25" customHeight="1" s="326">
      <c r="A60" s="280" t="n">
        <v>46020</v>
      </c>
      <c r="B60" s="4" t="n">
        <v>367.6</v>
      </c>
      <c r="C60" s="4" t="n">
        <v>379.14</v>
      </c>
      <c r="D60" s="34">
        <f>SUM(C59:C60)/2</f>
        <v/>
      </c>
      <c r="E60" s="34">
        <f>SUM(C58:C60)/3</f>
        <v/>
      </c>
      <c r="F60" s="34">
        <f>SUM(C57:C60)/4</f>
        <v/>
      </c>
      <c r="G60" s="34">
        <f>SUM(C56:C60)/5</f>
        <v/>
      </c>
      <c r="H60" s="34">
        <f>SUM(C55:C60)/6</f>
        <v/>
      </c>
      <c r="I60" s="34">
        <f>SUM(C54:C60)/7</f>
        <v/>
      </c>
      <c r="J60" s="37">
        <f>SUM(C53:C60)/8</f>
        <v/>
      </c>
      <c r="K60" s="34">
        <f>SUM(C52:C60)/9</f>
        <v/>
      </c>
      <c r="L60" s="34">
        <f>SUM(C51:C60)/10</f>
        <v/>
      </c>
      <c r="M60" s="34">
        <f>SUM(C50:C60)/11</f>
        <v/>
      </c>
      <c r="N60" s="34">
        <f>SUM(C49:C60)/12</f>
        <v/>
      </c>
      <c r="O60" s="34">
        <f>SUM(C48:C60)/13</f>
        <v/>
      </c>
      <c r="P60" s="34">
        <f>SUM(C47:C60)/14</f>
        <v/>
      </c>
      <c r="Q60" s="34">
        <f>SUM(C46:C60)/15</f>
        <v/>
      </c>
      <c r="R60" s="4">
        <f>SUM(C45:C60)/16</f>
        <v/>
      </c>
      <c r="S60" s="4">
        <f>SUM(C44:C60)/17</f>
        <v/>
      </c>
      <c r="T60" s="4">
        <f>SUM(C43:C60)/18</f>
        <v/>
      </c>
      <c r="U60" s="4">
        <f>SUM(C42:C60)/19</f>
        <v/>
      </c>
      <c r="V60" s="4">
        <f>SUM(C41:C60)/20</f>
        <v/>
      </c>
    </row>
    <row r="61" ht="14.25" customHeight="1" s="326">
      <c r="A61" s="280" t="n">
        <v>46021</v>
      </c>
      <c r="B61" s="4" t="n">
        <v>360.35</v>
      </c>
      <c r="C61" s="4" t="n">
        <v>365.52</v>
      </c>
      <c r="D61" s="34">
        <f>SUM(C60:C61)/2</f>
        <v/>
      </c>
      <c r="E61" s="34">
        <f>SUM(C59:C61)/3</f>
        <v/>
      </c>
      <c r="F61" s="34">
        <f>SUM(C58:C61)/4</f>
        <v/>
      </c>
      <c r="G61" s="34">
        <f>SUM(C57:C61)/5</f>
        <v/>
      </c>
      <c r="H61" s="34">
        <f>SUM(C56:C61)/6</f>
        <v/>
      </c>
      <c r="I61" s="34">
        <f>SUM(C55:C61)/7</f>
        <v/>
      </c>
      <c r="J61" s="37">
        <f>SUM(C54:C61)/8</f>
        <v/>
      </c>
      <c r="K61" s="34">
        <f>SUM(C53:C61)/9</f>
        <v/>
      </c>
      <c r="L61" s="34">
        <f>SUM(C52:C61)/10</f>
        <v/>
      </c>
      <c r="M61" s="34">
        <f>SUM(C51:C61)/11</f>
        <v/>
      </c>
      <c r="N61" s="34">
        <f>SUM(C50:C61)/12</f>
        <v/>
      </c>
      <c r="O61" s="34">
        <f>SUM(C49:C61)/13</f>
        <v/>
      </c>
      <c r="P61" s="34">
        <f>SUM(C48:C61)/14</f>
        <v/>
      </c>
      <c r="Q61" s="34">
        <f>SUM(C47:C61)/15</f>
        <v/>
      </c>
      <c r="R61" s="4">
        <f>SUM(C46:C61)/16</f>
        <v/>
      </c>
      <c r="S61" s="4">
        <f>SUM(C45:C61)/17</f>
        <v/>
      </c>
      <c r="T61" s="4">
        <f>SUM(C44:C61)/18</f>
        <v/>
      </c>
      <c r="U61" s="4">
        <f>SUM(C43:C61)/19</f>
        <v/>
      </c>
      <c r="V61" s="4">
        <f>SUM(C42:C61)/20</f>
        <v/>
      </c>
    </row>
    <row r="62" ht="14.25" customHeight="1" s="326">
      <c r="A62" s="280" t="n">
        <v>46022</v>
      </c>
      <c r="B62" s="4" t="n">
        <v>357.25</v>
      </c>
      <c r="C62" s="4" t="n">
        <v>360.39</v>
      </c>
      <c r="D62" s="34">
        <f>SUM(C61:C62)/2</f>
        <v/>
      </c>
      <c r="E62" s="34">
        <f>SUM(C60:C62)/3</f>
        <v/>
      </c>
      <c r="F62" s="34">
        <f>SUM(C59:C62)/4</f>
        <v/>
      </c>
      <c r="G62" s="34">
        <f>SUM(C58:C62)/5</f>
        <v/>
      </c>
      <c r="H62" s="34">
        <f>SUM(C57:C62)/6</f>
        <v/>
      </c>
      <c r="I62" s="34">
        <f>SUM(C56:C62)/7</f>
        <v/>
      </c>
      <c r="J62" s="37">
        <f>SUM(C55:C62)/8</f>
        <v/>
      </c>
      <c r="K62" s="34">
        <f>SUM(C54:C62)/9</f>
        <v/>
      </c>
      <c r="L62" s="34">
        <f>SUM(C53:C62)/10</f>
        <v/>
      </c>
      <c r="M62" s="34">
        <f>SUM(C52:C62)/11</f>
        <v/>
      </c>
      <c r="N62" s="34">
        <f>SUM(C51:C62)/12</f>
        <v/>
      </c>
      <c r="O62" s="34">
        <f>SUM(C50:C62)/13</f>
        <v/>
      </c>
      <c r="P62" s="34">
        <f>SUM(C49:C62)/14</f>
        <v/>
      </c>
      <c r="Q62" s="34">
        <f>SUM(C48:C62)/15</f>
        <v/>
      </c>
      <c r="R62" s="4">
        <f>SUM(C47:C62)/16</f>
        <v/>
      </c>
      <c r="S62" s="4">
        <f>SUM(C46:C62)/17</f>
        <v/>
      </c>
      <c r="T62" s="4">
        <f>SUM(C45:C62)/18</f>
        <v/>
      </c>
      <c r="U62" s="4">
        <f>SUM(C44:C62)/19</f>
        <v/>
      </c>
      <c r="V62" s="4">
        <f>SUM(C43:C62)/20</f>
        <v/>
      </c>
    </row>
    <row r="63" ht="14.25" customHeight="1" s="326">
      <c r="A63" s="280" t="n">
        <v>46023</v>
      </c>
      <c r="B63" s="4" t="n">
        <v>361.5</v>
      </c>
      <c r="C63" s="4" t="n">
        <v>360.2</v>
      </c>
      <c r="D63" s="34">
        <f>SUM(C62:C63)/2</f>
        <v/>
      </c>
      <c r="E63" s="34">
        <f>SUM(C61:C63)/3</f>
        <v/>
      </c>
      <c r="F63" s="34">
        <f>SUM(C60:C63)/4</f>
        <v/>
      </c>
      <c r="G63" s="34">
        <f>SUM(C59:C63)/5</f>
        <v/>
      </c>
      <c r="H63" s="34">
        <f>SUM(C58:C63)/6</f>
        <v/>
      </c>
      <c r="I63" s="34">
        <f>SUM(C57:C63)/7</f>
        <v/>
      </c>
      <c r="J63" s="37">
        <f>SUM(C56:C63)/8</f>
        <v/>
      </c>
      <c r="K63" s="34">
        <f>SUM(C55:C63)/9</f>
        <v/>
      </c>
      <c r="L63" s="34">
        <f>SUM(C54:C63)/10</f>
        <v/>
      </c>
      <c r="M63" s="34">
        <f>SUM(C53:C63)/11</f>
        <v/>
      </c>
      <c r="N63" s="34">
        <f>SUM(C52:C63)/12</f>
        <v/>
      </c>
      <c r="O63" s="34">
        <f>SUM(C51:C63)/13</f>
        <v/>
      </c>
      <c r="P63" s="34">
        <f>SUM(C50:C63)/14</f>
        <v/>
      </c>
      <c r="Q63" s="34">
        <f>SUM(C49:C63)/15</f>
        <v/>
      </c>
      <c r="R63" s="4">
        <f>SUM(C48:C63)/16</f>
        <v/>
      </c>
      <c r="S63" s="4">
        <f>SUM(C47:C63)/17</f>
        <v/>
      </c>
      <c r="T63" s="4">
        <f>SUM(C46:C63)/18</f>
        <v/>
      </c>
      <c r="U63" s="4">
        <f>SUM(C45:C63)/19</f>
        <v/>
      </c>
      <c r="V63" s="4">
        <f>SUM(C44:C63)/20</f>
        <v/>
      </c>
    </row>
    <row r="64" ht="14.25" customHeight="1" s="326">
      <c r="A64" s="280" t="n">
        <v>46024</v>
      </c>
      <c r="B64" s="4" t="n">
        <v>365.85</v>
      </c>
      <c r="C64" s="4" t="n">
        <v>365.06</v>
      </c>
      <c r="D64" s="34">
        <f>SUM(C63:C64)/2</f>
        <v/>
      </c>
      <c r="E64" s="34">
        <f>SUM(C62:C64)/3</f>
        <v/>
      </c>
      <c r="F64" s="34">
        <f>SUM(C61:C64)/4</f>
        <v/>
      </c>
      <c r="G64" s="34">
        <f>SUM(C60:C64)/5</f>
        <v/>
      </c>
      <c r="H64" s="34">
        <f>SUM(C59:C64)/6</f>
        <v/>
      </c>
      <c r="I64" s="34">
        <f>SUM(C58:C64)/7</f>
        <v/>
      </c>
      <c r="J64" s="37">
        <f>SUM(C57:C64)/8</f>
        <v/>
      </c>
      <c r="K64" s="34">
        <f>SUM(C56:C64)/9</f>
        <v/>
      </c>
      <c r="L64" s="34">
        <f>SUM(C55:C64)/10</f>
        <v/>
      </c>
      <c r="M64" s="34">
        <f>SUM(C54:C64)/11</f>
        <v/>
      </c>
      <c r="N64" s="34">
        <f>SUM(C53:C64)/12</f>
        <v/>
      </c>
      <c r="O64" s="34">
        <f>SUM(C52:C64)/13</f>
        <v/>
      </c>
      <c r="P64" s="34">
        <f>SUM(C51:C64)/14</f>
        <v/>
      </c>
      <c r="Q64" s="34">
        <f>SUM(C50:C64)/15</f>
        <v/>
      </c>
      <c r="R64" s="4">
        <f>SUM(C49:C64)/16</f>
        <v/>
      </c>
      <c r="S64" s="4">
        <f>SUM(C48:C64)/17</f>
        <v/>
      </c>
      <c r="T64" s="4">
        <f>SUM(C47:C64)/18</f>
        <v/>
      </c>
      <c r="U64" s="4">
        <f>SUM(C46:C64)/19</f>
        <v/>
      </c>
      <c r="V64" s="4">
        <f>SUM(C45:C64)/20</f>
        <v/>
      </c>
    </row>
    <row r="65" ht="14.25" customHeight="1" s="326">
      <c r="A65" s="280" t="n">
        <v>46027</v>
      </c>
      <c r="B65" s="4" t="n">
        <v>361</v>
      </c>
      <c r="C65" s="4" t="n">
        <v>363.21</v>
      </c>
      <c r="D65" s="34">
        <f>SUM(C64:C65)/2</f>
        <v/>
      </c>
      <c r="E65" s="34">
        <f>SUM(C63:C65)/3</f>
        <v/>
      </c>
      <c r="F65" s="34">
        <f>SUM(C62:C65)/4</f>
        <v/>
      </c>
      <c r="G65" s="34">
        <f>SUM(C61:C65)/5</f>
        <v/>
      </c>
      <c r="H65" s="34">
        <f>SUM(C60:C65)/6</f>
        <v/>
      </c>
      <c r="I65" s="34">
        <f>SUM(C59:C65)/7</f>
        <v/>
      </c>
      <c r="J65" s="37">
        <f>SUM(C58:C65)/8</f>
        <v/>
      </c>
      <c r="K65" s="34">
        <f>SUM(C57:C65)/9</f>
        <v/>
      </c>
      <c r="L65" s="34">
        <f>SUM(C56:C65)/10</f>
        <v/>
      </c>
      <c r="M65" s="34">
        <f>SUM(C55:C65)/11</f>
        <v/>
      </c>
      <c r="N65" s="34">
        <f>SUM(C54:C65)/12</f>
        <v/>
      </c>
      <c r="O65" s="34">
        <f>SUM(C53:C65)/13</f>
        <v/>
      </c>
      <c r="P65" s="34">
        <f>SUM(C52:C65)/14</f>
        <v/>
      </c>
      <c r="Q65" s="34">
        <f>SUM(C51:C65)/15</f>
        <v/>
      </c>
      <c r="R65" s="4">
        <f>SUM(C50:C65)/16</f>
        <v/>
      </c>
      <c r="S65" s="4">
        <f>SUM(C49:C65)/17</f>
        <v/>
      </c>
      <c r="T65" s="4">
        <f>SUM(C48:C65)/18</f>
        <v/>
      </c>
      <c r="U65" s="4">
        <f>SUM(C47:C65)/19</f>
        <v/>
      </c>
      <c r="V65" s="4">
        <f>SUM(C46:C65)/20</f>
        <v/>
      </c>
    </row>
    <row r="66" ht="14.25" customHeight="1" s="326">
      <c r="A66" s="280" t="n">
        <v>46028</v>
      </c>
      <c r="B66" s="4" t="n">
        <v>358.3</v>
      </c>
      <c r="C66" s="4" t="n">
        <v>359.63</v>
      </c>
      <c r="D66" s="34">
        <f>SUM(C65:C66)/2</f>
        <v/>
      </c>
      <c r="E66" s="34">
        <f>SUM(C64:C66)/3</f>
        <v/>
      </c>
      <c r="F66" s="34">
        <f>SUM(C63:C66)/4</f>
        <v/>
      </c>
      <c r="G66" s="34">
        <f>SUM(C62:C66)/5</f>
        <v/>
      </c>
      <c r="H66" s="34">
        <f>SUM(C61:C66)/6</f>
        <v/>
      </c>
      <c r="I66" s="34">
        <f>SUM(C60:C66)/7</f>
        <v/>
      </c>
      <c r="J66" s="37">
        <f>SUM(C59:C66)/8</f>
        <v/>
      </c>
      <c r="K66" s="34">
        <f>SUM(C58:C66)/9</f>
        <v/>
      </c>
      <c r="L66" s="34">
        <f>SUM(C57:C66)/10</f>
        <v/>
      </c>
      <c r="M66" s="34">
        <f>SUM(C56:C66)/11</f>
        <v/>
      </c>
      <c r="N66" s="34">
        <f>SUM(C55:C66)/12</f>
        <v/>
      </c>
      <c r="O66" s="34">
        <f>SUM(C54:C66)/13</f>
        <v/>
      </c>
      <c r="P66" s="34">
        <f>SUM(C53:C66)/14</f>
        <v/>
      </c>
      <c r="Q66" s="34">
        <f>SUM(C52:C66)/15</f>
        <v/>
      </c>
      <c r="R66" s="4">
        <f>SUM(C51:C66)/16</f>
        <v/>
      </c>
      <c r="S66" s="4">
        <f>SUM(C50:C66)/17</f>
        <v/>
      </c>
      <c r="T66" s="4">
        <f>SUM(C49:C66)/18</f>
        <v/>
      </c>
      <c r="U66" s="4">
        <f>SUM(C48:C66)/19</f>
        <v/>
      </c>
      <c r="V66" s="4">
        <f>SUM(C47:C66)/20</f>
        <v/>
      </c>
    </row>
    <row r="67" ht="14.25" customHeight="1" s="326">
      <c r="A67" s="280" t="n">
        <v>46029</v>
      </c>
      <c r="B67" s="4" t="n">
        <v>357.4</v>
      </c>
      <c r="C67" s="4" t="n">
        <v>359.38</v>
      </c>
      <c r="D67" s="34">
        <f>SUM(C66:C67)/2</f>
        <v/>
      </c>
      <c r="E67" s="34">
        <f>SUM(C65:C67)/3</f>
        <v/>
      </c>
      <c r="F67" s="34">
        <f>SUM(C64:C67)/4</f>
        <v/>
      </c>
      <c r="G67" s="34">
        <f>SUM(C63:C67)/5</f>
        <v/>
      </c>
      <c r="H67" s="34">
        <f>SUM(C62:C67)/6</f>
        <v/>
      </c>
      <c r="I67" s="34">
        <f>SUM(C61:C67)/7</f>
        <v/>
      </c>
      <c r="J67" s="37">
        <f>SUM(C60:C67)/8</f>
        <v/>
      </c>
      <c r="K67" s="34">
        <f>SUM(C59:C67)/9</f>
        <v/>
      </c>
      <c r="L67" s="34">
        <f>SUM(C58:C67)/10</f>
        <v/>
      </c>
      <c r="M67" s="34">
        <f>SUM(C57:C67)/11</f>
        <v/>
      </c>
      <c r="N67" s="34">
        <f>SUM(C56:C67)/12</f>
        <v/>
      </c>
      <c r="O67" s="34">
        <f>SUM(C55:C67)/13</f>
        <v/>
      </c>
      <c r="P67" s="34">
        <f>SUM(C54:C67)/14</f>
        <v/>
      </c>
      <c r="Q67" s="34">
        <f>SUM(C53:C67)/15</f>
        <v/>
      </c>
      <c r="R67" s="4">
        <f>SUM(C52:C67)/16</f>
        <v/>
      </c>
      <c r="S67" s="4">
        <f>SUM(C51:C67)/17</f>
        <v/>
      </c>
      <c r="T67" s="4">
        <f>SUM(C50:C67)/18</f>
        <v/>
      </c>
      <c r="U67" s="4">
        <f>SUM(C49:C67)/19</f>
        <v/>
      </c>
      <c r="V67" s="4">
        <f>SUM(C48:C67)/20</f>
        <v/>
      </c>
    </row>
    <row r="68" ht="14.25" customHeight="1" s="326">
      <c r="A68" s="280" t="n">
        <v>46030</v>
      </c>
      <c r="B68" s="4" t="n">
        <v>342.55</v>
      </c>
      <c r="C68" s="4" t="n">
        <v>348.41</v>
      </c>
      <c r="D68" s="34">
        <f>SUM(C67:C68)/2</f>
        <v/>
      </c>
      <c r="E68" s="34">
        <f>SUM(C66:C68)/3</f>
        <v/>
      </c>
      <c r="F68" s="34">
        <f>SUM(C65:C68)/4</f>
        <v/>
      </c>
      <c r="G68" s="34">
        <f>SUM(C64:C68)/5</f>
        <v/>
      </c>
      <c r="H68" s="34">
        <f>SUM(C63:C68)/6</f>
        <v/>
      </c>
      <c r="I68" s="34">
        <f>SUM(C62:C68)/7</f>
        <v/>
      </c>
      <c r="J68" s="37">
        <f>SUM(C61:C68)/8</f>
        <v/>
      </c>
      <c r="K68" s="34">
        <f>SUM(C60:C68)/9</f>
        <v/>
      </c>
      <c r="L68" s="34">
        <f>SUM(C59:C68)/10</f>
        <v/>
      </c>
      <c r="M68" s="34">
        <f>SUM(C58:C68)/11</f>
        <v/>
      </c>
      <c r="N68" s="34">
        <f>SUM(C57:C68)/12</f>
        <v/>
      </c>
      <c r="O68" s="34">
        <f>SUM(C56:C68)/13</f>
        <v/>
      </c>
      <c r="P68" s="34">
        <f>SUM(C55:C68)/14</f>
        <v/>
      </c>
      <c r="Q68" s="34">
        <f>SUM(C54:C68)/15</f>
        <v/>
      </c>
      <c r="R68" s="4">
        <f>SUM(C53:C68)/16</f>
        <v/>
      </c>
      <c r="S68" s="4">
        <f>SUM(C52:C68)/17</f>
        <v/>
      </c>
      <c r="T68" s="4">
        <f>SUM(C51:C68)/18</f>
        <v/>
      </c>
      <c r="U68" s="4">
        <f>SUM(C50:C68)/19</f>
        <v/>
      </c>
      <c r="V68" s="4">
        <f>SUM(C49:C68)/20</f>
        <v/>
      </c>
    </row>
    <row r="69" ht="14.25" customHeight="1" s="326">
      <c r="A69" s="280" t="n">
        <v>46031</v>
      </c>
      <c r="B69" s="4" t="n">
        <v>332.2</v>
      </c>
      <c r="C69" s="4" t="n">
        <v>338.49</v>
      </c>
      <c r="D69" s="34">
        <f>SUM(C68:C69)/2</f>
        <v/>
      </c>
      <c r="E69" s="34">
        <f>SUM(C67:C69)/3</f>
        <v/>
      </c>
      <c r="F69" s="34">
        <f>SUM(C66:C69)/4</f>
        <v/>
      </c>
      <c r="G69" s="34">
        <f>SUM(C65:C69)/5</f>
        <v/>
      </c>
      <c r="H69" s="34">
        <f>SUM(C64:C69)/6</f>
        <v/>
      </c>
      <c r="I69" s="34">
        <f>SUM(C63:C69)/7</f>
        <v/>
      </c>
      <c r="J69" s="37">
        <f>SUM(C62:C69)/8</f>
        <v/>
      </c>
      <c r="K69" s="34">
        <f>SUM(C61:C69)/9</f>
        <v/>
      </c>
      <c r="L69" s="34">
        <f>SUM(C60:C69)/10</f>
        <v/>
      </c>
      <c r="M69" s="34">
        <f>SUM(C59:C69)/11</f>
        <v/>
      </c>
      <c r="N69" s="34">
        <f>SUM(C58:C69)/12</f>
        <v/>
      </c>
      <c r="O69" s="34">
        <f>SUM(C57:C69)/13</f>
        <v/>
      </c>
      <c r="P69" s="34">
        <f>SUM(C56:C69)/14</f>
        <v/>
      </c>
      <c r="Q69" s="34">
        <f>SUM(C55:C69)/15</f>
        <v/>
      </c>
      <c r="R69" s="4">
        <f>SUM(C54:C69)/16</f>
        <v/>
      </c>
      <c r="S69" s="4">
        <f>SUM(C53:C69)/17</f>
        <v/>
      </c>
      <c r="T69" s="4">
        <f>SUM(C52:C69)/18</f>
        <v/>
      </c>
      <c r="U69" s="4">
        <f>SUM(C51:C69)/19</f>
        <v/>
      </c>
      <c r="V69" s="4">
        <f>SUM(C50:C69)/20</f>
        <v/>
      </c>
    </row>
    <row r="70" ht="14.25" customHeight="1" s="326">
      <c r="A70" s="280" t="n">
        <v>46034</v>
      </c>
      <c r="B70" s="4" t="n">
        <v>331.65</v>
      </c>
      <c r="C70" s="4" t="n">
        <v>328.2</v>
      </c>
      <c r="D70" s="34">
        <f>SUM(C69:C70)/2</f>
        <v/>
      </c>
      <c r="E70" s="34">
        <f>SUM(C68:C70)/3</f>
        <v/>
      </c>
      <c r="F70" s="34">
        <f>SUM(C67:C70)/4</f>
        <v/>
      </c>
      <c r="G70" s="34">
        <f>SUM(C66:C70)/5</f>
        <v/>
      </c>
      <c r="H70" s="34">
        <f>SUM(C65:C70)/6</f>
        <v/>
      </c>
      <c r="I70" s="34">
        <f>SUM(C64:C70)/7</f>
        <v/>
      </c>
      <c r="J70" s="37">
        <f>SUM(C63:C70)/8</f>
        <v/>
      </c>
      <c r="K70" s="34">
        <f>SUM(C62:C70)/9</f>
        <v/>
      </c>
      <c r="L70" s="34">
        <f>SUM(C61:C70)/10</f>
        <v/>
      </c>
      <c r="M70" s="34">
        <f>SUM(C60:C70)/11</f>
        <v/>
      </c>
      <c r="N70" s="34">
        <f>SUM(C59:C70)/12</f>
        <v/>
      </c>
      <c r="O70" s="34">
        <f>SUM(C58:C70)/13</f>
        <v/>
      </c>
      <c r="P70" s="34">
        <f>SUM(C57:C70)/14</f>
        <v/>
      </c>
      <c r="Q70" s="34">
        <f>SUM(C56:C70)/15</f>
        <v/>
      </c>
      <c r="R70" s="4">
        <f>SUM(C55:C70)/16</f>
        <v/>
      </c>
      <c r="S70" s="4">
        <f>SUM(C54:C70)/17</f>
        <v/>
      </c>
      <c r="T70" s="4">
        <f>SUM(C53:C70)/18</f>
        <v/>
      </c>
      <c r="U70" s="4">
        <f>SUM(C52:C70)/19</f>
        <v/>
      </c>
      <c r="V70" s="4">
        <f>SUM(C51:C70)/20</f>
        <v/>
      </c>
    </row>
    <row r="71" ht="14.25" customHeight="1" s="326">
      <c r="A71" s="280" t="n">
        <v>46035</v>
      </c>
      <c r="B71" s="4" t="n">
        <v>330.2</v>
      </c>
      <c r="C71" s="4" t="n">
        <v>330.58</v>
      </c>
      <c r="D71" s="34">
        <f>SUM(C70:C71)/2</f>
        <v/>
      </c>
      <c r="E71" s="34">
        <f>SUM(C69:C71)/3</f>
        <v/>
      </c>
      <c r="F71" s="34">
        <f>SUM(C68:C71)/4</f>
        <v/>
      </c>
      <c r="G71" s="34">
        <f>SUM(C67:C71)/5</f>
        <v/>
      </c>
      <c r="H71" s="34">
        <f>SUM(C66:C71)/6</f>
        <v/>
      </c>
      <c r="I71" s="34">
        <f>SUM(C65:C71)/7</f>
        <v/>
      </c>
      <c r="J71" s="37">
        <f>SUM(C64:C71)/8</f>
        <v/>
      </c>
      <c r="K71" s="34">
        <f>SUM(C63:C71)/9</f>
        <v/>
      </c>
      <c r="L71" s="34">
        <f>SUM(C62:C71)/10</f>
        <v/>
      </c>
      <c r="M71" s="34">
        <f>SUM(C61:C71)/11</f>
        <v/>
      </c>
      <c r="N71" s="34">
        <f>SUM(C60:C71)/12</f>
        <v/>
      </c>
      <c r="O71" s="34">
        <f>SUM(C59:C71)/13</f>
        <v/>
      </c>
      <c r="P71" s="34">
        <f>SUM(C58:C71)/14</f>
        <v/>
      </c>
      <c r="Q71" s="34">
        <f>SUM(C57:C71)/15</f>
        <v/>
      </c>
      <c r="R71" s="4">
        <f>SUM(C56:C71)/16</f>
        <v/>
      </c>
      <c r="S71" s="4">
        <f>SUM(C55:C71)/17</f>
        <v/>
      </c>
      <c r="T71" s="4">
        <f>SUM(C54:C71)/18</f>
        <v/>
      </c>
      <c r="U71" s="4">
        <f>SUM(C53:C71)/19</f>
        <v/>
      </c>
      <c r="V71" s="4">
        <f>SUM(C52:C71)/20</f>
        <v/>
      </c>
    </row>
    <row r="72" ht="14.25" customHeight="1" s="326">
      <c r="A72" s="280" t="n">
        <v>46036</v>
      </c>
      <c r="B72" s="4" t="n">
        <v>338.3</v>
      </c>
      <c r="C72" s="4" t="n">
        <v>337.01</v>
      </c>
      <c r="D72" s="34">
        <f>SUM(C71:C72)/2</f>
        <v/>
      </c>
      <c r="E72" s="34">
        <f>SUM(C70:C72)/3</f>
        <v/>
      </c>
      <c r="F72" s="34">
        <f>SUM(C69:C72)/4</f>
        <v/>
      </c>
      <c r="G72" s="34">
        <f>SUM(C68:C72)/5</f>
        <v/>
      </c>
      <c r="H72" s="34">
        <f>SUM(C67:C72)/6</f>
        <v/>
      </c>
      <c r="I72" s="34">
        <f>SUM(C66:C72)/7</f>
        <v/>
      </c>
      <c r="J72" s="37">
        <f>SUM(C65:C72)/8</f>
        <v/>
      </c>
      <c r="K72" s="34">
        <f>SUM(C64:C72)/9</f>
        <v/>
      </c>
      <c r="L72" s="34">
        <f>SUM(C63:C72)/10</f>
        <v/>
      </c>
      <c r="M72" s="34">
        <f>SUM(C62:C72)/11</f>
        <v/>
      </c>
      <c r="N72" s="34">
        <f>SUM(C61:C72)/12</f>
        <v/>
      </c>
      <c r="O72" s="34">
        <f>SUM(C60:C72)/13</f>
        <v/>
      </c>
      <c r="P72" s="34">
        <f>SUM(C59:C72)/14</f>
        <v/>
      </c>
      <c r="Q72" s="34">
        <f>SUM(C58:C72)/15</f>
        <v/>
      </c>
      <c r="R72" s="4">
        <f>SUM(C57:C72)/16</f>
        <v/>
      </c>
      <c r="S72" s="4">
        <f>SUM(C56:C72)/17</f>
        <v/>
      </c>
      <c r="T72" s="4">
        <f>SUM(C55:C72)/18</f>
        <v/>
      </c>
      <c r="U72" s="4">
        <f>SUM(C54:C72)/19</f>
        <v/>
      </c>
      <c r="V72" s="4">
        <f>SUM(C53:C72)/20</f>
        <v/>
      </c>
    </row>
    <row r="73" ht="14.25" customHeight="1" s="326">
      <c r="A73" s="280" t="n">
        <v>46038</v>
      </c>
      <c r="B73" s="4" t="n">
        <v>335.15</v>
      </c>
      <c r="C73" s="4" t="n">
        <v>338.26</v>
      </c>
      <c r="D73" s="34">
        <f>SUM(C72:C73)/2</f>
        <v/>
      </c>
      <c r="E73" s="34">
        <f>SUM(C71:C73)/3</f>
        <v/>
      </c>
      <c r="F73" s="34">
        <f>SUM(C70:C73)/4</f>
        <v/>
      </c>
      <c r="G73" s="34">
        <f>SUM(C69:C73)/5</f>
        <v/>
      </c>
      <c r="H73" s="34">
        <f>SUM(C68:C73)/6</f>
        <v/>
      </c>
      <c r="I73" s="34">
        <f>SUM(C67:C73)/7</f>
        <v/>
      </c>
      <c r="J73" s="37">
        <f>SUM(C66:C73)/8</f>
        <v/>
      </c>
      <c r="K73" s="34">
        <f>SUM(C65:C73)/9</f>
        <v/>
      </c>
      <c r="L73" s="34">
        <f>SUM(C64:C73)/10</f>
        <v/>
      </c>
      <c r="M73" s="34">
        <f>SUM(C63:C73)/11</f>
        <v/>
      </c>
      <c r="N73" s="34">
        <f>SUM(C62:C73)/12</f>
        <v/>
      </c>
      <c r="O73" s="34">
        <f>SUM(C61:C73)/13</f>
        <v/>
      </c>
      <c r="P73" s="34">
        <f>SUM(C60:C73)/14</f>
        <v/>
      </c>
      <c r="Q73" s="34">
        <f>SUM(C59:C73)/15</f>
        <v/>
      </c>
      <c r="R73" s="4">
        <f>SUM(C58:C73)/16</f>
        <v/>
      </c>
      <c r="S73" s="4">
        <f>SUM(C57:C73)/17</f>
        <v/>
      </c>
      <c r="T73" s="4">
        <f>SUM(C56:C73)/18</f>
        <v/>
      </c>
      <c r="U73" s="4">
        <f>SUM(C55:C73)/19</f>
        <v/>
      </c>
      <c r="V73" s="4">
        <f>SUM(C54:C73)/20</f>
        <v/>
      </c>
    </row>
    <row r="74" ht="14.25" customHeight="1" s="326">
      <c r="A74" s="280" t="n">
        <v>46041</v>
      </c>
      <c r="B74" s="4" t="n">
        <v>331.3</v>
      </c>
      <c r="C74" s="4" t="n">
        <v>332.64</v>
      </c>
      <c r="D74" s="34">
        <f>SUM(C73:C74)/2</f>
        <v/>
      </c>
      <c r="E74" s="34">
        <f>SUM(C72:C74)/3</f>
        <v/>
      </c>
      <c r="F74" s="34">
        <f>SUM(C71:C74)/4</f>
        <v/>
      </c>
      <c r="G74" s="34">
        <f>SUM(C70:C74)/5</f>
        <v/>
      </c>
      <c r="H74" s="34">
        <f>SUM(C69:C74)/6</f>
        <v/>
      </c>
      <c r="I74" s="34">
        <f>SUM(C68:C74)/7</f>
        <v/>
      </c>
      <c r="J74" s="37">
        <f>SUM(C67:C74)/8</f>
        <v/>
      </c>
      <c r="K74" s="34">
        <f>SUM(C66:C74)/9</f>
        <v/>
      </c>
      <c r="L74" s="34">
        <f>SUM(C65:C74)/10</f>
        <v/>
      </c>
      <c r="M74" s="34">
        <f>SUM(C64:C74)/11</f>
        <v/>
      </c>
      <c r="N74" s="34">
        <f>SUM(C63:C74)/12</f>
        <v/>
      </c>
      <c r="O74" s="34">
        <f>SUM(C62:C74)/13</f>
        <v/>
      </c>
      <c r="P74" s="34">
        <f>SUM(C61:C74)/14</f>
        <v/>
      </c>
      <c r="Q74" s="34">
        <f>SUM(C60:C74)/15</f>
        <v/>
      </c>
      <c r="R74" s="4">
        <f>SUM(C59:C74)/16</f>
        <v/>
      </c>
      <c r="S74" s="4">
        <f>SUM(C58:C74)/17</f>
        <v/>
      </c>
      <c r="T74" s="4">
        <f>SUM(C57:C74)/18</f>
        <v/>
      </c>
      <c r="U74" s="4">
        <f>SUM(C56:C74)/19</f>
        <v/>
      </c>
      <c r="V74" s="4">
        <f>SUM(C55:C74)/20</f>
        <v/>
      </c>
    </row>
    <row r="75" ht="14.25" customHeight="1" s="326">
      <c r="A75" s="280" t="n">
        <v>46042</v>
      </c>
      <c r="B75" s="4" t="n">
        <v>320.3</v>
      </c>
      <c r="C75" s="4" t="n">
        <v>323.65</v>
      </c>
      <c r="D75" s="34">
        <f>SUM(C74:C75)/2</f>
        <v/>
      </c>
      <c r="E75" s="34">
        <f>SUM(C73:C75)/3</f>
        <v/>
      </c>
      <c r="F75" s="34">
        <f>SUM(C72:C75)/4</f>
        <v/>
      </c>
      <c r="G75" s="34">
        <f>SUM(C71:C75)/5</f>
        <v/>
      </c>
      <c r="H75" s="34">
        <f>SUM(C70:C75)/6</f>
        <v/>
      </c>
      <c r="I75" s="34">
        <f>SUM(C69:C75)/7</f>
        <v/>
      </c>
      <c r="J75" s="37">
        <f>SUM(C68:C75)/8</f>
        <v/>
      </c>
      <c r="K75" s="34">
        <f>SUM(C67:C75)/9</f>
        <v/>
      </c>
      <c r="L75" s="34">
        <f>SUM(C66:C75)/10</f>
        <v/>
      </c>
      <c r="M75" s="34">
        <f>SUM(C65:C75)/11</f>
        <v/>
      </c>
      <c r="N75" s="34">
        <f>SUM(C64:C75)/12</f>
        <v/>
      </c>
      <c r="O75" s="34">
        <f>SUM(C63:C75)/13</f>
        <v/>
      </c>
      <c r="P75" s="34">
        <f>SUM(C62:C75)/14</f>
        <v/>
      </c>
      <c r="Q75" s="34">
        <f>SUM(C61:C75)/15</f>
        <v/>
      </c>
      <c r="R75" s="4">
        <f>SUM(C60:C75)/16</f>
        <v/>
      </c>
      <c r="S75" s="4">
        <f>SUM(C59:C75)/17</f>
        <v/>
      </c>
      <c r="T75" s="4">
        <f>SUM(C58:C75)/18</f>
        <v/>
      </c>
      <c r="U75" s="4">
        <f>SUM(C57:C75)/19</f>
        <v/>
      </c>
      <c r="V75" s="4">
        <f>SUM(C56:C75)/20</f>
        <v/>
      </c>
    </row>
    <row r="76" ht="14.25" customHeight="1" s="326">
      <c r="A76" s="280" t="n">
        <v>46043</v>
      </c>
      <c r="B76" s="4" t="n">
        <v>317.1</v>
      </c>
      <c r="C76" s="4" t="n">
        <v>318.28</v>
      </c>
      <c r="D76" s="34">
        <f>SUM(C75:C76)/2</f>
        <v/>
      </c>
      <c r="E76" s="34">
        <f>SUM(C74:C76)/3</f>
        <v/>
      </c>
      <c r="F76" s="34">
        <f>SUM(C73:C76)/4</f>
        <v/>
      </c>
      <c r="G76" s="34">
        <f>SUM(C72:C76)/5</f>
        <v/>
      </c>
      <c r="H76" s="34">
        <f>SUM(C71:C76)/6</f>
        <v/>
      </c>
      <c r="I76" s="34">
        <f>SUM(C70:C76)/7</f>
        <v/>
      </c>
      <c r="J76" s="37">
        <f>SUM(C69:C76)/8</f>
        <v/>
      </c>
      <c r="K76" s="34">
        <f>SUM(C68:C76)/9</f>
        <v/>
      </c>
      <c r="L76" s="34">
        <f>SUM(C67:C76)/10</f>
        <v/>
      </c>
      <c r="M76" s="34">
        <f>SUM(C66:C76)/11</f>
        <v/>
      </c>
      <c r="N76" s="34">
        <f>SUM(C65:C76)/12</f>
        <v/>
      </c>
      <c r="O76" s="34">
        <f>SUM(C64:C76)/13</f>
        <v/>
      </c>
      <c r="P76" s="34">
        <f>SUM(C63:C76)/14</f>
        <v/>
      </c>
      <c r="Q76" s="34">
        <f>SUM(C62:C76)/15</f>
        <v/>
      </c>
      <c r="R76" s="4">
        <f>SUM(C61:C76)/16</f>
        <v/>
      </c>
      <c r="S76" s="4">
        <f>SUM(C60:C76)/17</f>
        <v/>
      </c>
      <c r="T76" s="4">
        <f>SUM(C59:C76)/18</f>
        <v/>
      </c>
      <c r="U76" s="4">
        <f>SUM(C58:C76)/19</f>
        <v/>
      </c>
      <c r="V76" s="4">
        <f>SUM(C57:C76)/20</f>
        <v/>
      </c>
    </row>
    <row r="77" ht="14.25" customHeight="1" s="326">
      <c r="A77" s="280" t="n">
        <v>46044</v>
      </c>
      <c r="B77" s="4" t="n">
        <v>329</v>
      </c>
      <c r="C77" s="4" t="n">
        <v>324.12</v>
      </c>
      <c r="D77" s="34">
        <f>SUM(C76:C77)/2</f>
        <v/>
      </c>
      <c r="E77" s="34">
        <f>SUM(C75:C77)/3</f>
        <v/>
      </c>
      <c r="F77" s="34">
        <f>SUM(C74:C77)/4</f>
        <v/>
      </c>
      <c r="G77" s="34">
        <f>SUM(C73:C77)/5</f>
        <v/>
      </c>
      <c r="H77" s="34">
        <f>SUM(C72:C77)/6</f>
        <v/>
      </c>
      <c r="I77" s="34">
        <f>SUM(C71:C77)/7</f>
        <v/>
      </c>
      <c r="J77" s="37">
        <f>SUM(C70:C77)/8</f>
        <v/>
      </c>
      <c r="K77" s="34">
        <f>SUM(C69:C77)/9</f>
        <v/>
      </c>
      <c r="L77" s="34">
        <f>SUM(C68:C77)/10</f>
        <v/>
      </c>
      <c r="M77" s="34">
        <f>SUM(C67:C77)/11</f>
        <v/>
      </c>
      <c r="N77" s="34">
        <f>SUM(C66:C77)/12</f>
        <v/>
      </c>
      <c r="O77" s="34">
        <f>SUM(C65:C77)/13</f>
        <v/>
      </c>
      <c r="P77" s="34">
        <f>SUM(C64:C77)/14</f>
        <v/>
      </c>
      <c r="Q77" s="34">
        <f>SUM(C63:C77)/15</f>
        <v/>
      </c>
      <c r="R77" s="4">
        <f>SUM(C62:C77)/16</f>
        <v/>
      </c>
      <c r="S77" s="4">
        <f>SUM(C61:C77)/17</f>
        <v/>
      </c>
      <c r="T77" s="4">
        <f>SUM(C60:C77)/18</f>
        <v/>
      </c>
      <c r="U77" s="4">
        <f>SUM(C59:C77)/19</f>
        <v/>
      </c>
      <c r="V77" s="4">
        <f>SUM(C58:C77)/20</f>
        <v/>
      </c>
    </row>
    <row r="78" ht="14.25" customHeight="1" s="326">
      <c r="A78" s="280" t="n">
        <v>46045</v>
      </c>
      <c r="B78" s="4" t="n">
        <v>325.15</v>
      </c>
      <c r="C78" s="4" t="n">
        <v>329.35</v>
      </c>
      <c r="D78" s="34">
        <f>SUM(C77:C78)/2</f>
        <v/>
      </c>
      <c r="E78" s="34">
        <f>SUM(C76:C78)/3</f>
        <v/>
      </c>
      <c r="F78" s="34">
        <f>SUM(C75:C78)/4</f>
        <v/>
      </c>
      <c r="G78" s="34">
        <f>SUM(C74:C78)/5</f>
        <v/>
      </c>
      <c r="H78" s="34">
        <f>SUM(C73:C78)/6</f>
        <v/>
      </c>
      <c r="I78" s="34">
        <f>SUM(C72:C78)/7</f>
        <v/>
      </c>
      <c r="J78" s="37">
        <f>SUM(C71:C78)/8</f>
        <v/>
      </c>
      <c r="K78" s="34">
        <f>SUM(C70:C78)/9</f>
        <v/>
      </c>
      <c r="L78" s="34">
        <f>SUM(C69:C78)/10</f>
        <v/>
      </c>
      <c r="M78" s="34">
        <f>SUM(C68:C78)/11</f>
        <v/>
      </c>
      <c r="N78" s="34">
        <f>SUM(C67:C78)/12</f>
        <v/>
      </c>
      <c r="O78" s="34">
        <f>SUM(C66:C78)/13</f>
        <v/>
      </c>
      <c r="P78" s="34">
        <f>SUM(C65:C78)/14</f>
        <v/>
      </c>
      <c r="Q78" s="34">
        <f>SUM(C64:C78)/15</f>
        <v/>
      </c>
      <c r="R78" s="4">
        <f>SUM(C63:C78)/16</f>
        <v/>
      </c>
      <c r="S78" s="4">
        <f>SUM(C62:C78)/17</f>
        <v/>
      </c>
      <c r="T78" s="4">
        <f>SUM(C61:C78)/18</f>
        <v/>
      </c>
      <c r="U78" s="4">
        <f>SUM(C60:C78)/19</f>
        <v/>
      </c>
      <c r="V78" s="4">
        <f>SUM(C59:C78)/20</f>
        <v/>
      </c>
    </row>
    <row r="79" ht="14.25" customHeight="1" s="326">
      <c r="A79" s="280" t="n">
        <v>46049</v>
      </c>
      <c r="B79" s="4" t="n">
        <v>323.9</v>
      </c>
      <c r="C79" s="4" t="n">
        <v>324.49</v>
      </c>
      <c r="D79" s="34">
        <f>SUM(C78:C79)/2</f>
        <v/>
      </c>
      <c r="E79" s="34">
        <f>SUM(C77:C79)/3</f>
        <v/>
      </c>
      <c r="F79" s="34">
        <f>SUM(C76:C79)/4</f>
        <v/>
      </c>
      <c r="G79" s="34">
        <f>SUM(C75:C79)/5</f>
        <v/>
      </c>
      <c r="H79" s="34">
        <f>SUM(C74:C79)/6</f>
        <v/>
      </c>
      <c r="I79" s="34">
        <f>SUM(C73:C79)/7</f>
        <v/>
      </c>
      <c r="J79" s="37">
        <f>SUM(C72:C79)/8</f>
        <v/>
      </c>
      <c r="K79" s="34">
        <f>SUM(C71:C79)/9</f>
        <v/>
      </c>
      <c r="L79" s="34">
        <f>SUM(C70:C79)/10</f>
        <v/>
      </c>
      <c r="M79" s="34">
        <f>SUM(C69:C79)/11</f>
        <v/>
      </c>
      <c r="N79" s="34">
        <f>SUM(C68:C79)/12</f>
        <v/>
      </c>
      <c r="O79" s="34">
        <f>SUM(C67:C79)/13</f>
        <v/>
      </c>
      <c r="P79" s="34">
        <f>SUM(C66:C79)/14</f>
        <v/>
      </c>
      <c r="Q79" s="34">
        <f>SUM(C65:C79)/15</f>
        <v/>
      </c>
      <c r="R79" s="4">
        <f>SUM(C64:C79)/16</f>
        <v/>
      </c>
      <c r="S79" s="4">
        <f>SUM(C63:C79)/17</f>
        <v/>
      </c>
      <c r="T79" s="4">
        <f>SUM(C62:C79)/18</f>
        <v/>
      </c>
      <c r="U79" s="4">
        <f>SUM(C61:C79)/19</f>
        <v/>
      </c>
      <c r="V79" s="4">
        <f>SUM(C60:C79)/20</f>
        <v/>
      </c>
    </row>
    <row r="80" ht="14.25" customHeight="1" s="326">
      <c r="A80" s="280" t="n">
        <v>46050</v>
      </c>
      <c r="B80" s="4" t="n">
        <v>342.5</v>
      </c>
      <c r="C80" s="4" t="n">
        <v>335.37</v>
      </c>
      <c r="D80" s="34">
        <f>SUM(C79:C80)/2</f>
        <v/>
      </c>
      <c r="E80" s="34">
        <f>SUM(C78:C80)/3</f>
        <v/>
      </c>
      <c r="F80" s="34">
        <f>SUM(C77:C80)/4</f>
        <v/>
      </c>
      <c r="G80" s="34">
        <f>SUM(C76:C80)/5</f>
        <v/>
      </c>
      <c r="H80" s="34">
        <f>SUM(C75:C80)/6</f>
        <v/>
      </c>
      <c r="I80" s="34">
        <f>SUM(C74:C80)/7</f>
        <v/>
      </c>
      <c r="J80" s="37">
        <f>SUM(C73:C80)/8</f>
        <v/>
      </c>
      <c r="K80" s="34">
        <f>SUM(C72:C80)/9</f>
        <v/>
      </c>
      <c r="L80" s="34">
        <f>SUM(C71:C80)/10</f>
        <v/>
      </c>
      <c r="M80" s="34">
        <f>SUM(C70:C80)/11</f>
        <v/>
      </c>
      <c r="N80" s="34">
        <f>SUM(C69:C80)/12</f>
        <v/>
      </c>
      <c r="O80" s="34">
        <f>SUM(C68:C80)/13</f>
        <v/>
      </c>
      <c r="P80" s="34">
        <f>SUM(C67:C80)/14</f>
        <v/>
      </c>
      <c r="Q80" s="34">
        <f>SUM(C66:C80)/15</f>
        <v/>
      </c>
      <c r="R80" s="4">
        <f>SUM(C65:C80)/16</f>
        <v/>
      </c>
      <c r="S80" s="4">
        <f>SUM(C64:C80)/17</f>
        <v/>
      </c>
      <c r="T80" s="4">
        <f>SUM(C63:C80)/18</f>
        <v/>
      </c>
      <c r="U80" s="4">
        <f>SUM(C62:C80)/19</f>
        <v/>
      </c>
      <c r="V80" s="4">
        <f>SUM(C61:C80)/20</f>
        <v/>
      </c>
    </row>
    <row r="81" ht="14.25" customHeight="1" s="326">
      <c r="A81" s="280" t="n">
        <v>46051</v>
      </c>
      <c r="B81" s="4" t="n">
        <v>341.45</v>
      </c>
      <c r="C81" s="4" t="n">
        <v>339.4</v>
      </c>
      <c r="D81" s="34">
        <f>SUM(C80:C81)/2</f>
        <v/>
      </c>
      <c r="E81" s="34">
        <f>SUM(C79:C81)/3</f>
        <v/>
      </c>
      <c r="F81" s="34">
        <f>SUM(C78:C81)/4</f>
        <v/>
      </c>
      <c r="G81" s="34">
        <f>SUM(C77:C81)/5</f>
        <v/>
      </c>
      <c r="H81" s="34">
        <f>SUM(C76:C81)/6</f>
        <v/>
      </c>
      <c r="I81" s="34">
        <f>SUM(C75:C81)/7</f>
        <v/>
      </c>
      <c r="J81" s="37">
        <f>SUM(C74:C81)/8</f>
        <v/>
      </c>
      <c r="K81" s="34">
        <f>SUM(C73:C81)/9</f>
        <v/>
      </c>
      <c r="L81" s="34">
        <f>SUM(C72:C81)/10</f>
        <v/>
      </c>
      <c r="M81" s="34">
        <f>SUM(C71:C81)/11</f>
        <v/>
      </c>
      <c r="N81" s="34">
        <f>SUM(C70:C81)/12</f>
        <v/>
      </c>
      <c r="O81" s="34">
        <f>SUM(C69:C81)/13</f>
        <v/>
      </c>
      <c r="P81" s="34">
        <f>SUM(C68:C81)/14</f>
        <v/>
      </c>
      <c r="Q81" s="34">
        <f>SUM(C67:C81)/15</f>
        <v/>
      </c>
      <c r="R81" s="4">
        <f>SUM(C66:C81)/16</f>
        <v/>
      </c>
      <c r="S81" s="4">
        <f>SUM(C65:C81)/17</f>
        <v/>
      </c>
      <c r="T81" s="4">
        <f>SUM(C64:C81)/18</f>
        <v/>
      </c>
      <c r="U81" s="4">
        <f>SUM(C63:C81)/19</f>
        <v/>
      </c>
      <c r="V81" s="4">
        <f>SUM(C62:C81)/20</f>
        <v/>
      </c>
    </row>
    <row r="82" ht="14.25" customHeight="1" s="326">
      <c r="A82" s="280" t="n">
        <v>46052</v>
      </c>
      <c r="B82" s="4" t="n">
        <v>343.4</v>
      </c>
      <c r="C82" s="4" t="n">
        <v>339.03</v>
      </c>
      <c r="D82" s="34">
        <f>SUM(C81:C82)/2</f>
        <v/>
      </c>
      <c r="E82" s="34">
        <f>SUM(C80:C82)/3</f>
        <v/>
      </c>
      <c r="F82" s="34">
        <f>SUM(C79:C82)/4</f>
        <v/>
      </c>
      <c r="G82" s="34">
        <f>SUM(C78:C82)/5</f>
        <v/>
      </c>
      <c r="H82" s="34">
        <f>SUM(C77:C82)/6</f>
        <v/>
      </c>
      <c r="I82" s="34">
        <f>SUM(C76:C82)/7</f>
        <v/>
      </c>
      <c r="J82" s="37">
        <f>SUM(C75:C82)/8</f>
        <v/>
      </c>
      <c r="K82" s="34">
        <f>SUM(C74:C82)/9</f>
        <v/>
      </c>
      <c r="L82" s="34">
        <f>SUM(C73:C82)/10</f>
        <v/>
      </c>
      <c r="M82" s="34">
        <f>SUM(C72:C82)/11</f>
        <v/>
      </c>
      <c r="N82" s="34">
        <f>SUM(C71:C82)/12</f>
        <v/>
      </c>
      <c r="O82" s="34">
        <f>SUM(C70:C82)/13</f>
        <v/>
      </c>
      <c r="P82" s="34">
        <f>SUM(C69:C82)/14</f>
        <v/>
      </c>
      <c r="Q82" s="34">
        <f>SUM(C68:C82)/15</f>
        <v/>
      </c>
      <c r="R82" s="4">
        <f>SUM(C67:C82)/16</f>
        <v/>
      </c>
      <c r="S82" s="4">
        <f>SUM(C66:C82)/17</f>
        <v/>
      </c>
      <c r="T82" s="4">
        <f>SUM(C65:C82)/18</f>
        <v/>
      </c>
      <c r="U82" s="4">
        <f>SUM(C64:C82)/19</f>
        <v/>
      </c>
      <c r="V82" s="4">
        <f>SUM(C63:C82)/20</f>
        <v/>
      </c>
    </row>
    <row r="83" ht="14.25" customHeight="1" s="326">
      <c r="A83" s="280" t="n">
        <v>46054</v>
      </c>
      <c r="B83" s="4" t="n">
        <v>326.55</v>
      </c>
      <c r="C83" s="4" t="n">
        <v>336.65</v>
      </c>
      <c r="D83" s="34">
        <f>SUM(C82:C83)/2</f>
        <v/>
      </c>
      <c r="E83" s="34">
        <f>SUM(C81:C83)/3</f>
        <v/>
      </c>
      <c r="F83" s="34">
        <f>SUM(C80:C83)/4</f>
        <v/>
      </c>
      <c r="G83" s="34">
        <f>SUM(C79:C83)/5</f>
        <v/>
      </c>
      <c r="H83" s="34">
        <f>SUM(C78:C83)/6</f>
        <v/>
      </c>
      <c r="I83" s="34">
        <f>SUM(C77:C83)/7</f>
        <v/>
      </c>
      <c r="J83" s="37">
        <f>SUM(C76:C83)/8</f>
        <v/>
      </c>
      <c r="K83" s="34">
        <f>SUM(C75:C83)/9</f>
        <v/>
      </c>
      <c r="L83" s="34">
        <f>SUM(C74:C83)/10</f>
        <v/>
      </c>
      <c r="M83" s="34">
        <f>SUM(C73:C83)/11</f>
        <v/>
      </c>
      <c r="N83" s="34">
        <f>SUM(C72:C83)/12</f>
        <v/>
      </c>
      <c r="O83" s="34">
        <f>SUM(C71:C83)/13</f>
        <v/>
      </c>
      <c r="P83" s="34">
        <f>SUM(C70:C83)/14</f>
        <v/>
      </c>
      <c r="Q83" s="34">
        <f>SUM(C69:C83)/15</f>
        <v/>
      </c>
      <c r="R83" s="4">
        <f>SUM(C68:C83)/16</f>
        <v/>
      </c>
      <c r="S83" s="4">
        <f>SUM(C67:C83)/17</f>
        <v/>
      </c>
      <c r="T83" s="4">
        <f>SUM(C66:C83)/18</f>
        <v/>
      </c>
      <c r="U83" s="4">
        <f>SUM(C65:C83)/19</f>
        <v/>
      </c>
      <c r="V83" s="4">
        <f>SUM(C64:C83)/20</f>
        <v/>
      </c>
    </row>
    <row r="84" ht="14.25" customHeight="1" s="326">
      <c r="A84" s="280" t="n">
        <v>46055</v>
      </c>
      <c r="B84" s="4" t="n">
        <v>322.8</v>
      </c>
      <c r="C84" s="4" t="n">
        <v>317.95</v>
      </c>
      <c r="D84" s="34">
        <f>SUM(C83:C84)/2</f>
        <v/>
      </c>
      <c r="E84" s="34">
        <f>SUM(C82:C84)/3</f>
        <v/>
      </c>
      <c r="F84" s="34">
        <f>SUM(C81:C84)/4</f>
        <v/>
      </c>
      <c r="G84" s="34">
        <f>SUM(C80:C84)/5</f>
        <v/>
      </c>
      <c r="H84" s="34">
        <f>SUM(C79:C84)/6</f>
        <v/>
      </c>
      <c r="I84" s="34">
        <f>SUM(C78:C84)/7</f>
        <v/>
      </c>
      <c r="J84" s="37">
        <f>SUM(C77:C84)/8</f>
        <v/>
      </c>
      <c r="K84" s="34">
        <f>SUM(C76:C84)/9</f>
        <v/>
      </c>
      <c r="L84" s="34">
        <f>SUM(C75:C84)/10</f>
        <v/>
      </c>
      <c r="M84" s="34">
        <f>SUM(C74:C84)/11</f>
        <v/>
      </c>
      <c r="N84" s="34">
        <f>SUM(C73:C84)/12</f>
        <v/>
      </c>
      <c r="O84" s="34">
        <f>SUM(C72:C84)/13</f>
        <v/>
      </c>
      <c r="P84" s="34">
        <f>SUM(C71:C84)/14</f>
        <v/>
      </c>
      <c r="Q84" s="34">
        <f>SUM(C70:C84)/15</f>
        <v/>
      </c>
      <c r="R84" s="4">
        <f>SUM(C69:C84)/16</f>
        <v/>
      </c>
      <c r="S84" s="4">
        <f>SUM(C68:C84)/17</f>
        <v/>
      </c>
      <c r="T84" s="4">
        <f>SUM(C67:C84)/18</f>
        <v/>
      </c>
      <c r="U84" s="4">
        <f>SUM(C66:C84)/19</f>
        <v/>
      </c>
      <c r="V84" s="4">
        <f>SUM(C65:C84)/20</f>
        <v/>
      </c>
    </row>
    <row r="85" ht="14.25" customHeight="1" s="326">
      <c r="A85" s="280" t="n">
        <v>46056</v>
      </c>
      <c r="B85" s="4" t="n">
        <v>324.65</v>
      </c>
      <c r="C85" s="4" t="n">
        <v>326.51</v>
      </c>
      <c r="D85" s="34">
        <f>SUM(C84:C85)/2</f>
        <v/>
      </c>
      <c r="E85" s="34">
        <f>SUM(C83:C85)/3</f>
        <v/>
      </c>
      <c r="F85" s="34">
        <f>SUM(C82:C85)/4</f>
        <v/>
      </c>
      <c r="G85" s="34">
        <f>SUM(C81:C85)/5</f>
        <v/>
      </c>
      <c r="H85" s="34">
        <f>SUM(C80:C85)/6</f>
        <v/>
      </c>
      <c r="I85" s="34">
        <f>SUM(C79:C85)/7</f>
        <v/>
      </c>
      <c r="J85" s="37">
        <f>SUM(C78:C85)/8</f>
        <v/>
      </c>
      <c r="K85" s="34">
        <f>SUM(C77:C85)/9</f>
        <v/>
      </c>
      <c r="L85" s="34">
        <f>SUM(C76:C85)/10</f>
        <v/>
      </c>
      <c r="M85" s="34">
        <f>SUM(C75:C85)/11</f>
        <v/>
      </c>
      <c r="N85" s="34">
        <f>SUM(C74:C85)/12</f>
        <v/>
      </c>
      <c r="O85" s="34">
        <f>SUM(C73:C85)/13</f>
        <v/>
      </c>
      <c r="P85" s="34">
        <f>SUM(C72:C85)/14</f>
        <v/>
      </c>
      <c r="Q85" s="34">
        <f>SUM(C71:C85)/15</f>
        <v/>
      </c>
      <c r="R85" s="4">
        <f>SUM(C70:C85)/16</f>
        <v/>
      </c>
      <c r="S85" s="4">
        <f>SUM(C69:C85)/17</f>
        <v/>
      </c>
      <c r="T85" s="4">
        <f>SUM(C68:C85)/18</f>
        <v/>
      </c>
      <c r="U85" s="4">
        <f>SUM(C67:C85)/19</f>
        <v/>
      </c>
      <c r="V85" s="4">
        <f>SUM(C66:C85)/20</f>
        <v/>
      </c>
    </row>
    <row r="86" ht="14.25" customHeight="1" s="326">
      <c r="A86" s="280" t="n">
        <v>46057</v>
      </c>
      <c r="B86" s="4" t="n">
        <v>321</v>
      </c>
      <c r="C86" s="4" t="n">
        <v>321.06</v>
      </c>
      <c r="D86" s="34">
        <f>SUM(C85:C86)/2</f>
        <v/>
      </c>
      <c r="E86" s="34">
        <f>SUM(C84:C86)/3</f>
        <v/>
      </c>
      <c r="F86" s="34">
        <f>SUM(C83:C86)/4</f>
        <v/>
      </c>
      <c r="G86" s="34">
        <f>SUM(C82:C86)/5</f>
        <v/>
      </c>
      <c r="H86" s="34">
        <f>SUM(C81:C86)/6</f>
        <v/>
      </c>
      <c r="I86" s="34">
        <f>SUM(C80:C86)/7</f>
        <v/>
      </c>
      <c r="J86" s="37">
        <f>SUM(C79:C86)/8</f>
        <v/>
      </c>
      <c r="K86" s="34">
        <f>SUM(C78:C86)/9</f>
        <v/>
      </c>
      <c r="L86" s="34">
        <f>SUM(C77:C86)/10</f>
        <v/>
      </c>
      <c r="M86" s="34">
        <f>SUM(C76:C86)/11</f>
        <v/>
      </c>
      <c r="N86" s="34">
        <f>SUM(C75:C86)/12</f>
        <v/>
      </c>
      <c r="O86" s="34">
        <f>SUM(C74:C86)/13</f>
        <v/>
      </c>
      <c r="P86" s="34">
        <f>SUM(C73:C86)/14</f>
        <v/>
      </c>
      <c r="Q86" s="34">
        <f>SUM(C72:C86)/15</f>
        <v/>
      </c>
      <c r="R86" s="4">
        <f>SUM(C71:C86)/16</f>
        <v/>
      </c>
      <c r="S86" s="4">
        <f>SUM(C70:C86)/17</f>
        <v/>
      </c>
      <c r="T86" s="4">
        <f>SUM(C69:C86)/18</f>
        <v/>
      </c>
      <c r="U86" s="4">
        <f>SUM(C68:C86)/19</f>
        <v/>
      </c>
      <c r="V86" s="4">
        <f>SUM(C67:C86)/20</f>
        <v/>
      </c>
    </row>
    <row r="87" ht="14.25" customHeight="1" s="326">
      <c r="A87" s="280" t="n">
        <v>46058</v>
      </c>
      <c r="B87" s="4" t="n">
        <v>316.6</v>
      </c>
      <c r="C87" s="4" t="n">
        <v>318.08</v>
      </c>
      <c r="D87" s="34">
        <f>SUM(C86:C87)/2</f>
        <v/>
      </c>
      <c r="E87" s="34">
        <f>SUM(C85:C87)/3</f>
        <v/>
      </c>
      <c r="F87" s="34">
        <f>SUM(C84:C87)/4</f>
        <v/>
      </c>
      <c r="G87" s="34">
        <f>SUM(C83:C87)/5</f>
        <v/>
      </c>
      <c r="H87" s="34">
        <f>SUM(C82:C87)/6</f>
        <v/>
      </c>
      <c r="I87" s="34">
        <f>SUM(C81:C87)/7</f>
        <v/>
      </c>
      <c r="J87" s="37">
        <f>SUM(C80:C87)/8</f>
        <v/>
      </c>
      <c r="K87" s="34">
        <f>SUM(C79:C87)/9</f>
        <v/>
      </c>
      <c r="L87" s="34">
        <f>SUM(C78:C87)/10</f>
        <v/>
      </c>
      <c r="M87" s="34">
        <f>SUM(C77:C87)/11</f>
        <v/>
      </c>
      <c r="N87" s="34">
        <f>SUM(C76:C87)/12</f>
        <v/>
      </c>
      <c r="O87" s="34">
        <f>SUM(C75:C87)/13</f>
        <v/>
      </c>
      <c r="P87" s="34">
        <f>SUM(C74:C87)/14</f>
        <v/>
      </c>
      <c r="Q87" s="34">
        <f>SUM(C73:C87)/15</f>
        <v/>
      </c>
      <c r="R87" s="4">
        <f>SUM(C72:C87)/16</f>
        <v/>
      </c>
      <c r="S87" s="4">
        <f>SUM(C71:C87)/17</f>
        <v/>
      </c>
      <c r="T87" s="4">
        <f>SUM(C70:C87)/18</f>
        <v/>
      </c>
      <c r="U87" s="4">
        <f>SUM(C69:C87)/19</f>
        <v/>
      </c>
      <c r="V87" s="4">
        <f>SUM(C68:C87)/20</f>
        <v/>
      </c>
    </row>
    <row r="88" ht="14.25" customHeight="1" s="326">
      <c r="A88" s="280" t="n">
        <v>46059</v>
      </c>
      <c r="B88" s="4" t="n">
        <v>314.1</v>
      </c>
      <c r="C88" s="4" t="n">
        <v>313.06</v>
      </c>
      <c r="D88" s="34">
        <f>SUM(C87:C88)/2</f>
        <v/>
      </c>
      <c r="E88" s="34">
        <f>SUM(C86:C88)/3</f>
        <v/>
      </c>
      <c r="F88" s="34">
        <f>SUM(C85:C88)/4</f>
        <v/>
      </c>
      <c r="G88" s="34">
        <f>SUM(C84:C88)/5</f>
        <v/>
      </c>
      <c r="H88" s="34">
        <f>SUM(C83:C88)/6</f>
        <v/>
      </c>
      <c r="I88" s="34">
        <f>SUM(C82:C88)/7</f>
        <v/>
      </c>
      <c r="J88" s="37">
        <f>SUM(C81:C88)/8</f>
        <v/>
      </c>
      <c r="K88" s="34">
        <f>SUM(C80:C88)/9</f>
        <v/>
      </c>
      <c r="L88" s="34">
        <f>SUM(C79:C88)/10</f>
        <v/>
      </c>
      <c r="M88" s="34">
        <f>SUM(C78:C88)/11</f>
        <v/>
      </c>
      <c r="N88" s="34">
        <f>SUM(C77:C88)/12</f>
        <v/>
      </c>
      <c r="O88" s="34">
        <f>SUM(C76:C88)/13</f>
        <v/>
      </c>
      <c r="P88" s="34">
        <f>SUM(C75:C88)/14</f>
        <v/>
      </c>
      <c r="Q88" s="34">
        <f>SUM(C74:C88)/15</f>
        <v/>
      </c>
      <c r="R88" s="4">
        <f>SUM(C73:C88)/16</f>
        <v/>
      </c>
      <c r="S88" s="4">
        <f>SUM(C72:C88)/17</f>
        <v/>
      </c>
      <c r="T88" s="4">
        <f>SUM(C71:C88)/18</f>
        <v/>
      </c>
      <c r="U88" s="4">
        <f>SUM(C70:C88)/19</f>
        <v/>
      </c>
      <c r="V88" s="4">
        <f>SUM(C69:C88)/20</f>
        <v/>
      </c>
    </row>
    <row r="89" ht="14.25" customHeight="1" s="326">
      <c r="A89" s="280" t="n">
        <v>46062</v>
      </c>
      <c r="B89" s="4" t="n">
        <v>317.25</v>
      </c>
      <c r="C89" s="4" t="n">
        <v>317.52</v>
      </c>
      <c r="D89" s="34">
        <f>SUM(C88:C89)/2</f>
        <v/>
      </c>
      <c r="E89" s="34">
        <f>SUM(C87:C89)/3</f>
        <v/>
      </c>
      <c r="F89" s="34">
        <f>SUM(C86:C89)/4</f>
        <v/>
      </c>
      <c r="G89" s="34">
        <f>SUM(C85:C89)/5</f>
        <v/>
      </c>
      <c r="H89" s="34">
        <f>SUM(C84:C89)/6</f>
        <v/>
      </c>
      <c r="I89" s="34">
        <f>SUM(C83:C89)/7</f>
        <v/>
      </c>
      <c r="J89" s="37">
        <f>SUM(C82:C89)/8</f>
        <v/>
      </c>
      <c r="K89" s="34">
        <f>SUM(C81:C89)/9</f>
        <v/>
      </c>
      <c r="L89" s="34">
        <f>SUM(C80:C89)/10</f>
        <v/>
      </c>
      <c r="M89" s="34">
        <f>SUM(C79:C89)/11</f>
        <v/>
      </c>
      <c r="N89" s="34">
        <f>SUM(C78:C89)/12</f>
        <v/>
      </c>
      <c r="O89" s="34">
        <f>SUM(C77:C89)/13</f>
        <v/>
      </c>
      <c r="P89" s="34">
        <f>SUM(C76:C89)/14</f>
        <v/>
      </c>
      <c r="Q89" s="34">
        <f>SUM(C75:C89)/15</f>
        <v/>
      </c>
      <c r="R89" s="4">
        <f>SUM(C74:C89)/16</f>
        <v/>
      </c>
      <c r="S89" s="4">
        <f>SUM(C73:C89)/17</f>
        <v/>
      </c>
      <c r="T89" s="4">
        <f>SUM(C72:C89)/18</f>
        <v/>
      </c>
      <c r="U89" s="4">
        <f>SUM(C71:C89)/19</f>
        <v/>
      </c>
      <c r="V89" s="4">
        <f>SUM(C70:C89)/20</f>
        <v/>
      </c>
    </row>
    <row r="90" ht="14.25" customHeight="1" s="326">
      <c r="A90" s="280" t="n">
        <v>46063</v>
      </c>
      <c r="B90" s="4" t="n">
        <v>319.45</v>
      </c>
      <c r="C90" s="4" t="n">
        <v>319.2</v>
      </c>
      <c r="D90" s="34">
        <f>SUM(C89:C90)/2</f>
        <v/>
      </c>
      <c r="E90" s="34">
        <f>SUM(C88:C90)/3</f>
        <v/>
      </c>
      <c r="F90" s="34">
        <f>SUM(C87:C90)/4</f>
        <v/>
      </c>
      <c r="G90" s="34">
        <f>SUM(C86:C90)/5</f>
        <v/>
      </c>
      <c r="H90" s="34">
        <f>SUM(C85:C90)/6</f>
        <v/>
      </c>
      <c r="I90" s="34">
        <f>SUM(C84:C90)/7</f>
        <v/>
      </c>
      <c r="J90" s="37">
        <f>SUM(C83:C90)/8</f>
        <v/>
      </c>
      <c r="K90" s="34">
        <f>SUM(C82:C90)/9</f>
        <v/>
      </c>
      <c r="L90" s="34">
        <f>SUM(C81:C90)/10</f>
        <v/>
      </c>
      <c r="M90" s="34">
        <f>SUM(C80:C90)/11</f>
        <v/>
      </c>
      <c r="N90" s="34">
        <f>SUM(C79:C90)/12</f>
        <v/>
      </c>
      <c r="O90" s="34">
        <f>SUM(C78:C90)/13</f>
        <v/>
      </c>
      <c r="P90" s="34">
        <f>SUM(C77:C90)/14</f>
        <v/>
      </c>
      <c r="Q90" s="34">
        <f>SUM(C76:C90)/15</f>
        <v/>
      </c>
      <c r="R90" s="4">
        <f>SUM(C75:C90)/16</f>
        <v/>
      </c>
      <c r="S90" s="4">
        <f>SUM(C74:C90)/17</f>
        <v/>
      </c>
      <c r="T90" s="4">
        <f>SUM(C73:C90)/18</f>
        <v/>
      </c>
      <c r="U90" s="4">
        <f>SUM(C72:C90)/19</f>
        <v/>
      </c>
      <c r="V90" s="4">
        <f>SUM(C71:C90)/20</f>
        <v/>
      </c>
    </row>
    <row r="91" ht="14.25" customHeight="1" s="326">
      <c r="A91" s="280" t="n">
        <v>46064</v>
      </c>
      <c r="B91" s="4" t="n">
        <v>316.55</v>
      </c>
      <c r="C91" s="4" t="n">
        <v>315.56</v>
      </c>
      <c r="D91" s="34">
        <f>SUM(C90:C91)/2</f>
        <v/>
      </c>
      <c r="E91" s="34">
        <f>SUM(C89:C91)/3</f>
        <v/>
      </c>
      <c r="F91" s="34">
        <f>SUM(C88:C91)/4</f>
        <v/>
      </c>
      <c r="G91" s="34">
        <f>SUM(C87:C91)/5</f>
        <v/>
      </c>
      <c r="H91" s="34">
        <f>SUM(C86:C91)/6</f>
        <v/>
      </c>
      <c r="I91" s="34">
        <f>SUM(C85:C91)/7</f>
        <v/>
      </c>
      <c r="J91" s="37">
        <f>SUM(C84:C91)/8</f>
        <v/>
      </c>
      <c r="K91" s="34">
        <f>SUM(C83:C91)/9</f>
        <v/>
      </c>
      <c r="L91" s="34">
        <f>SUM(C82:C91)/10</f>
        <v/>
      </c>
      <c r="M91" s="34">
        <f>SUM(C81:C91)/11</f>
        <v/>
      </c>
      <c r="N91" s="34">
        <f>SUM(C80:C91)/12</f>
        <v/>
      </c>
      <c r="O91" s="34">
        <f>SUM(C79:C91)/13</f>
        <v/>
      </c>
      <c r="P91" s="34">
        <f>SUM(C78:C91)/14</f>
        <v/>
      </c>
      <c r="Q91" s="34">
        <f>SUM(C77:C91)/15</f>
        <v/>
      </c>
      <c r="R91" s="4">
        <f>SUM(C76:C91)/16</f>
        <v/>
      </c>
      <c r="S91" s="4">
        <f>SUM(C75:C91)/17</f>
        <v/>
      </c>
      <c r="T91" s="4">
        <f>SUM(C74:C91)/18</f>
        <v/>
      </c>
      <c r="U91" s="4">
        <f>SUM(C73:C91)/19</f>
        <v/>
      </c>
      <c r="V91" s="4">
        <f>SUM(C72:C91)/20</f>
        <v/>
      </c>
    </row>
    <row r="92" ht="14.25" customHeight="1" s="326">
      <c r="A92" s="280" t="n">
        <v>46065</v>
      </c>
      <c r="B92" s="4" t="n">
        <v>313.7</v>
      </c>
      <c r="C92" s="4" t="n">
        <v>311.9</v>
      </c>
      <c r="D92" s="34">
        <f>SUM(C91:C92)/2</f>
        <v/>
      </c>
      <c r="E92" s="34">
        <f>SUM(C90:C92)/3</f>
        <v/>
      </c>
      <c r="F92" s="34">
        <f>SUM(C89:C92)/4</f>
        <v/>
      </c>
      <c r="G92" s="34">
        <f>SUM(C88:C92)/5</f>
        <v/>
      </c>
      <c r="H92" s="34">
        <f>SUM(C87:C92)/6</f>
        <v/>
      </c>
      <c r="I92" s="34">
        <f>SUM(C86:C92)/7</f>
        <v/>
      </c>
      <c r="J92" s="37">
        <f>SUM(C85:C92)/8</f>
        <v/>
      </c>
      <c r="K92" s="34">
        <f>SUM(C84:C92)/9</f>
        <v/>
      </c>
      <c r="L92" s="34">
        <f>SUM(C83:C92)/10</f>
        <v/>
      </c>
      <c r="M92" s="34">
        <f>SUM(C82:C92)/11</f>
        <v/>
      </c>
      <c r="N92" s="34">
        <f>SUM(C81:C92)/12</f>
        <v/>
      </c>
      <c r="O92" s="34">
        <f>SUM(C80:C92)/13</f>
        <v/>
      </c>
      <c r="P92" s="34">
        <f>SUM(C79:C92)/14</f>
        <v/>
      </c>
      <c r="Q92" s="34">
        <f>SUM(C78:C92)/15</f>
        <v/>
      </c>
      <c r="R92" s="4">
        <f>SUM(C77:C92)/16</f>
        <v/>
      </c>
      <c r="S92" s="4">
        <f>SUM(C76:C92)/17</f>
        <v/>
      </c>
      <c r="T92" s="4">
        <f>SUM(C75:C92)/18</f>
        <v/>
      </c>
      <c r="U92" s="4">
        <f>SUM(C74:C92)/19</f>
        <v/>
      </c>
      <c r="V92" s="4">
        <f>SUM(C73:C92)/20</f>
        <v/>
      </c>
    </row>
    <row r="93" ht="14.25" customHeight="1" s="326">
      <c r="A93" s="280" t="n">
        <v>46066</v>
      </c>
      <c r="B93" s="4" t="n">
        <v>308.95</v>
      </c>
      <c r="C93" s="4" t="n">
        <v>308.31</v>
      </c>
      <c r="D93" s="34">
        <f>SUM(C92:C93)/2</f>
        <v/>
      </c>
      <c r="E93" s="34">
        <f>SUM(C91:C93)/3</f>
        <v/>
      </c>
      <c r="F93" s="34">
        <f>SUM(C90:C93)/4</f>
        <v/>
      </c>
      <c r="G93" s="34">
        <f>SUM(C89:C93)/5</f>
        <v/>
      </c>
      <c r="H93" s="34">
        <f>SUM(C88:C93)/6</f>
        <v/>
      </c>
      <c r="I93" s="34">
        <f>SUM(C87:C93)/7</f>
        <v/>
      </c>
      <c r="J93" s="37">
        <f>SUM(C86:C93)/8</f>
        <v/>
      </c>
      <c r="K93" s="34">
        <f>SUM(C85:C93)/9</f>
        <v/>
      </c>
      <c r="L93" s="34">
        <f>SUM(C84:C93)/10</f>
        <v/>
      </c>
      <c r="M93" s="34">
        <f>SUM(C83:C93)/11</f>
        <v/>
      </c>
      <c r="N93" s="34">
        <f>SUM(C82:C93)/12</f>
        <v/>
      </c>
      <c r="O93" s="34">
        <f>SUM(C81:C93)/13</f>
        <v/>
      </c>
      <c r="P93" s="34">
        <f>SUM(C80:C93)/14</f>
        <v/>
      </c>
      <c r="Q93" s="34">
        <f>SUM(C79:C93)/15</f>
        <v/>
      </c>
      <c r="R93" s="4">
        <f>SUM(C78:C93)/16</f>
        <v/>
      </c>
      <c r="S93" s="4">
        <f>SUM(C77:C93)/17</f>
        <v/>
      </c>
      <c r="T93" s="4">
        <f>SUM(C76:C93)/18</f>
        <v/>
      </c>
      <c r="U93" s="4">
        <f>SUM(C75:C93)/19</f>
        <v/>
      </c>
      <c r="V93" s="4">
        <f>SUM(C74:C93)/20</f>
        <v/>
      </c>
    </row>
    <row r="94" ht="14.25" customHeight="1" s="326">
      <c r="A94" s="280" t="n">
        <v>46069</v>
      </c>
      <c r="B94" s="4" t="n">
        <v>309.65</v>
      </c>
      <c r="C94" s="4" t="n">
        <v>308.87</v>
      </c>
      <c r="D94" s="34">
        <f>SUM(C93:C94)/2</f>
        <v/>
      </c>
      <c r="E94" s="34">
        <f>SUM(C92:C94)/3</f>
        <v/>
      </c>
      <c r="F94" s="34">
        <f>SUM(C91:C94)/4</f>
        <v/>
      </c>
      <c r="G94" s="34">
        <f>SUM(C90:C94)/5</f>
        <v/>
      </c>
      <c r="H94" s="34">
        <f>SUM(C89:C94)/6</f>
        <v/>
      </c>
      <c r="I94" s="34">
        <f>SUM(C88:C94)/7</f>
        <v/>
      </c>
      <c r="J94" s="37">
        <f>SUM(C87:C94)/8</f>
        <v/>
      </c>
      <c r="K94" s="34">
        <f>SUM(C86:C94)/9</f>
        <v/>
      </c>
      <c r="L94" s="34">
        <f>SUM(C85:C94)/10</f>
        <v/>
      </c>
      <c r="M94" s="34">
        <f>SUM(C84:C94)/11</f>
        <v/>
      </c>
      <c r="N94" s="34">
        <f>SUM(C83:C94)/12</f>
        <v/>
      </c>
      <c r="O94" s="34">
        <f>SUM(C82:C94)/13</f>
        <v/>
      </c>
      <c r="P94" s="34">
        <f>SUM(C81:C94)/14</f>
        <v/>
      </c>
      <c r="Q94" s="34">
        <f>SUM(C80:C94)/15</f>
        <v/>
      </c>
      <c r="R94" s="4">
        <f>SUM(C79:C94)/16</f>
        <v/>
      </c>
      <c r="S94" s="4">
        <f>SUM(C78:C94)/17</f>
        <v/>
      </c>
      <c r="T94" s="4">
        <f>SUM(C77:C94)/18</f>
        <v/>
      </c>
      <c r="U94" s="4">
        <f>SUM(C76:C94)/19</f>
        <v/>
      </c>
      <c r="V94" s="4">
        <f>SUM(C75:C94)/20</f>
        <v/>
      </c>
    </row>
    <row r="95" ht="14.25" customHeight="1" s="326">
      <c r="A95" s="280" t="n">
        <v>46070</v>
      </c>
      <c r="B95" s="4" t="n">
        <v>308.75</v>
      </c>
      <c r="C95" s="4" t="n">
        <v>308.84</v>
      </c>
      <c r="D95" s="34">
        <f>SUM(C94:C95)/2</f>
        <v/>
      </c>
      <c r="E95" s="34">
        <f>SUM(C93:C95)/3</f>
        <v/>
      </c>
      <c r="F95" s="34">
        <f>SUM(C92:C95)/4</f>
        <v/>
      </c>
      <c r="G95" s="34">
        <f>SUM(C91:C95)/5</f>
        <v/>
      </c>
      <c r="H95" s="34">
        <f>SUM(C90:C95)/6</f>
        <v/>
      </c>
      <c r="I95" s="34">
        <f>SUM(C89:C95)/7</f>
        <v/>
      </c>
      <c r="J95" s="37">
        <f>SUM(C88:C95)/8</f>
        <v/>
      </c>
      <c r="K95" s="34">
        <f>SUM(C87:C95)/9</f>
        <v/>
      </c>
      <c r="L95" s="34">
        <f>SUM(C86:C95)/10</f>
        <v/>
      </c>
      <c r="M95" s="34">
        <f>SUM(C85:C95)/11</f>
        <v/>
      </c>
      <c r="N95" s="34">
        <f>SUM(C84:C95)/12</f>
        <v/>
      </c>
      <c r="O95" s="34">
        <f>SUM(C83:C95)/13</f>
        <v/>
      </c>
      <c r="P95" s="34">
        <f>SUM(C82:C95)/14</f>
        <v/>
      </c>
      <c r="Q95" s="34">
        <f>SUM(C81:C95)/15</f>
        <v/>
      </c>
      <c r="R95" s="4">
        <f>SUM(C80:C95)/16</f>
        <v/>
      </c>
      <c r="S95" s="4">
        <f>SUM(C79:C95)/17</f>
        <v/>
      </c>
      <c r="T95" s="4">
        <f>SUM(C78:C95)/18</f>
        <v/>
      </c>
      <c r="U95" s="4">
        <f>SUM(C77:C95)/19</f>
        <v/>
      </c>
      <c r="V95" s="4">
        <f>SUM(C76:C95)/20</f>
        <v/>
      </c>
    </row>
    <row r="96" ht="14.25" customHeight="1" s="326">
      <c r="A96" s="280" t="n">
        <v>46071</v>
      </c>
      <c r="B96" s="4" t="n">
        <v>309.65</v>
      </c>
      <c r="C96" s="4" t="n">
        <v>308.88</v>
      </c>
      <c r="D96" s="34">
        <f>SUM(C95:C96)/2</f>
        <v/>
      </c>
      <c r="E96" s="34">
        <f>SUM(C94:C96)/3</f>
        <v/>
      </c>
      <c r="F96" s="34">
        <f>SUM(C93:C96)/4</f>
        <v/>
      </c>
      <c r="G96" s="34">
        <f>SUM(C92:C96)/5</f>
        <v/>
      </c>
      <c r="H96" s="34">
        <f>SUM(C91:C96)/6</f>
        <v/>
      </c>
      <c r="I96" s="34">
        <f>SUM(C90:C96)/7</f>
        <v/>
      </c>
      <c r="J96" s="37">
        <f>SUM(C89:C96)/8</f>
        <v/>
      </c>
      <c r="K96" s="34">
        <f>SUM(C88:C96)/9</f>
        <v/>
      </c>
      <c r="L96" s="34">
        <f>SUM(C87:C96)/10</f>
        <v/>
      </c>
      <c r="M96" s="34">
        <f>SUM(C86:C96)/11</f>
        <v/>
      </c>
      <c r="N96" s="34">
        <f>SUM(C85:C96)/12</f>
        <v/>
      </c>
      <c r="O96" s="34">
        <f>SUM(C84:C96)/13</f>
        <v/>
      </c>
      <c r="P96" s="34">
        <f>SUM(C83:C96)/14</f>
        <v/>
      </c>
      <c r="Q96" s="34">
        <f>SUM(C82:C96)/15</f>
        <v/>
      </c>
      <c r="R96" s="4">
        <f>SUM(C81:C96)/16</f>
        <v/>
      </c>
      <c r="S96" s="4">
        <f>SUM(C80:C96)/17</f>
        <v/>
      </c>
      <c r="T96" s="4">
        <f>SUM(C79:C96)/18</f>
        <v/>
      </c>
      <c r="U96" s="4">
        <f>SUM(C78:C96)/19</f>
        <v/>
      </c>
      <c r="V96" s="4">
        <f>SUM(C77:C96)/20</f>
        <v/>
      </c>
    </row>
    <row r="97" ht="14.25" customHeight="1" s="326">
      <c r="A97" s="280" t="n">
        <v>46072</v>
      </c>
      <c r="B97" s="4" t="n">
        <v>306.85</v>
      </c>
      <c r="C97" s="4" t="n">
        <v>309.58</v>
      </c>
      <c r="D97" s="34">
        <f>SUM(C96:C97)/2</f>
        <v/>
      </c>
      <c r="E97" s="34">
        <f>SUM(C95:C97)/3</f>
        <v/>
      </c>
      <c r="F97" s="34">
        <f>SUM(C94:C97)/4</f>
        <v/>
      </c>
      <c r="G97" s="34">
        <f>SUM(C93:C97)/5</f>
        <v/>
      </c>
      <c r="H97" s="34">
        <f>SUM(C92:C97)/6</f>
        <v/>
      </c>
      <c r="I97" s="34">
        <f>SUM(C91:C97)/7</f>
        <v/>
      </c>
      <c r="J97" s="37">
        <f>SUM(C90:C97)/8</f>
        <v/>
      </c>
      <c r="K97" s="34">
        <f>SUM(C89:C97)/9</f>
        <v/>
      </c>
      <c r="L97" s="34">
        <f>SUM(C88:C97)/10</f>
        <v/>
      </c>
      <c r="M97" s="34">
        <f>SUM(C87:C97)/11</f>
        <v/>
      </c>
      <c r="N97" s="34">
        <f>SUM(C86:C97)/12</f>
        <v/>
      </c>
      <c r="O97" s="34">
        <f>SUM(C85:C97)/13</f>
        <v/>
      </c>
      <c r="P97" s="34">
        <f>SUM(C84:C97)/14</f>
        <v/>
      </c>
      <c r="Q97" s="34">
        <f>SUM(C83:C97)/15</f>
        <v/>
      </c>
      <c r="R97" s="4">
        <f>SUM(C82:C97)/16</f>
        <v/>
      </c>
      <c r="S97" s="4">
        <f>SUM(C81:C97)/17</f>
        <v/>
      </c>
      <c r="T97" s="4">
        <f>SUM(C80:C97)/18</f>
        <v/>
      </c>
      <c r="U97" s="4">
        <f>SUM(C79:C97)/19</f>
        <v/>
      </c>
      <c r="V97" s="4">
        <f>SUM(C78:C97)/20</f>
        <v/>
      </c>
    </row>
    <row r="98" ht="14.25" customHeight="1" s="326">
      <c r="A98" s="280" t="n">
        <v>46073</v>
      </c>
      <c r="B98" s="4" t="n">
        <v>312.1</v>
      </c>
      <c r="C98" s="4" t="n">
        <v>309.94</v>
      </c>
      <c r="D98" s="34">
        <f>SUM(C97:C98)/2</f>
        <v/>
      </c>
      <c r="E98" s="34">
        <f>SUM(C96:C98)/3</f>
        <v/>
      </c>
      <c r="F98" s="34">
        <f>SUM(C95:C98)/4</f>
        <v/>
      </c>
      <c r="G98" s="34">
        <f>SUM(C94:C98)/5</f>
        <v/>
      </c>
      <c r="H98" s="34">
        <f>SUM(C93:C98)/6</f>
        <v/>
      </c>
      <c r="I98" s="34">
        <f>SUM(C92:C98)/7</f>
        <v/>
      </c>
      <c r="J98" s="37">
        <f>SUM(C91:C98)/8</f>
        <v/>
      </c>
      <c r="K98" s="34">
        <f>SUM(C90:C98)/9</f>
        <v/>
      </c>
      <c r="L98" s="34">
        <f>SUM(C89:C98)/10</f>
        <v/>
      </c>
      <c r="M98" s="34">
        <f>SUM(C88:C98)/11</f>
        <v/>
      </c>
      <c r="N98" s="34">
        <f>SUM(C87:C98)/12</f>
        <v/>
      </c>
      <c r="O98" s="34">
        <f>SUM(C86:C98)/13</f>
        <v/>
      </c>
      <c r="P98" s="34">
        <f>SUM(C85:C98)/14</f>
        <v/>
      </c>
      <c r="Q98" s="34">
        <f>SUM(C84:C98)/15</f>
        <v/>
      </c>
      <c r="R98" s="4">
        <f>SUM(C83:C98)/16</f>
        <v/>
      </c>
      <c r="S98" s="4">
        <f>SUM(C82:C98)/17</f>
        <v/>
      </c>
      <c r="T98" s="4">
        <f>SUM(C81:C98)/18</f>
        <v/>
      </c>
      <c r="U98" s="4">
        <f>SUM(C80:C98)/19</f>
        <v/>
      </c>
      <c r="V98" s="4">
        <f>SUM(C79:C98)/20</f>
        <v/>
      </c>
    </row>
    <row r="99" ht="14.25" customHeight="1" s="326">
      <c r="A99" s="280" t="n">
        <v>46076</v>
      </c>
      <c r="B99" s="4" t="n">
        <v>319.2</v>
      </c>
      <c r="C99" s="4" t="n">
        <v>315.98</v>
      </c>
      <c r="D99" s="34">
        <f>SUM(C98:C99)/2</f>
        <v/>
      </c>
      <c r="E99" s="34">
        <f>SUM(C97:C99)/3</f>
        <v/>
      </c>
      <c r="F99" s="34">
        <f>SUM(C96:C99)/4</f>
        <v/>
      </c>
      <c r="G99" s="34">
        <f>SUM(C95:C99)/5</f>
        <v/>
      </c>
      <c r="H99" s="34">
        <f>SUM(C94:C99)/6</f>
        <v/>
      </c>
      <c r="I99" s="34">
        <f>SUM(C93:C99)/7</f>
        <v/>
      </c>
      <c r="J99" s="37">
        <f>SUM(C92:C99)/8</f>
        <v/>
      </c>
      <c r="K99" s="34">
        <f>SUM(C91:C99)/9</f>
        <v/>
      </c>
      <c r="L99" s="34">
        <f>SUM(C90:C99)/10</f>
        <v/>
      </c>
      <c r="M99" s="34">
        <f>SUM(C89:C99)/11</f>
        <v/>
      </c>
      <c r="N99" s="34">
        <f>SUM(C88:C99)/12</f>
        <v/>
      </c>
      <c r="O99" s="34">
        <f>SUM(C87:C99)/13</f>
        <v/>
      </c>
      <c r="P99" s="34">
        <f>SUM(C86:C99)/14</f>
        <v/>
      </c>
      <c r="Q99" s="34">
        <f>SUM(C85:C99)/15</f>
        <v/>
      </c>
      <c r="R99" s="4">
        <f>SUM(C84:C99)/16</f>
        <v/>
      </c>
      <c r="S99" s="4">
        <f>SUM(C83:C99)/17</f>
        <v/>
      </c>
      <c r="T99" s="4">
        <f>SUM(C82:C99)/18</f>
        <v/>
      </c>
      <c r="U99" s="4">
        <f>SUM(C81:C99)/19</f>
        <v/>
      </c>
      <c r="V99" s="4">
        <f>SUM(C80:C99)/20</f>
        <v/>
      </c>
    </row>
    <row r="100" ht="14.25" customHeight="1" s="326">
      <c r="A100" s="280" t="n">
        <v>46077</v>
      </c>
      <c r="B100" s="4" t="n">
        <v>321.65</v>
      </c>
      <c r="C100" s="4" t="n">
        <v>317.81</v>
      </c>
      <c r="D100" s="34">
        <f>SUM(C99:C100)/2</f>
        <v/>
      </c>
      <c r="E100" s="34">
        <f>SUM(C98:C100)/3</f>
        <v/>
      </c>
      <c r="F100" s="34">
        <f>SUM(C97:C100)/4</f>
        <v/>
      </c>
      <c r="G100" s="34">
        <f>SUM(C96:C100)/5</f>
        <v/>
      </c>
      <c r="H100" s="34">
        <f>SUM(C95:C100)/6</f>
        <v/>
      </c>
      <c r="I100" s="34">
        <f>SUM(C94:C100)/7</f>
        <v/>
      </c>
      <c r="J100" s="37">
        <f>SUM(C93:C100)/8</f>
        <v/>
      </c>
      <c r="K100" s="34">
        <f>SUM(C92:C100)/9</f>
        <v/>
      </c>
      <c r="L100" s="34">
        <f>SUM(C91:C100)/10</f>
        <v/>
      </c>
      <c r="M100" s="34">
        <f>SUM(C90:C100)/11</f>
        <v/>
      </c>
      <c r="N100" s="34">
        <f>SUM(C89:C100)/12</f>
        <v/>
      </c>
      <c r="O100" s="34">
        <f>SUM(C88:C100)/13</f>
        <v/>
      </c>
      <c r="P100" s="34">
        <f>SUM(C87:C100)/14</f>
        <v/>
      </c>
      <c r="Q100" s="34">
        <f>SUM(C86:C100)/15</f>
        <v/>
      </c>
      <c r="R100" s="4">
        <f>SUM(C85:C100)/16</f>
        <v/>
      </c>
      <c r="S100" s="4">
        <f>SUM(C84:C100)/17</f>
        <v/>
      </c>
      <c r="T100" s="4">
        <f>SUM(C83:C100)/18</f>
        <v/>
      </c>
      <c r="U100" s="4">
        <f>SUM(C82:C100)/19</f>
        <v/>
      </c>
      <c r="V100" s="4">
        <f>SUM(C81:C100)/20</f>
        <v/>
      </c>
    </row>
    <row r="101" ht="14.25" customHeight="1" s="326">
      <c r="A101" s="280" t="n">
        <v>46078</v>
      </c>
      <c r="B101" s="4" t="n">
        <v>317.6</v>
      </c>
      <c r="C101" s="4" t="n">
        <v>318.61</v>
      </c>
      <c r="D101" s="34">
        <f>SUM(C100:C101)/2</f>
        <v/>
      </c>
      <c r="E101" s="34">
        <f>SUM(C99:C101)/3</f>
        <v/>
      </c>
      <c r="F101" s="34">
        <f>SUM(C98:C101)/4</f>
        <v/>
      </c>
      <c r="G101" s="34">
        <f>SUM(C97:C101)/5</f>
        <v/>
      </c>
      <c r="H101" s="34">
        <f>SUM(C96:C101)/6</f>
        <v/>
      </c>
      <c r="I101" s="34">
        <f>SUM(C95:C101)/7</f>
        <v/>
      </c>
      <c r="J101" s="37">
        <f>SUM(C94:C101)/8</f>
        <v/>
      </c>
      <c r="K101" s="34">
        <f>SUM(C93:C101)/9</f>
        <v/>
      </c>
      <c r="L101" s="34">
        <f>SUM(C92:C101)/10</f>
        <v/>
      </c>
      <c r="M101" s="34">
        <f>SUM(C91:C101)/11</f>
        <v/>
      </c>
      <c r="N101" s="34">
        <f>SUM(C90:C101)/12</f>
        <v/>
      </c>
      <c r="O101" s="34">
        <f>SUM(C89:C101)/13</f>
        <v/>
      </c>
      <c r="P101" s="34">
        <f>SUM(C88:C101)/14</f>
        <v/>
      </c>
      <c r="Q101" s="34">
        <f>SUM(C87:C101)/15</f>
        <v/>
      </c>
      <c r="R101" s="4">
        <f>SUM(C86:C101)/16</f>
        <v/>
      </c>
      <c r="S101" s="4">
        <f>SUM(C85:C101)/17</f>
        <v/>
      </c>
      <c r="T101" s="4">
        <f>SUM(C84:C101)/18</f>
        <v/>
      </c>
      <c r="U101" s="4">
        <f>SUM(C83:C101)/19</f>
        <v/>
      </c>
      <c r="V101" s="4">
        <f>SUM(C82:C101)/20</f>
        <v/>
      </c>
    </row>
    <row r="102" ht="14.25" customHeight="1" s="326">
      <c r="A102" s="280" t="n">
        <v>46079</v>
      </c>
      <c r="B102" s="4" t="n">
        <v>318.3</v>
      </c>
      <c r="C102" s="4" t="n">
        <v>318.95</v>
      </c>
      <c r="D102" s="34">
        <f>SUM(C101:C102)/2</f>
        <v/>
      </c>
      <c r="E102" s="34">
        <f>SUM(C100:C102)/3</f>
        <v/>
      </c>
      <c r="F102" s="34">
        <f>SUM(C99:C102)/4</f>
        <v/>
      </c>
      <c r="G102" s="34">
        <f>SUM(C98:C102)/5</f>
        <v/>
      </c>
      <c r="H102" s="34">
        <f>SUM(C97:C102)/6</f>
        <v/>
      </c>
      <c r="I102" s="34">
        <f>SUM(C96:C102)/7</f>
        <v/>
      </c>
      <c r="J102" s="37">
        <f>SUM(C95:C102)/8</f>
        <v/>
      </c>
      <c r="K102" s="34">
        <f>SUM(C94:C102)/9</f>
        <v/>
      </c>
      <c r="L102" s="34">
        <f>SUM(C93:C102)/10</f>
        <v/>
      </c>
      <c r="M102" s="34">
        <f>SUM(C92:C102)/11</f>
        <v/>
      </c>
      <c r="N102" s="34">
        <f>SUM(C91:C102)/12</f>
        <v/>
      </c>
      <c r="O102" s="34">
        <f>SUM(C90:C102)/13</f>
        <v/>
      </c>
      <c r="P102" s="34">
        <f>SUM(C89:C102)/14</f>
        <v/>
      </c>
      <c r="Q102" s="34">
        <f>SUM(C88:C102)/15</f>
        <v/>
      </c>
      <c r="R102" s="4">
        <f>SUM(C87:C102)/16</f>
        <v/>
      </c>
      <c r="S102" s="4">
        <f>SUM(C86:C102)/17</f>
        <v/>
      </c>
      <c r="T102" s="4">
        <f>SUM(C85:C102)/18</f>
        <v/>
      </c>
      <c r="U102" s="4">
        <f>SUM(C84:C102)/19</f>
        <v/>
      </c>
      <c r="V102" s="4">
        <f>SUM(C83:C102)/20</f>
        <v/>
      </c>
    </row>
    <row r="103" ht="14.25" customHeight="1" s="326">
      <c r="A103" s="280" t="n">
        <v>46080</v>
      </c>
      <c r="B103" s="4" t="n">
        <v>316.35</v>
      </c>
      <c r="C103" s="4" t="n">
        <v>316.92</v>
      </c>
      <c r="D103" s="34">
        <f>SUM(C102:C103)/2</f>
        <v/>
      </c>
      <c r="E103" s="34">
        <f>SUM(C101:C103)/3</f>
        <v/>
      </c>
      <c r="F103" s="34">
        <f>SUM(C100:C103)/4</f>
        <v/>
      </c>
      <c r="G103" s="34">
        <f>SUM(C99:C103)/5</f>
        <v/>
      </c>
      <c r="H103" s="34">
        <f>SUM(C98:C103)/6</f>
        <v/>
      </c>
      <c r="I103" s="34">
        <f>SUM(C97:C103)/7</f>
        <v/>
      </c>
      <c r="J103" s="37">
        <f>SUM(C96:C103)/8</f>
        <v/>
      </c>
      <c r="K103" s="34">
        <f>SUM(C95:C103)/9</f>
        <v/>
      </c>
      <c r="L103" s="34">
        <f>SUM(C94:C103)/10</f>
        <v/>
      </c>
      <c r="M103" s="34">
        <f>SUM(C93:C103)/11</f>
        <v/>
      </c>
      <c r="N103" s="34">
        <f>SUM(C92:C103)/12</f>
        <v/>
      </c>
      <c r="O103" s="34">
        <f>SUM(C91:C103)/13</f>
        <v/>
      </c>
      <c r="P103" s="34">
        <f>SUM(C90:C103)/14</f>
        <v/>
      </c>
      <c r="Q103" s="34">
        <f>SUM(C89:C103)/15</f>
        <v/>
      </c>
      <c r="R103" s="4">
        <f>SUM(C88:C103)/16</f>
        <v/>
      </c>
      <c r="S103" s="4">
        <f>SUM(C87:C103)/17</f>
        <v/>
      </c>
      <c r="T103" s="4">
        <f>SUM(C86:C103)/18</f>
        <v/>
      </c>
      <c r="U103" s="4">
        <f>SUM(C85:C103)/19</f>
        <v/>
      </c>
      <c r="V103" s="4">
        <f>SUM(C84:C103)/20</f>
        <v/>
      </c>
    </row>
    <row r="104" ht="14.25" customHeight="1" s="326">
      <c r="A104" s="280" t="n">
        <v>46083</v>
      </c>
      <c r="B104" s="4" t="n">
        <v>299.45</v>
      </c>
      <c r="C104" s="4" t="n">
        <v>300.85</v>
      </c>
      <c r="D104" s="34">
        <f>SUM(C103:C104)/2</f>
        <v/>
      </c>
      <c r="E104" s="34">
        <f>SUM(C102:C104)/3</f>
        <v/>
      </c>
      <c r="F104" s="34">
        <f>SUM(C101:C104)/4</f>
        <v/>
      </c>
      <c r="G104" s="34">
        <f>SUM(C100:C104)/5</f>
        <v/>
      </c>
      <c r="H104" s="34">
        <f>SUM(C99:C104)/6</f>
        <v/>
      </c>
      <c r="I104" s="34">
        <f>SUM(C98:C104)/7</f>
        <v/>
      </c>
      <c r="J104" s="37">
        <f>SUM(C97:C104)/8</f>
        <v/>
      </c>
      <c r="K104" s="34">
        <f>SUM(C96:C104)/9</f>
        <v/>
      </c>
      <c r="L104" s="34">
        <f>SUM(C95:C104)/10</f>
        <v/>
      </c>
      <c r="M104" s="34">
        <f>SUM(C94:C104)/11</f>
        <v/>
      </c>
      <c r="N104" s="34">
        <f>SUM(C93:C104)/12</f>
        <v/>
      </c>
      <c r="O104" s="34">
        <f>SUM(C92:C104)/13</f>
        <v/>
      </c>
      <c r="P104" s="34">
        <f>SUM(C91:C104)/14</f>
        <v/>
      </c>
      <c r="Q104" s="34">
        <f>SUM(C90:C104)/15</f>
        <v/>
      </c>
      <c r="R104" s="4">
        <f>SUM(C89:C104)/16</f>
        <v/>
      </c>
      <c r="S104" s="4">
        <f>SUM(C88:C104)/17</f>
        <v/>
      </c>
      <c r="T104" s="4">
        <f>SUM(C87:C104)/18</f>
        <v/>
      </c>
      <c r="U104" s="4">
        <f>SUM(C86:C104)/19</f>
        <v/>
      </c>
      <c r="V104" s="4">
        <f>SUM(C85:C104)/20</f>
        <v/>
      </c>
    </row>
    <row r="105" ht="14.25" customHeight="1" s="326">
      <c r="A105" s="280" t="n">
        <v>46085</v>
      </c>
      <c r="B105" s="4" t="n">
        <v>282.05</v>
      </c>
      <c r="C105" s="4" t="n">
        <v>285.9</v>
      </c>
      <c r="D105" s="34">
        <f>SUM(C104:C105)/2</f>
        <v/>
      </c>
      <c r="E105" s="34">
        <f>SUM(C103:C105)/3</f>
        <v/>
      </c>
      <c r="F105" s="34">
        <f>SUM(C102:C105)/4</f>
        <v/>
      </c>
      <c r="G105" s="34">
        <f>SUM(C101:C105)/5</f>
        <v/>
      </c>
      <c r="H105" s="34">
        <f>SUM(C100:C105)/6</f>
        <v/>
      </c>
      <c r="I105" s="34">
        <f>SUM(C99:C105)/7</f>
        <v/>
      </c>
      <c r="J105" s="37">
        <f>SUM(C98:C105)/8</f>
        <v/>
      </c>
      <c r="K105" s="34">
        <f>SUM(C97:C105)/9</f>
        <v/>
      </c>
      <c r="L105" s="34">
        <f>SUM(C96:C105)/10</f>
        <v/>
      </c>
      <c r="M105" s="34">
        <f>SUM(C95:C105)/11</f>
        <v/>
      </c>
      <c r="N105" s="34">
        <f>SUM(C94:C105)/12</f>
        <v/>
      </c>
      <c r="O105" s="34">
        <f>SUM(C93:C105)/13</f>
        <v/>
      </c>
      <c r="P105" s="34">
        <f>SUM(C92:C105)/14</f>
        <v/>
      </c>
      <c r="Q105" s="34">
        <f>SUM(C91:C105)/15</f>
        <v/>
      </c>
      <c r="R105" s="4">
        <f>SUM(C90:C105)/16</f>
        <v/>
      </c>
      <c r="S105" s="4">
        <f>SUM(C89:C105)/17</f>
        <v/>
      </c>
      <c r="T105" s="4">
        <f>SUM(C88:C105)/18</f>
        <v/>
      </c>
      <c r="U105" s="4">
        <f>SUM(C87:C105)/19</f>
        <v/>
      </c>
      <c r="V105" s="4">
        <f>SUM(C86:C105)/20</f>
        <v/>
      </c>
    </row>
    <row r="106" ht="14.25" customHeight="1" s="326">
      <c r="A106" s="280" t="n">
        <v>46086</v>
      </c>
      <c r="B106" s="4" t="n">
        <v>279.25</v>
      </c>
      <c r="C106" s="4" t="n">
        <v>279.48</v>
      </c>
      <c r="D106" s="96">
        <f>SUM(C105:C106)/2</f>
        <v/>
      </c>
      <c r="E106" s="97">
        <f>SUM(C104:C106)/3</f>
        <v/>
      </c>
      <c r="F106" s="98">
        <f>SUM(C103:C106)/4</f>
        <v/>
      </c>
      <c r="G106" s="99">
        <f>SUM(C102:C106)/5</f>
        <v/>
      </c>
      <c r="H106" s="100">
        <f>SUM(C101:C106)/6</f>
        <v/>
      </c>
      <c r="I106" s="101">
        <f>SUM(C100:C106)/7</f>
        <v/>
      </c>
      <c r="J106" s="102">
        <f>SUM(C99:C106)/8</f>
        <v/>
      </c>
      <c r="K106" s="103">
        <f>SUM(C98:C106)/9</f>
        <v/>
      </c>
      <c r="L106" s="104">
        <f>SUM(C97:C106)/10</f>
        <v/>
      </c>
      <c r="M106" s="105">
        <f>SUM(C96:C106)/11</f>
        <v/>
      </c>
      <c r="N106" s="106">
        <f>SUM(C95:C106)/12</f>
        <v/>
      </c>
      <c r="O106" s="107">
        <f>SUM(C94:C106)/13</f>
        <v/>
      </c>
      <c r="P106" s="108">
        <f>SUM(C93:C106)/14</f>
        <v/>
      </c>
      <c r="Q106" s="109">
        <f>SUM(C92:C106)/15</f>
        <v/>
      </c>
      <c r="R106" s="110">
        <f>SUM(C91:C106)/16</f>
        <v/>
      </c>
      <c r="S106" s="111">
        <f>SUM(C90:C106)/17</f>
        <v/>
      </c>
      <c r="T106" s="112">
        <f>SUM(C89:C106)/18</f>
        <v/>
      </c>
      <c r="U106" s="112">
        <f>SUM(C88:C106)/19</f>
        <v/>
      </c>
      <c r="V106" s="113">
        <f>SUM(C87:C106)/20</f>
        <v/>
      </c>
    </row>
    <row r="107" ht="14.25" customHeight="1" s="326">
      <c r="A107" s="280" t="n">
        <v>46087</v>
      </c>
      <c r="B107" s="4" t="n">
        <v>286</v>
      </c>
      <c r="C107" s="4" t="n">
        <v>290.67</v>
      </c>
      <c r="D107" s="115">
        <f>SUM(C106:C107)/2</f>
        <v/>
      </c>
      <c r="E107" s="163">
        <f>SUM(C105:C107)/3</f>
        <v/>
      </c>
      <c r="F107" s="172">
        <f>SUM(C104:C107)/4</f>
        <v/>
      </c>
      <c r="G107" s="182">
        <f>SUM(C103:C107)/5</f>
        <v/>
      </c>
      <c r="H107" s="153">
        <f>SUM(C102:C107)/6</f>
        <v/>
      </c>
      <c r="I107" s="174">
        <f>SUM(C101:C107)/7</f>
        <v/>
      </c>
      <c r="J107" s="146">
        <f>SUM(C100:C107)/8</f>
        <v/>
      </c>
      <c r="K107" s="154">
        <f>SUM(C99:C107)/9</f>
        <v/>
      </c>
      <c r="L107" s="243">
        <f>SUM(C98:C107)/10</f>
        <v/>
      </c>
      <c r="M107" s="103">
        <f>SUM(C97:C107)/11</f>
        <v/>
      </c>
      <c r="N107" s="137">
        <f>SUM(C96:C107)/12</f>
        <v/>
      </c>
      <c r="O107" s="169">
        <f>SUM(C95:C107)/13</f>
        <v/>
      </c>
      <c r="P107" s="105">
        <f>SUM(C94:C107)/14</f>
        <v/>
      </c>
      <c r="Q107" s="107">
        <f>SUM(C93:C107)/15</f>
        <v/>
      </c>
      <c r="R107" s="244">
        <f>SUM(C92:C107)/16</f>
        <v/>
      </c>
      <c r="S107" s="109">
        <f>SUM(C91:C107)/17</f>
        <v/>
      </c>
      <c r="T107" s="110">
        <f>SUM(C90:C107)/18</f>
        <v/>
      </c>
      <c r="U107" s="110">
        <f>SUM(C89:C107)/19</f>
        <v/>
      </c>
      <c r="V107" s="140">
        <f>SUM(C88:C107)/20</f>
        <v/>
      </c>
    </row>
    <row r="108" ht="14.25" customHeight="1" s="326">
      <c r="A108" s="280" t="n">
        <v>46090</v>
      </c>
      <c r="B108" s="4" t="n">
        <v>276.2</v>
      </c>
      <c r="C108" s="4" t="n">
        <v>275.65</v>
      </c>
      <c r="D108" s="114">
        <f>SUM(C107:C108)/2</f>
        <v/>
      </c>
      <c r="E108" s="115">
        <f>SUM(C106:C108)/3</f>
        <v/>
      </c>
      <c r="F108" s="116">
        <f>SUM(C105:C108)/4</f>
        <v/>
      </c>
      <c r="G108" s="117">
        <f>SUM(C104:C108)/5</f>
        <v/>
      </c>
      <c r="H108" s="118">
        <f>SUM(C103:C108)/6</f>
        <v/>
      </c>
      <c r="I108" s="119">
        <f>SUM(C102:C108)/7</f>
        <v/>
      </c>
      <c r="J108" s="120">
        <f>SUM(C101:C108)/8</f>
        <v/>
      </c>
      <c r="K108" s="121">
        <f>SUM(C100:C108)/9</f>
        <v/>
      </c>
      <c r="L108" s="122">
        <f>SUM(C99:C108)/10</f>
        <v/>
      </c>
      <c r="M108" s="123">
        <f>SUM(C98:C108)/11</f>
        <v/>
      </c>
      <c r="N108" s="101">
        <f>SUM(C97:C108)/12</f>
        <v/>
      </c>
      <c r="O108" s="102">
        <f>SUM(C96:C108)/13</f>
        <v/>
      </c>
      <c r="P108" s="124">
        <f>SUM(C95:C108)/14</f>
        <v/>
      </c>
      <c r="Q108" s="103">
        <f>SUM(C94:C108)/15</f>
        <v/>
      </c>
      <c r="R108" s="104">
        <f>SUM(C93:C108)/16</f>
        <v/>
      </c>
      <c r="S108" s="106">
        <f>SUM(C92:C108)/17</f>
        <v/>
      </c>
      <c r="T108" s="125">
        <f>SUM(C91:C108)/18</f>
        <v/>
      </c>
      <c r="U108" s="126">
        <f>SUM(C90:C108)/19</f>
        <v/>
      </c>
      <c r="V108" s="127">
        <f>SUM(C89:C108)/20</f>
        <v/>
      </c>
    </row>
    <row r="109" ht="14.25" customHeight="1" s="326">
      <c r="A109" s="280" t="n">
        <v>46091</v>
      </c>
      <c r="B109" s="4" t="n">
        <v>283.6</v>
      </c>
      <c r="C109" s="4" t="n">
        <v>281.76</v>
      </c>
      <c r="D109" s="115">
        <f>SUM(C108:C109)/2</f>
        <v/>
      </c>
      <c r="E109" s="128">
        <f>SUM(C107:C109)/3</f>
        <v/>
      </c>
      <c r="F109" s="129">
        <f>SUM(C106:C109)/4</f>
        <v/>
      </c>
      <c r="G109" s="130">
        <f>SUM(C105:C109)/5</f>
        <v/>
      </c>
      <c r="H109" s="131">
        <f>SUM(C104:C109)/6</f>
        <v/>
      </c>
      <c r="I109" s="132">
        <f>SUM(C103:C109)/7</f>
        <v/>
      </c>
      <c r="J109" s="133">
        <f>SUM(C102:C109)/8</f>
        <v/>
      </c>
      <c r="K109" s="122">
        <f>SUM(C101:C109)/9</f>
        <v/>
      </c>
      <c r="L109" s="134">
        <f>SUM(C100:C109)/10</f>
        <v/>
      </c>
      <c r="M109" s="135">
        <f>SUM(C99:C109)/11</f>
        <v/>
      </c>
      <c r="N109" s="136">
        <f>SUM(C98:C109)/12</f>
        <v/>
      </c>
      <c r="O109" s="137">
        <f>SUM(C97:C109)/13</f>
        <v/>
      </c>
      <c r="P109" s="105">
        <f>SUM(C96:C109)/14</f>
        <v/>
      </c>
      <c r="Q109" s="107">
        <f>SUM(C95:C109)/15</f>
        <v/>
      </c>
      <c r="R109" s="138">
        <f>SUM(C94:C109)/16</f>
        <v/>
      </c>
      <c r="S109" s="126">
        <f>SUM(C93:C109)/17</f>
        <v/>
      </c>
      <c r="T109" s="139">
        <f>SUM(C92:C109)/18</f>
        <v/>
      </c>
      <c r="U109" s="140">
        <f>SUM(C91:C109)/19</f>
        <v/>
      </c>
      <c r="V109" s="141">
        <f>SUM(C90:C109)/20</f>
        <v/>
      </c>
    </row>
    <row r="110" ht="14.25" customHeight="1" s="326">
      <c r="A110" s="280" t="n">
        <v>46092</v>
      </c>
      <c r="B110" s="4" t="n">
        <v>277.2</v>
      </c>
      <c r="C110" s="4" t="n">
        <v>281.32</v>
      </c>
      <c r="D110" s="115">
        <f>SUM(C109:C110)/2</f>
        <v/>
      </c>
      <c r="E110" s="142">
        <f>SUM(C108:C110)/3</f>
        <v/>
      </c>
      <c r="F110" s="117">
        <f>SUM(C107:C110)/4</f>
        <v/>
      </c>
      <c r="G110" s="143">
        <f>SUM(C106:C110)/5</f>
        <v/>
      </c>
      <c r="H110" s="144">
        <f>SUM(C105:C110)/6</f>
        <v/>
      </c>
      <c r="I110" s="145">
        <f>SUM(C104:C110)/7</f>
        <v/>
      </c>
      <c r="J110" s="120">
        <f>SUM(C103:C110)/8</f>
        <v/>
      </c>
      <c r="K110" s="99">
        <f>SUM(C102:C110)/9</f>
        <v/>
      </c>
      <c r="L110" s="146">
        <f>SUM(C101:C110)/10</f>
        <v/>
      </c>
      <c r="M110" s="135">
        <f>SUM(C100:C110)/11</f>
        <v/>
      </c>
      <c r="N110" s="124">
        <f>SUM(C99:C110)/12</f>
        <v/>
      </c>
      <c r="O110" s="137">
        <f>SUM(C98:C110)/13</f>
        <v/>
      </c>
      <c r="P110" s="105">
        <f>SUM(C97:C110)/14</f>
        <v/>
      </c>
      <c r="Q110" s="107">
        <f>SUM(C96:C110)/15</f>
        <v/>
      </c>
      <c r="R110" s="125">
        <f>SUM(C95:C110)/16</f>
        <v/>
      </c>
      <c r="S110" s="126">
        <f>SUM(C94:C110)/17</f>
        <v/>
      </c>
      <c r="T110" s="109">
        <f>SUM(C93:C110)/18</f>
        <v/>
      </c>
      <c r="U110" s="147">
        <f>SUM(C92:C110)/19</f>
        <v/>
      </c>
      <c r="V110" s="141">
        <f>SUM(C91:C110)/20</f>
        <v/>
      </c>
    </row>
    <row r="111" ht="14.25" customHeight="1" s="326">
      <c r="A111" s="280" t="n">
        <v>46093</v>
      </c>
      <c r="B111" s="4" t="n">
        <v>279.6</v>
      </c>
      <c r="C111" s="4" t="n">
        <v>277.95</v>
      </c>
      <c r="D111" s="96">
        <f>SUM(C110:C111)/2</f>
        <v/>
      </c>
      <c r="E111" s="115">
        <f>SUM(C109:C111)/3</f>
        <v/>
      </c>
      <c r="F111" s="148">
        <f>SUM(C108:C111)/4</f>
        <v/>
      </c>
      <c r="G111" s="149">
        <f>SUM(C107:C111)/5</f>
        <v/>
      </c>
      <c r="H111" s="150">
        <f>SUM(C106:C111)/6</f>
        <v/>
      </c>
      <c r="I111" s="151">
        <f>SUM(C105:C111)/7</f>
        <v/>
      </c>
      <c r="J111" s="152">
        <f>SUM(C104:C111)/8</f>
        <v/>
      </c>
      <c r="K111" s="119">
        <f>SUM(C103:C111)/9</f>
        <v/>
      </c>
      <c r="L111" s="153">
        <f>SUM(C102:C111)/10</f>
        <v/>
      </c>
      <c r="M111" s="99">
        <f>SUM(C101:C111)/11</f>
        <v/>
      </c>
      <c r="N111" s="146">
        <f>SUM(C100:C111)/12</f>
        <v/>
      </c>
      <c r="O111" s="154">
        <f>SUM(C99:C111)/13</f>
        <v/>
      </c>
      <c r="P111" s="102">
        <f>SUM(C98:C111)/14</f>
        <v/>
      </c>
      <c r="Q111" s="155">
        <f>SUM(C97:C111)/15</f>
        <v/>
      </c>
      <c r="R111" s="104">
        <f>SUM(C96:C111)/16</f>
        <v/>
      </c>
      <c r="S111" s="105">
        <f>SUM(C95:C111)/17</f>
        <v/>
      </c>
      <c r="T111" s="156">
        <f>SUM(C94:C111)/18</f>
        <v/>
      </c>
      <c r="U111" s="125">
        <f>SUM(C93:C111)/19</f>
        <v/>
      </c>
      <c r="V111" s="109">
        <f>SUM(C92:C111)/20</f>
        <v/>
      </c>
    </row>
    <row r="112" ht="14.25" customHeight="1" s="326">
      <c r="A112" s="280" t="n">
        <v>46094</v>
      </c>
      <c r="B112" s="4" t="n">
        <v>271.25</v>
      </c>
      <c r="C112" s="4" t="n">
        <v>273.96</v>
      </c>
      <c r="D112" s="115">
        <f>SUM(C111:C112)/2</f>
        <v/>
      </c>
      <c r="E112" s="116">
        <f>SUM(C110:C112)/3</f>
        <v/>
      </c>
      <c r="F112" s="96">
        <f>SUM(C109:C112)/4</f>
        <v/>
      </c>
      <c r="G112" s="157">
        <f>SUM(C108:C112)/5</f>
        <v/>
      </c>
      <c r="H112" s="158">
        <f>SUM(C107:C112)/6</f>
        <v/>
      </c>
      <c r="I112" s="159">
        <f>SUM(C106:C112)/7</f>
        <v/>
      </c>
      <c r="J112" s="160">
        <f>SUM(C105:C112)/8</f>
        <v/>
      </c>
      <c r="K112" s="161">
        <f>SUM(C104:C112)/9</f>
        <v/>
      </c>
      <c r="L112" s="162">
        <f>SUM(C103:C112)/10</f>
        <v/>
      </c>
      <c r="M112" s="121">
        <f>SUM(C102:C112)/11</f>
        <v/>
      </c>
      <c r="N112" s="100">
        <f>SUM(C101:C112)/12</f>
        <v/>
      </c>
      <c r="O112" s="134">
        <f>SUM(C100:C112)/13</f>
        <v/>
      </c>
      <c r="P112" s="135">
        <f>SUM(C99:C112)/14</f>
        <v/>
      </c>
      <c r="Q112" s="136">
        <f>SUM(C98:C112)/15</f>
        <v/>
      </c>
      <c r="R112" s="137">
        <f>SUM(C97:C112)/16</f>
        <v/>
      </c>
      <c r="S112" s="105">
        <f>SUM(C96:C112)/17</f>
        <v/>
      </c>
      <c r="T112" s="107">
        <f>SUM(C95:C112)/18</f>
        <v/>
      </c>
      <c r="U112" s="138">
        <f>SUM(C94:C112)/19</f>
        <v/>
      </c>
      <c r="V112" s="127">
        <f>SUM(C93:C112)/20</f>
        <v/>
      </c>
    </row>
    <row r="113" ht="14.25" customHeight="1" s="326">
      <c r="A113" s="280" t="n">
        <v>46097</v>
      </c>
      <c r="B113" s="4" t="n">
        <v>266.7</v>
      </c>
      <c r="C113" s="4" t="n">
        <v>265.9</v>
      </c>
      <c r="D113" s="115">
        <f>SUM(C112:C113)/2</f>
        <v/>
      </c>
      <c r="E113" s="163">
        <f>SUM(C111:C113)/3</f>
        <v/>
      </c>
      <c r="F113" s="150">
        <f>SUM(C110:C113)/4</f>
        <v/>
      </c>
      <c r="G113" s="117">
        <f>SUM(C109:C113)/5</f>
        <v/>
      </c>
      <c r="H113" s="97">
        <f>SUM(C108:C113)/6</f>
        <v/>
      </c>
      <c r="I113" s="118">
        <f>SUM(C107:C113)/7</f>
        <v/>
      </c>
      <c r="J113" s="164">
        <f>SUM(C106:C113)/8</f>
        <v/>
      </c>
      <c r="K113" s="165">
        <f>SUM(C105:C113)/9</f>
        <v/>
      </c>
      <c r="L113" s="166">
        <f>SUM(C104:C113)/10</f>
        <v/>
      </c>
      <c r="M113" s="167">
        <f>SUM(C103:C113)/11</f>
        <v/>
      </c>
      <c r="N113" s="134">
        <f>SUM(C102:C113)/12</f>
        <v/>
      </c>
      <c r="O113" s="168">
        <f>SUM(C101:C113)/13</f>
        <v/>
      </c>
      <c r="P113" s="155">
        <f>SUM(C100:C113)/14</f>
        <v/>
      </c>
      <c r="Q113" s="169">
        <f>SUM(C99:C113)/15</f>
        <v/>
      </c>
      <c r="R113" s="106">
        <f>SUM(C98:C113)/16</f>
        <v/>
      </c>
      <c r="S113" s="125">
        <f>SUM(C97:C113)/17</f>
        <v/>
      </c>
      <c r="T113" s="127">
        <f>SUM(C96:C113)/18</f>
        <v/>
      </c>
      <c r="U113" s="109">
        <f>SUM(C95:C113)/19</f>
        <v/>
      </c>
      <c r="V113" s="110">
        <f>SUM(C94:C113)/20</f>
        <v/>
      </c>
    </row>
    <row r="114" ht="14.25" customHeight="1" s="326">
      <c r="A114" s="280" t="n">
        <v>46098</v>
      </c>
      <c r="B114" s="4" t="n">
        <v>267.8</v>
      </c>
      <c r="C114" s="4" t="n">
        <v>267.15</v>
      </c>
      <c r="D114" s="115">
        <f>SUM(C113:C114)/2</f>
        <v/>
      </c>
      <c r="E114" s="116">
        <f>SUM(C112:C114)/3</f>
        <v/>
      </c>
      <c r="F114" s="175">
        <f>SUM(C111:C114)/4</f>
        <v/>
      </c>
      <c r="G114" s="271">
        <f>SUM(C110:C114)/5</f>
        <v/>
      </c>
      <c r="H114" s="172">
        <f>SUM(C109:C114)/6</f>
        <v/>
      </c>
      <c r="I114" s="176">
        <f>SUM(C108:C114)/7</f>
        <v/>
      </c>
      <c r="J114" s="161">
        <f>SUM(C107:C114)/8</f>
        <v/>
      </c>
      <c r="K114" s="165">
        <f>SUM(C106:C114)/9</f>
        <v/>
      </c>
      <c r="L114" s="162">
        <f>SUM(C105:C114)/10</f>
        <v/>
      </c>
      <c r="M114" s="133">
        <f>SUM(C104:C114)/11</f>
        <v/>
      </c>
      <c r="N114" s="146">
        <f>SUM(C103:C114)/12</f>
        <v/>
      </c>
      <c r="O114" s="135">
        <f>SUM(C102:C114)/13</f>
        <v/>
      </c>
      <c r="P114" s="124">
        <f>SUM(C101:C114)/14</f>
        <v/>
      </c>
      <c r="Q114" s="137">
        <f>SUM(C100:C114)/15</f>
        <v/>
      </c>
      <c r="R114" s="105">
        <f>SUM(C99:C114)/16</f>
        <v/>
      </c>
      <c r="S114" s="107">
        <f>SUM(C98:C114)/17</f>
        <v/>
      </c>
      <c r="T114" s="244">
        <f>SUM(C97:C114)/18</f>
        <v/>
      </c>
      <c r="U114" s="109">
        <f>SUM(C96:C114)/19</f>
        <v/>
      </c>
      <c r="V114" s="110">
        <f>SUM(C95:C114)/20</f>
        <v/>
      </c>
    </row>
    <row r="115" ht="14.25" customHeight="1" s="326">
      <c r="A115" s="280" t="n">
        <v>46099</v>
      </c>
      <c r="B115" s="4" t="n">
        <v>275.1</v>
      </c>
      <c r="C115" s="4" t="n">
        <v>273.88</v>
      </c>
      <c r="D115" s="115">
        <f>SUM(C114:C115)/2</f>
        <v/>
      </c>
      <c r="E115" s="116">
        <f>SUM(C113:C115)/3</f>
        <v/>
      </c>
      <c r="F115" s="175">
        <f>SUM(C112:C115)/4</f>
        <v/>
      </c>
      <c r="G115" s="271">
        <f>SUM(C111:C115)/5</f>
        <v/>
      </c>
      <c r="H115" s="172">
        <f>SUM(C110:C115)/6</f>
        <v/>
      </c>
      <c r="I115" s="176">
        <f>SUM(C109:C115)/7</f>
        <v/>
      </c>
      <c r="J115" s="161">
        <f>SUM(C108:C115)/8</f>
        <v/>
      </c>
      <c r="K115" s="165">
        <f>SUM(C107:C115)/9</f>
        <v/>
      </c>
      <c r="L115" s="162">
        <f>SUM(C106:C115)/10</f>
        <v/>
      </c>
      <c r="M115" s="133">
        <f>SUM(C105:C115)/11</f>
        <v/>
      </c>
      <c r="N115" s="146">
        <f>SUM(C104:C115)/12</f>
        <v/>
      </c>
      <c r="O115" s="135">
        <f>SUM(C103:C115)/13</f>
        <v/>
      </c>
      <c r="P115" s="124">
        <f>SUM(C102:C115)/14</f>
        <v/>
      </c>
      <c r="Q115" s="137">
        <f>SUM(C101:C115)/15</f>
        <v/>
      </c>
      <c r="R115" s="105">
        <f>SUM(C100:C115)/16</f>
        <v/>
      </c>
      <c r="S115" s="107">
        <f>SUM(C99:C115)/17</f>
        <v/>
      </c>
      <c r="T115" s="244">
        <f>SUM(C98:C115)/18</f>
        <v/>
      </c>
      <c r="U115" s="109">
        <f>SUM(C97:C115)/19</f>
        <v/>
      </c>
      <c r="V115" s="110">
        <f>SUM(C96:C115)/20</f>
        <v/>
      </c>
    </row>
    <row r="116" ht="14.25" customHeight="1" s="326">
      <c r="A116" s="280" t="n">
        <v>46100</v>
      </c>
      <c r="B116" s="4" t="n">
        <v>262.35</v>
      </c>
      <c r="C116" s="4" t="n">
        <v>265.24</v>
      </c>
      <c r="D116" s="34">
        <f>SUM(C115:C116)/2</f>
        <v/>
      </c>
      <c r="E116" s="34">
        <f>SUM(C114:C116)/3</f>
        <v/>
      </c>
      <c r="F116" s="34">
        <f>SUM(C113:C116)/4</f>
        <v/>
      </c>
      <c r="G116" s="34">
        <f>SUM(C112:C116)/5</f>
        <v/>
      </c>
      <c r="H116" s="34">
        <f>SUM(C111:C116)/6</f>
        <v/>
      </c>
      <c r="I116" s="34">
        <f>SUM(C110:C116)/7</f>
        <v/>
      </c>
      <c r="J116" s="37">
        <f>SUM(C109:C116)/8</f>
        <v/>
      </c>
      <c r="K116" s="34">
        <f>SUM(C108:C116)/9</f>
        <v/>
      </c>
      <c r="L116" s="34">
        <f>SUM(C107:C116)/10</f>
        <v/>
      </c>
      <c r="M116" s="34">
        <f>SUM(C106:C116)/11</f>
        <v/>
      </c>
      <c r="N116" s="34">
        <f>SUM(C105:C116)/12</f>
        <v/>
      </c>
      <c r="O116" s="34">
        <f>SUM(C104:C116)/13</f>
        <v/>
      </c>
      <c r="P116" s="34">
        <f>SUM(C103:C116)/14</f>
        <v/>
      </c>
      <c r="Q116" s="34">
        <f>SUM(C102:C116)/15</f>
        <v/>
      </c>
      <c r="R116" s="4">
        <f>SUM(C101:C116)/16</f>
        <v/>
      </c>
      <c r="S116" s="4">
        <f>SUM(C100:C116)/17</f>
        <v/>
      </c>
      <c r="T116" s="4">
        <f>SUM(C99:C116)/18</f>
        <v/>
      </c>
      <c r="U116" s="4">
        <f>SUM(C98:C116)/19</f>
        <v/>
      </c>
      <c r="V116" s="4">
        <f>SUM(C97:C116)/20</f>
        <v/>
      </c>
    </row>
    <row r="117" ht="14.25" customHeight="1" s="326">
      <c r="A117" s="280" t="n">
        <v>46101</v>
      </c>
      <c r="B117" s="4" t="n">
        <v>264.55</v>
      </c>
      <c r="C117" s="4" t="n">
        <v>266.24</v>
      </c>
      <c r="D117" s="148">
        <f>SUM(C116:C117)/2</f>
        <v/>
      </c>
      <c r="E117" s="170">
        <f>SUM(C115:C117)/3</f>
        <v/>
      </c>
      <c r="F117" s="171">
        <f>SUM(C114:C117)/4</f>
        <v/>
      </c>
      <c r="G117" s="96">
        <f>SUM(C113:C117)/5</f>
        <v/>
      </c>
      <c r="H117" s="148">
        <f>SUM(C112:C117)/6</f>
        <v/>
      </c>
      <c r="I117" s="129">
        <f>SUM(C111:C117)/7</f>
        <v/>
      </c>
      <c r="J117" s="150">
        <f>SUM(C110:C117)/8</f>
        <v/>
      </c>
      <c r="K117" s="117">
        <f>SUM(C109:C117)/9</f>
        <v/>
      </c>
      <c r="L117" s="172">
        <f>SUM(C108:C117)/10</f>
        <v/>
      </c>
      <c r="M117" s="173">
        <f>SUM(C107:C117)/11</f>
        <v/>
      </c>
      <c r="N117" s="118">
        <f>SUM(C106:C117)/12</f>
        <v/>
      </c>
      <c r="O117" s="164">
        <f>SUM(C105:C117)/13</f>
        <v/>
      </c>
      <c r="P117" s="132">
        <f>SUM(C104:C117)/14</f>
        <v/>
      </c>
      <c r="Q117" s="166">
        <f>SUM(C103:C117)/15</f>
        <v/>
      </c>
      <c r="R117" s="174">
        <f>SUM(C102:C117)/16</f>
        <v/>
      </c>
      <c r="S117" s="100">
        <f>SUM(C101:C117)/17</f>
        <v/>
      </c>
      <c r="T117" s="134">
        <f>SUM(C100:C117)/18</f>
        <v/>
      </c>
      <c r="U117" s="135">
        <f>SUM(C99:C117)/19</f>
        <v/>
      </c>
      <c r="V117" s="124">
        <f>SUM(C98:C117)/20</f>
        <v/>
      </c>
    </row>
    <row r="118" ht="14.25" customHeight="1" s="326">
      <c r="A118" s="280" t="n">
        <v>46104</v>
      </c>
      <c r="B118" s="4" t="n">
        <v>250.25</v>
      </c>
      <c r="C118" s="4" t="n">
        <v>253.38</v>
      </c>
      <c r="D118" s="115">
        <f>SUM(C117:C118)/2</f>
        <v/>
      </c>
      <c r="E118" s="148">
        <f>SUM(C116:C118)/3</f>
        <v/>
      </c>
      <c r="F118" s="128">
        <f>SUM(C115:C118)/4</f>
        <v/>
      </c>
      <c r="G118" s="148">
        <f>SUM(C114:C118)/5</f>
        <v/>
      </c>
      <c r="H118" s="148">
        <f>SUM(C113:C118)/6</f>
        <v/>
      </c>
      <c r="I118" s="128">
        <f>SUM(C112:C118)/7</f>
        <v/>
      </c>
      <c r="J118" s="175">
        <f>SUM(C111:C118)/8</f>
        <v/>
      </c>
      <c r="K118" s="117">
        <f>SUM(C110:C118)/9</f>
        <v/>
      </c>
      <c r="L118" s="143">
        <f>SUM(C109:C118)/10</f>
        <v/>
      </c>
      <c r="M118" s="97">
        <f>SUM(C108:C118)/11</f>
        <v/>
      </c>
      <c r="N118" s="176">
        <f>SUM(C107:C118)/12</f>
        <v/>
      </c>
      <c r="O118" s="152">
        <f>SUM(C106:C118)/13</f>
        <v/>
      </c>
      <c r="P118" s="145">
        <f>SUM(C105:C118)/14</f>
        <v/>
      </c>
      <c r="Q118" s="177">
        <f>SUM(C104:C118)/15</f>
        <v/>
      </c>
      <c r="R118" s="166">
        <f>SUM(C103:C118)/16</f>
        <v/>
      </c>
      <c r="S118" s="99">
        <f>SUM(C102:C118)/17</f>
        <v/>
      </c>
      <c r="T118" s="100">
        <f>SUM(C101:C118)/18</f>
        <v/>
      </c>
      <c r="U118" s="134">
        <f>SUM(C100:C118)/19</f>
        <v/>
      </c>
      <c r="V118" s="135">
        <f>SUM(C99:C118)/20</f>
        <v/>
      </c>
    </row>
    <row r="119" ht="14.25" customHeight="1" s="326">
      <c r="A119" s="280" t="n">
        <v>46105</v>
      </c>
      <c r="B119" s="4" t="n">
        <v>258.45</v>
      </c>
      <c r="C119" s="4" t="n">
        <v>258.46</v>
      </c>
      <c r="D119" s="115">
        <f>SUM(C118:C119)/2</f>
        <v/>
      </c>
      <c r="E119" s="178">
        <f>SUM(C117:C119)/3</f>
        <v/>
      </c>
      <c r="F119" s="129">
        <f>SUM(C116:C119)/4</f>
        <v/>
      </c>
      <c r="G119" s="175">
        <f>SUM(C115:C119)/5</f>
        <v/>
      </c>
      <c r="H119" s="149">
        <f>SUM(C114:C119)/6</f>
        <v/>
      </c>
      <c r="I119" s="149">
        <f>SUM(C113:C119)/7</f>
        <v/>
      </c>
      <c r="J119" s="117">
        <f>SUM(C112:C119)/8</f>
        <v/>
      </c>
      <c r="K119" s="159">
        <f>SUM(C111:C119)/9</f>
        <v/>
      </c>
      <c r="L119" s="179">
        <f>SUM(C110:C119)/10</f>
        <v/>
      </c>
      <c r="M119" s="173">
        <f>SUM(C109:C119)/11</f>
        <v/>
      </c>
      <c r="N119" s="152">
        <f>SUM(C108:C119)/12</f>
        <v/>
      </c>
      <c r="O119" s="145">
        <f>SUM(C107:C119)/13</f>
        <v/>
      </c>
      <c r="P119" s="165">
        <f>SUM(C106:C119)/14</f>
        <v/>
      </c>
      <c r="Q119" s="162">
        <f>SUM(C105:C119)/15</f>
        <v/>
      </c>
      <c r="R119" s="153">
        <f>SUM(C104:C119)/16</f>
        <v/>
      </c>
      <c r="S119" s="99">
        <f>SUM(C103:C119)/17</f>
        <v/>
      </c>
      <c r="T119" s="146">
        <f>SUM(C102:C119)/18</f>
        <v/>
      </c>
      <c r="U119" s="154">
        <f>SUM(C101:C119)/19</f>
        <v/>
      </c>
      <c r="V119" s="102">
        <f>SUM(C100:C119)/20</f>
        <v/>
      </c>
    </row>
    <row r="120" ht="14.25" customHeight="1" s="326">
      <c r="A120" s="280" t="n">
        <v>46106</v>
      </c>
      <c r="B120" s="4" t="n">
        <v>268.85</v>
      </c>
      <c r="C120" s="4" t="n">
        <v>269.52</v>
      </c>
      <c r="D120" s="34">
        <f>SUM(C119:C120)/2</f>
        <v/>
      </c>
      <c r="E120" s="34">
        <f>SUM(C118:C120)/3</f>
        <v/>
      </c>
      <c r="F120" s="34">
        <f>SUM(C117:C120)/4</f>
        <v/>
      </c>
      <c r="G120" s="34">
        <f>SUM(C116:C120)/5</f>
        <v/>
      </c>
      <c r="H120" s="34">
        <f>SUM(C115:C120)/6</f>
        <v/>
      </c>
      <c r="I120" s="34">
        <f>SUM(C114:C120)/7</f>
        <v/>
      </c>
      <c r="J120" s="37">
        <f>SUM(C113:C120)/8</f>
        <v/>
      </c>
      <c r="K120" s="34">
        <f>SUM(C112:C120)/9</f>
        <v/>
      </c>
      <c r="L120" s="34">
        <f>SUM(C111:C120)/10</f>
        <v/>
      </c>
      <c r="M120" s="34">
        <f>SUM(C110:C120)/11</f>
        <v/>
      </c>
      <c r="N120" s="34">
        <f>SUM(C109:C120)/12</f>
        <v/>
      </c>
      <c r="O120" s="34">
        <f>SUM(C108:C120)/13</f>
        <v/>
      </c>
      <c r="P120" s="34">
        <f>SUM(C107:C120)/14</f>
        <v/>
      </c>
      <c r="Q120" s="34">
        <f>SUM(C106:C120)/15</f>
        <v/>
      </c>
      <c r="R120" s="4">
        <f>SUM(C105:C120)/16</f>
        <v/>
      </c>
      <c r="S120" s="4">
        <f>SUM(C104:C120)/17</f>
        <v/>
      </c>
      <c r="T120" s="4">
        <f>SUM(C103:C120)/18</f>
        <v/>
      </c>
      <c r="U120" s="4">
        <f>SUM(C102:C120)/19</f>
        <v/>
      </c>
      <c r="V120" s="4">
        <f>SUM(C101:C120)/20</f>
        <v/>
      </c>
    </row>
    <row r="121" ht="14.25" customHeight="1" s="326">
      <c r="A121" s="280" t="n">
        <v>46108</v>
      </c>
      <c r="B121" s="4" t="n">
        <v>264.05</v>
      </c>
      <c r="C121" s="4" t="n">
        <v>264.93</v>
      </c>
      <c r="D121" s="34">
        <f>SUM(C120:C121)/2</f>
        <v/>
      </c>
      <c r="E121" s="34">
        <f>SUM(C119:C121)/3</f>
        <v/>
      </c>
      <c r="F121" s="34">
        <f>SUM(C118:C121)/4</f>
        <v/>
      </c>
      <c r="G121" s="34">
        <f>SUM(C117:C121)/5</f>
        <v/>
      </c>
      <c r="H121" s="34">
        <f>SUM(C116:C121)/6</f>
        <v/>
      </c>
      <c r="I121" s="34">
        <f>SUM(C115:C121)/7</f>
        <v/>
      </c>
      <c r="J121" s="37">
        <f>SUM(C114:C121)/8</f>
        <v/>
      </c>
      <c r="K121" s="34">
        <f>SUM(C113:C121)/9</f>
        <v/>
      </c>
      <c r="L121" s="34">
        <f>SUM(C112:C121)/10</f>
        <v/>
      </c>
      <c r="M121" s="34">
        <f>SUM(C111:C121)/11</f>
        <v/>
      </c>
      <c r="N121" s="34">
        <f>SUM(C110:C121)/12</f>
        <v/>
      </c>
      <c r="O121" s="34">
        <f>SUM(C109:C121)/13</f>
        <v/>
      </c>
      <c r="P121" s="34">
        <f>SUM(C108:C121)/14</f>
        <v/>
      </c>
      <c r="Q121" s="34">
        <f>SUM(C107:C121)/15</f>
        <v/>
      </c>
      <c r="R121" s="4">
        <f>SUM(C106:C121)/16</f>
        <v/>
      </c>
      <c r="S121" s="4">
        <f>SUM(C105:C121)/17</f>
        <v/>
      </c>
      <c r="T121" s="4">
        <f>SUM(C104:C121)/18</f>
        <v/>
      </c>
      <c r="U121" s="4">
        <f>SUM(C103:C121)/19</f>
        <v/>
      </c>
      <c r="V121" s="4">
        <f>SUM(C102:C121)/20</f>
        <v/>
      </c>
    </row>
    <row r="122" ht="14.25" customHeight="1" s="326">
      <c r="A122" s="280" t="n">
        <v>46111</v>
      </c>
      <c r="B122" s="4" t="n">
        <v>249.65</v>
      </c>
      <c r="C122" s="4" t="n">
        <v>254.55</v>
      </c>
      <c r="D122" s="150">
        <f>SUM(C121:C122)/2</f>
        <v/>
      </c>
      <c r="E122" s="180">
        <f>SUM(C120:C122)/3</f>
        <v/>
      </c>
      <c r="F122" s="148">
        <f>SUM(C119:C122)/4</f>
        <v/>
      </c>
      <c r="G122" s="128">
        <f>SUM(C118:C122)/5</f>
        <v/>
      </c>
      <c r="H122" s="129">
        <f>SUM(C117:C122)/6</f>
        <v/>
      </c>
      <c r="I122" s="150">
        <f>SUM(C116:C122)/7</f>
        <v/>
      </c>
      <c r="J122" s="117">
        <f>SUM(C115:C122)/8</f>
        <v/>
      </c>
      <c r="K122" s="130">
        <f>SUM(C114:C122)/9</f>
        <v/>
      </c>
      <c r="L122" s="158">
        <f>SUM(C113:C122)/10</f>
        <v/>
      </c>
      <c r="M122" s="159">
        <f>SUM(C112:C122)/11</f>
        <v/>
      </c>
      <c r="N122" s="97">
        <f>SUM(C111:C122)/12</f>
        <v/>
      </c>
      <c r="O122" s="173">
        <f>SUM(C110:C122)/13</f>
        <v/>
      </c>
      <c r="P122" s="131">
        <f>SUM(C109:C122)/14</f>
        <v/>
      </c>
      <c r="Q122" s="181">
        <f>SUM(C108:C122)/15</f>
        <v/>
      </c>
      <c r="R122" s="182">
        <f>SUM(C107:C122)/16</f>
        <v/>
      </c>
      <c r="S122" s="165">
        <f>SUM(C106:C122)/17</f>
        <v/>
      </c>
      <c r="T122" s="162">
        <f>SUM(C105:C122)/18</f>
        <v/>
      </c>
      <c r="U122" s="153">
        <f>SUM(C104:C122)/19</f>
        <v/>
      </c>
      <c r="V122" s="174">
        <f>SUM(C103:C122)/20</f>
        <v/>
      </c>
    </row>
    <row r="123" ht="14.25" customHeight="1" s="326">
      <c r="A123" s="280" t="n">
        <v>46113</v>
      </c>
      <c r="B123" s="4" t="n">
        <v>262.61</v>
      </c>
      <c r="C123" s="4" t="n">
        <v>262.26</v>
      </c>
      <c r="D123" s="115">
        <f>SUM(C122:C123)/2</f>
        <v/>
      </c>
      <c r="E123" s="148">
        <f>SUM(C121:C123)/3</f>
        <v/>
      </c>
      <c r="F123" s="148">
        <f>SUM(C120:C123)/4</f>
        <v/>
      </c>
      <c r="G123" s="96">
        <f>SUM(C119:C123)/5</f>
        <v/>
      </c>
      <c r="H123" s="148">
        <f>SUM(C118:C123)/6</f>
        <v/>
      </c>
      <c r="I123" s="163">
        <f>SUM(C117:C123)/7</f>
        <v/>
      </c>
      <c r="J123" s="183">
        <f>SUM(C116:C123)/8</f>
        <v/>
      </c>
      <c r="K123" s="149">
        <f>SUM(C115:C123)/9</f>
        <v/>
      </c>
      <c r="L123" s="150">
        <f>SUM(C114:C123)/10</f>
        <v/>
      </c>
      <c r="M123" s="150">
        <f>SUM(C113:C123)/11</f>
        <v/>
      </c>
      <c r="N123" s="130">
        <f>SUM(C112:C123)/12</f>
        <v/>
      </c>
      <c r="O123" s="159">
        <f>SUM(C111:C123)/13</f>
        <v/>
      </c>
      <c r="P123" s="184">
        <f>SUM(C110:C123)/14</f>
        <v/>
      </c>
      <c r="Q123" s="160">
        <f>SUM(C109:C123)/15</f>
        <v/>
      </c>
      <c r="R123" s="118">
        <f>SUM(C108:C123)/16</f>
        <v/>
      </c>
      <c r="S123" s="164">
        <f>SUM(C107:C123)/17</f>
        <v/>
      </c>
      <c r="T123" s="182">
        <f>SUM(C106:C123)/18</f>
        <v/>
      </c>
      <c r="U123" s="119">
        <f>SUM(C105:C123)/19</f>
        <v/>
      </c>
      <c r="V123" s="120">
        <f>SUM(C104:C123)/20</f>
        <v/>
      </c>
    </row>
    <row r="124" ht="14.25" customHeight="1" s="326">
      <c r="A124" s="280" t="n">
        <v>46114</v>
      </c>
      <c r="B124" s="49" t="n">
        <v>260.66</v>
      </c>
      <c r="C124" s="50" t="n">
        <v>255.15</v>
      </c>
      <c r="D124" s="115">
        <f>SUM(C123:C124)/2</f>
        <v/>
      </c>
      <c r="E124" s="185">
        <f>SUM(C122:C124)/3</f>
        <v/>
      </c>
      <c r="F124" s="148">
        <f>SUM(C121:C124)/4</f>
        <v/>
      </c>
      <c r="G124" s="148">
        <f>SUM(C120:C124)/5</f>
        <v/>
      </c>
      <c r="H124" s="171">
        <f>SUM(C119:C124)/6</f>
        <v/>
      </c>
      <c r="I124" s="148">
        <f>SUM(C118:C124)/7</f>
        <v/>
      </c>
      <c r="J124" s="163">
        <f>SUM(C117:C124)/8</f>
        <v/>
      </c>
      <c r="K124" s="183">
        <f>SUM(C116:C124)/9</f>
        <v/>
      </c>
      <c r="L124" s="149">
        <f>SUM(C115:C124)/10</f>
        <v/>
      </c>
      <c r="M124" s="150">
        <f>SUM(C114:C124)/11</f>
        <v/>
      </c>
      <c r="N124" s="150">
        <f>SUM(C113:C124)/12</f>
        <v/>
      </c>
      <c r="O124" s="130">
        <f>SUM(C112:C124)/13</f>
        <v/>
      </c>
      <c r="P124" s="159">
        <f>SUM(C111:C124)/14</f>
        <v/>
      </c>
      <c r="Q124" s="97">
        <f>SUM(C110:C124)/15</f>
        <v/>
      </c>
      <c r="R124" s="144">
        <f>SUM(C109:C124)/16</f>
        <v/>
      </c>
      <c r="S124" s="118">
        <f>SUM(C108:C124)/17</f>
        <v/>
      </c>
      <c r="T124" s="186">
        <f>SUM(C107:C124)/18</f>
        <v/>
      </c>
      <c r="U124" s="145">
        <f>SUM(C106:C124)/19</f>
        <v/>
      </c>
      <c r="V124" s="165">
        <f>SUM(C105:C124)/20</f>
        <v/>
      </c>
    </row>
    <row r="125" ht="14.25" customHeight="1" s="326">
      <c r="A125" s="280" t="n">
        <v>46118</v>
      </c>
      <c r="B125" s="49" t="n">
        <v>261.55</v>
      </c>
      <c r="C125" s="49" t="n">
        <v>258.67</v>
      </c>
      <c r="D125" s="115">
        <f>SUM(C124:C125)/2</f>
        <v/>
      </c>
      <c r="E125" s="185">
        <f>SUM(C123:C125)/3</f>
        <v/>
      </c>
      <c r="F125" s="148">
        <f>SUM(C122:C125)/4</f>
        <v/>
      </c>
      <c r="G125" s="148">
        <f>SUM(C121:C125)/5</f>
        <v/>
      </c>
      <c r="H125" s="171">
        <f>SUM(C120:C125)/6</f>
        <v/>
      </c>
      <c r="I125" s="148">
        <f>SUM(C119:C125)/7</f>
        <v/>
      </c>
      <c r="J125" s="163">
        <f>SUM(C118:C125)/8</f>
        <v/>
      </c>
      <c r="K125" s="183">
        <f>SUM(C117:C125)/9</f>
        <v/>
      </c>
      <c r="L125" s="149">
        <f>SUM(C116:C125)/10</f>
        <v/>
      </c>
      <c r="M125" s="150">
        <f>SUM(C115:C125)/11</f>
        <v/>
      </c>
      <c r="N125" s="150">
        <f>SUM(C114:C125)/12</f>
        <v/>
      </c>
      <c r="O125" s="130">
        <f>SUM(C113:C125)/13</f>
        <v/>
      </c>
      <c r="P125" s="159">
        <f>SUM(C112:C125)/14</f>
        <v/>
      </c>
      <c r="Q125" s="97">
        <f>SUM(C111:C125)/15</f>
        <v/>
      </c>
      <c r="R125" s="144">
        <f>SUM(C110:C125)/16</f>
        <v/>
      </c>
      <c r="S125" s="118">
        <f>SUM(C109:C125)/17</f>
        <v/>
      </c>
      <c r="T125" s="186">
        <f>SUM(C108:C125)/18</f>
        <v/>
      </c>
      <c r="U125" s="145">
        <f>SUM(C107:C125)/19</f>
        <v/>
      </c>
      <c r="V125" s="165">
        <f>SUM(C106:C125)/20</f>
        <v/>
      </c>
    </row>
    <row r="126" ht="14.25" customHeight="1" s="326">
      <c r="A126" s="280" t="n">
        <v>46119</v>
      </c>
      <c r="B126" s="4" t="n">
        <v>261.26</v>
      </c>
      <c r="C126" s="4" t="n">
        <v>260.87</v>
      </c>
      <c r="D126" s="115">
        <f>SUM(C125:C126)/2</f>
        <v/>
      </c>
      <c r="E126" s="185">
        <f>SUM(C124:C126)/3</f>
        <v/>
      </c>
      <c r="F126" s="148">
        <f>SUM(C123:C126)/4</f>
        <v/>
      </c>
      <c r="G126" s="148">
        <f>SUM(C122:C126)/5</f>
        <v/>
      </c>
      <c r="H126" s="171">
        <f>SUM(C121:C126)/6</f>
        <v/>
      </c>
      <c r="I126" s="148">
        <f>SUM(C120:C126)/7</f>
        <v/>
      </c>
      <c r="J126" s="163">
        <f>SUM(C119:C126)/8</f>
        <v/>
      </c>
      <c r="K126" s="183">
        <f>SUM(C118:C126)/9</f>
        <v/>
      </c>
      <c r="L126" s="149">
        <f>SUM(C117:C126)/10</f>
        <v/>
      </c>
      <c r="M126" s="150">
        <f>SUM(C116:C126)/11</f>
        <v/>
      </c>
      <c r="N126" s="150">
        <f>SUM(C115:C126)/12</f>
        <v/>
      </c>
      <c r="O126" s="130">
        <f>SUM(C114:C126)/13</f>
        <v/>
      </c>
      <c r="P126" s="159">
        <f>SUM(C113:C126)/14</f>
        <v/>
      </c>
      <c r="Q126" s="97">
        <f>SUM(C112:C126)/15</f>
        <v/>
      </c>
      <c r="R126" s="144">
        <f>SUM(C111:C126)/16</f>
        <v/>
      </c>
      <c r="S126" s="118">
        <f>SUM(C110:C126)/17</f>
        <v/>
      </c>
      <c r="T126" s="186">
        <f>SUM(C109:C126)/18</f>
        <v/>
      </c>
      <c r="U126" s="145">
        <f>SUM(C108:C126)/19</f>
        <v/>
      </c>
      <c r="V126" s="165">
        <f>SUM(C107:C126)/20</f>
        <v/>
      </c>
    </row>
    <row r="127" ht="14.25" customHeight="1" s="326">
      <c r="A127" s="280" t="n">
        <v>46120</v>
      </c>
      <c r="B127" s="4" t="n">
        <v>274.94</v>
      </c>
      <c r="C127" s="4" t="n">
        <v>273.8</v>
      </c>
      <c r="D127" s="34">
        <f>SUM(C126:C127)/2</f>
        <v/>
      </c>
      <c r="E127" s="34">
        <f>SUM(C125:C127)/3</f>
        <v/>
      </c>
      <c r="F127" s="34">
        <f>SUM(C124:C127)/4</f>
        <v/>
      </c>
      <c r="G127" s="34">
        <f>SUM(C123:C127)/5</f>
        <v/>
      </c>
      <c r="H127" s="34">
        <f>SUM(C122:C127)/6</f>
        <v/>
      </c>
      <c r="I127" s="34">
        <f>SUM(C121:C127)/7</f>
        <v/>
      </c>
      <c r="J127" s="37">
        <f>SUM(C120:C127)/8</f>
        <v/>
      </c>
      <c r="K127" s="34">
        <f>SUM(C119:C127)/9</f>
        <v/>
      </c>
      <c r="L127" s="34">
        <f>SUM(C118:C127)/10</f>
        <v/>
      </c>
      <c r="M127" s="34">
        <f>SUM(C117:C127)/11</f>
        <v/>
      </c>
      <c r="N127" s="34">
        <f>SUM(C116:C127)/12</f>
        <v/>
      </c>
      <c r="O127" s="34">
        <f>SUM(C115:C127)/13</f>
        <v/>
      </c>
      <c r="P127" s="34">
        <f>SUM(C114:C127)/14</f>
        <v/>
      </c>
      <c r="Q127" s="34">
        <f>SUM(C113:C127)/15</f>
        <v/>
      </c>
      <c r="R127" s="4">
        <f>SUM(C112:C127)/16</f>
        <v/>
      </c>
      <c r="S127" s="4">
        <f>SUM(C111:C127)/17</f>
        <v/>
      </c>
      <c r="T127" s="4">
        <f>SUM(C110:C127)/18</f>
        <v/>
      </c>
      <c r="U127" s="4">
        <f>SUM(C109:C127)/19</f>
        <v/>
      </c>
      <c r="V127" s="4">
        <f>SUM(C108:C127)/20</f>
        <v/>
      </c>
    </row>
    <row r="128" ht="14.25" customHeight="1" s="326">
      <c r="A128" s="280" t="n">
        <v>46121</v>
      </c>
      <c r="B128" s="4" t="n">
        <v>272.83</v>
      </c>
      <c r="C128" s="4" t="n">
        <v>273.32</v>
      </c>
      <c r="D128" s="164">
        <f>SUM(C127:C128)/2</f>
        <v/>
      </c>
      <c r="E128" s="184">
        <f>SUM(C126:C128)/3</f>
        <v/>
      </c>
      <c r="F128" s="281">
        <f>SUM(C125:C128)/4</f>
        <v/>
      </c>
      <c r="G128" s="282">
        <f>SUM(C124:C128)/5</f>
        <v/>
      </c>
      <c r="H128" s="129">
        <f>SUM(C123:C128)/6</f>
        <v/>
      </c>
      <c r="I128" s="129">
        <f>SUM(C122:C128)/7</f>
        <v/>
      </c>
      <c r="J128" s="175">
        <f>SUM(C121:C128)/8</f>
        <v/>
      </c>
      <c r="K128" s="183">
        <f>SUM(C120:C128)/9</f>
        <v/>
      </c>
      <c r="L128" s="129">
        <f>SUM(C119:C128)/10</f>
        <v/>
      </c>
      <c r="M128" s="157">
        <f>SUM(C118:C128)/11</f>
        <v/>
      </c>
      <c r="N128" s="175">
        <f>SUM(C117:C128)/12</f>
        <v/>
      </c>
      <c r="O128" s="282">
        <f>SUM(C116:C128)/13</f>
        <v/>
      </c>
      <c r="P128" s="150">
        <f>SUM(C115:C128)/14</f>
        <v/>
      </c>
      <c r="Q128" s="117">
        <f>SUM(C114:C128)/15</f>
        <v/>
      </c>
      <c r="R128" s="117">
        <f>SUM(C113:C128)/16</f>
        <v/>
      </c>
      <c r="S128" s="143">
        <f>SUM(C112:C128)/17</f>
        <v/>
      </c>
      <c r="T128" s="159">
        <f>SUM(C111:C128)/18</f>
        <v/>
      </c>
      <c r="U128" s="97">
        <f>SUM(C110:C128)/19</f>
        <v/>
      </c>
      <c r="V128" s="144">
        <f>SUM(C109:C128)/20</f>
        <v/>
      </c>
    </row>
    <row r="129" ht="14.25" customHeight="1" s="326">
      <c r="A129" s="280" t="n">
        <v>46122</v>
      </c>
      <c r="B129" s="4" t="n">
        <v>275</v>
      </c>
      <c r="C129" s="4" t="n">
        <v>277.36</v>
      </c>
      <c r="D129" s="164">
        <f>SUM(C128:C129)/2</f>
        <v/>
      </c>
      <c r="E129" s="184">
        <f>SUM(C127:C129)/3</f>
        <v/>
      </c>
      <c r="F129" s="281">
        <f>SUM(C126:C129)/4</f>
        <v/>
      </c>
      <c r="G129" s="282">
        <f>SUM(C125:C129)/5</f>
        <v/>
      </c>
      <c r="H129" s="129">
        <f>SUM(C124:C129)/6</f>
        <v/>
      </c>
      <c r="I129" s="129">
        <f>SUM(C123:C129)/7</f>
        <v/>
      </c>
      <c r="J129" s="175">
        <f>SUM(C122:C129)/8</f>
        <v/>
      </c>
      <c r="K129" s="183">
        <f>SUM(C121:C129)/9</f>
        <v/>
      </c>
      <c r="L129" s="129">
        <f>SUM(C120:C129)/10</f>
        <v/>
      </c>
      <c r="M129" s="157">
        <f>SUM(C119:C129)/11</f>
        <v/>
      </c>
      <c r="N129" s="175">
        <f>SUM(C118:C129)/12</f>
        <v/>
      </c>
      <c r="O129" s="282">
        <f>SUM(C117:C129)/13</f>
        <v/>
      </c>
      <c r="P129" s="150">
        <f>SUM(C116:C129)/14</f>
        <v/>
      </c>
      <c r="Q129" s="117">
        <f>SUM(C115:C129)/15</f>
        <v/>
      </c>
      <c r="R129" s="117">
        <f>SUM(C114:C129)/16</f>
        <v/>
      </c>
      <c r="S129" s="143">
        <f>SUM(C113:C129)/17</f>
        <v/>
      </c>
      <c r="T129" s="159">
        <f>SUM(C112:C129)/18</f>
        <v/>
      </c>
      <c r="U129" s="97">
        <f>SUM(C111:C129)/19</f>
        <v/>
      </c>
      <c r="V129" s="144">
        <f>SUM(C110:C129)/20</f>
        <v/>
      </c>
    </row>
    <row r="130" ht="14.25" customHeight="1" s="326">
      <c r="A130" s="280" t="n">
        <v>46125</v>
      </c>
      <c r="B130" s="4" t="n">
        <v>271.79</v>
      </c>
      <c r="C130" s="4" t="n">
        <v>269.42</v>
      </c>
      <c r="D130" s="34">
        <f>SUM(C129:C130)/2</f>
        <v/>
      </c>
      <c r="E130" s="34">
        <f>SUM(C128:C130)/3</f>
        <v/>
      </c>
      <c r="F130" s="34">
        <f>SUM(C127:C130)/4</f>
        <v/>
      </c>
      <c r="G130" s="34">
        <f>SUM(C126:C130)/5</f>
        <v/>
      </c>
      <c r="H130" s="34">
        <f>SUM(C125:C130)/6</f>
        <v/>
      </c>
      <c r="I130" s="34">
        <f>SUM(C124:C130)/7</f>
        <v/>
      </c>
      <c r="J130" s="37">
        <f>SUM(C123:C130)/8</f>
        <v/>
      </c>
      <c r="K130" s="34">
        <f>SUM(C122:C130)/9</f>
        <v/>
      </c>
      <c r="L130" s="34">
        <f>SUM(C121:C130)/10</f>
        <v/>
      </c>
      <c r="M130" s="34">
        <f>SUM(C120:C130)/11</f>
        <v/>
      </c>
      <c r="N130" s="34">
        <f>SUM(C119:C130)/12</f>
        <v/>
      </c>
      <c r="O130" s="34">
        <f>SUM(C118:C130)/13</f>
        <v/>
      </c>
      <c r="P130" s="34">
        <f>SUM(C117:C130)/14</f>
        <v/>
      </c>
      <c r="Q130" s="34">
        <f>SUM(C116:C130)/15</f>
        <v/>
      </c>
      <c r="R130" s="4">
        <f>SUM(C115:C130)/16</f>
        <v/>
      </c>
      <c r="S130" s="4">
        <f>SUM(C114:C130)/17</f>
        <v/>
      </c>
      <c r="T130" s="4">
        <f>SUM(C113:C130)/18</f>
        <v/>
      </c>
      <c r="U130" s="4">
        <f>SUM(C112:C130)/19</f>
        <v/>
      </c>
      <c r="V130" s="4">
        <f>SUM(C111:C130)/20</f>
        <v/>
      </c>
    </row>
    <row r="131" ht="14.25" customHeight="1" s="326">
      <c r="A131" s="280" t="n">
        <v>46127</v>
      </c>
      <c r="B131" s="4" t="n">
        <v>287.06</v>
      </c>
      <c r="C131" s="4" t="n">
        <v>284.28</v>
      </c>
      <c r="D131" s="122">
        <f>SUM(C130:C131)/2</f>
        <v/>
      </c>
      <c r="E131" s="122">
        <f>SUM(C129:C131)/3</f>
        <v/>
      </c>
      <c r="F131" s="100">
        <f>SUM(C128:C131)/4</f>
        <v/>
      </c>
      <c r="G131" s="166">
        <f>SUM(C127:C131)/5</f>
        <v/>
      </c>
      <c r="H131" s="165">
        <f>SUM(C126:C131)/6</f>
        <v/>
      </c>
      <c r="I131" s="181">
        <f>SUM(C125:C131)/7</f>
        <v/>
      </c>
      <c r="J131" s="176">
        <f>SUM(C124:C131)/8</f>
        <v/>
      </c>
      <c r="K131" s="184">
        <f>SUM(C123:C131)/9</f>
        <v/>
      </c>
      <c r="L131" s="172">
        <f>SUM(C122:C131)/10</f>
        <v/>
      </c>
      <c r="M131" s="97">
        <f>SUM(C121:C131)/11</f>
        <v/>
      </c>
      <c r="N131" s="172">
        <f>SUM(C120:C131)/12</f>
        <v/>
      </c>
      <c r="O131" s="271">
        <f>SUM(C119:C131)/13</f>
        <v/>
      </c>
      <c r="P131" s="271">
        <f>SUM(C118:C131)/14</f>
        <v/>
      </c>
      <c r="Q131" s="271">
        <f>SUM(C117:C131)/15</f>
        <v/>
      </c>
      <c r="R131" s="151">
        <f>SUM(C116:C131)/16</f>
        <v/>
      </c>
      <c r="S131" s="172">
        <f>SUM(C115:C131)/17</f>
        <v/>
      </c>
      <c r="T131" s="172">
        <f>SUM(C114:C131)/18</f>
        <v/>
      </c>
      <c r="U131" s="172">
        <f>SUM(C113:C131)/19</f>
        <v/>
      </c>
      <c r="V131" s="97">
        <f>SUM(C112:C131)/20</f>
        <v/>
      </c>
    </row>
    <row r="132" ht="14.25" customHeight="1" s="326">
      <c r="A132" s="280" t="n">
        <v>46128</v>
      </c>
      <c r="B132" s="4" t="n">
        <v>293.89</v>
      </c>
      <c r="C132" s="4" t="n">
        <v>293.11</v>
      </c>
      <c r="D132" s="34">
        <f>SUM(C131:C132)/2</f>
        <v/>
      </c>
      <c r="E132" s="34">
        <f>SUM(C130:C132)/3</f>
        <v/>
      </c>
      <c r="F132" s="34">
        <f>SUM(C129:C132)/4</f>
        <v/>
      </c>
      <c r="G132" s="34">
        <f>SUM(C128:C132)/5</f>
        <v/>
      </c>
      <c r="H132" s="34">
        <f>SUM(C127:C132)/6</f>
        <v/>
      </c>
      <c r="I132" s="34">
        <f>SUM(C126:C132)/7</f>
        <v/>
      </c>
      <c r="J132" s="37">
        <f>SUM(C125:C132)/8</f>
        <v/>
      </c>
      <c r="K132" s="34">
        <f>SUM(C124:C132)/9</f>
        <v/>
      </c>
      <c r="L132" s="34">
        <f>SUM(C123:C132)/10</f>
        <v/>
      </c>
      <c r="M132" s="34">
        <f>SUM(C122:C132)/11</f>
        <v/>
      </c>
      <c r="N132" s="34">
        <f>SUM(C121:C132)/12</f>
        <v/>
      </c>
      <c r="O132" s="34">
        <f>SUM(C120:C132)/13</f>
        <v/>
      </c>
      <c r="P132" s="34">
        <f>SUM(C119:C132)/14</f>
        <v/>
      </c>
      <c r="Q132" s="34">
        <f>SUM(C118:C132)/15</f>
        <v/>
      </c>
      <c r="R132" s="4">
        <f>SUM(C117:C132)/16</f>
        <v/>
      </c>
      <c r="S132" s="4">
        <f>SUM(C116:C132)/17</f>
        <v/>
      </c>
      <c r="T132" s="4">
        <f>SUM(C115:C132)/18</f>
        <v/>
      </c>
      <c r="U132" s="4">
        <f>SUM(C114:C132)/19</f>
        <v/>
      </c>
      <c r="V132" s="4">
        <f>SUM(C113:C132)/20</f>
        <v/>
      </c>
    </row>
    <row r="133" ht="14.25" customHeight="1" s="326">
      <c r="A133" s="280" t="n">
        <v>46129</v>
      </c>
      <c r="B133" s="4" t="n">
        <v>303.06</v>
      </c>
      <c r="C133" s="4" t="n">
        <v>304.73</v>
      </c>
      <c r="D133" s="34">
        <f>SUM(C132:C133)/2</f>
        <v/>
      </c>
      <c r="E133" s="34">
        <f>SUM(C131:C133)/3</f>
        <v/>
      </c>
      <c r="F133" s="34">
        <f>SUM(C130:C133)/4</f>
        <v/>
      </c>
      <c r="G133" s="34">
        <f>SUM(C129:C133)/5</f>
        <v/>
      </c>
      <c r="H133" s="34">
        <f>SUM(C128:C133)/6</f>
        <v/>
      </c>
      <c r="I133" s="34">
        <f>SUM(C127:C133)/7</f>
        <v/>
      </c>
      <c r="J133" s="37">
        <f>SUM(C126:C133)/8</f>
        <v/>
      </c>
      <c r="K133" s="34">
        <f>SUM(C125:C133)/9</f>
        <v/>
      </c>
      <c r="L133" s="34">
        <f>SUM(C124:C133)/10</f>
        <v/>
      </c>
      <c r="M133" s="34">
        <f>SUM(C123:C133)/11</f>
        <v/>
      </c>
      <c r="N133" s="34">
        <f>SUM(C122:C133)/12</f>
        <v/>
      </c>
      <c r="O133" s="34">
        <f>SUM(C121:C133)/13</f>
        <v/>
      </c>
      <c r="P133" s="34">
        <f>SUM(C120:C133)/14</f>
        <v/>
      </c>
      <c r="Q133" s="34">
        <f>SUM(C119:C133)/15</f>
        <v/>
      </c>
      <c r="R133" s="4">
        <f>SUM(C118:C133)/16</f>
        <v/>
      </c>
      <c r="S133" s="4">
        <f>SUM(C117:C133)/17</f>
        <v/>
      </c>
      <c r="T133" s="4">
        <f>SUM(C116:C133)/18</f>
        <v/>
      </c>
      <c r="U133" s="4">
        <f>SUM(C115:C133)/19</f>
        <v/>
      </c>
      <c r="V133" s="4">
        <f>SUM(C114:C133)/20</f>
        <v/>
      </c>
    </row>
    <row r="134" ht="14.25" customHeight="1" s="326">
      <c r="A134" s="280" t="n">
        <v>46132</v>
      </c>
      <c r="B134" s="4" t="n">
        <v>296.33</v>
      </c>
      <c r="C134" s="4" t="n">
        <v>298.77</v>
      </c>
      <c r="D134" s="104">
        <f>SUM(C133:C134)/2</f>
        <v/>
      </c>
      <c r="E134" s="137">
        <f>SUM(C132:C134)/3</f>
        <v/>
      </c>
      <c r="F134" s="102">
        <f>SUM(C131:C134)/4</f>
        <v/>
      </c>
      <c r="G134" s="243">
        <f>SUM(C130:C134)/5</f>
        <v/>
      </c>
      <c r="H134" s="135">
        <f>SUM(C129:C134)/6</f>
        <v/>
      </c>
      <c r="I134" s="154">
        <f>SUM(C128:C134)/7</f>
        <v/>
      </c>
      <c r="J134" s="100">
        <f>SUM(C127:C134)/8</f>
        <v/>
      </c>
      <c r="K134" s="133">
        <f>SUM(C126:C134)/9</f>
        <v/>
      </c>
      <c r="L134" s="162">
        <f>SUM(C125:C134)/10</f>
        <v/>
      </c>
      <c r="M134" s="132">
        <f>SUM(C124:C134)/11</f>
        <v/>
      </c>
      <c r="N134" s="145">
        <f>SUM(C123:C134)/12</f>
        <v/>
      </c>
      <c r="O134" s="164">
        <f>SUM(C122:C134)/13</f>
        <v/>
      </c>
      <c r="P134" s="186">
        <f>SUM(C121:C134)/14</f>
        <v/>
      </c>
      <c r="Q134" s="152">
        <f>SUM(C120:C134)/15</f>
        <v/>
      </c>
      <c r="R134" s="176">
        <f>SUM(C119:C134)/16</f>
        <v/>
      </c>
      <c r="S134" s="176">
        <f>SUM(C118:C134)/17</f>
        <v/>
      </c>
      <c r="T134" s="176">
        <f>SUM(C117:C134)/18</f>
        <v/>
      </c>
      <c r="U134" s="131">
        <f>SUM(C116:C134)/19</f>
        <v/>
      </c>
      <c r="V134" s="118">
        <f>SUM(C115:C134)/20</f>
        <v/>
      </c>
    </row>
    <row r="135" ht="14.25" customHeight="1" s="326">
      <c r="A135" s="280" t="n">
        <v>46133</v>
      </c>
      <c r="B135" s="4" t="n">
        <v>298.86</v>
      </c>
      <c r="C135" s="4" t="n">
        <v>299</v>
      </c>
      <c r="D135" s="34">
        <f>SUM(C134:C135)/2</f>
        <v/>
      </c>
      <c r="E135" s="34">
        <f>SUM(C133:C135)/3</f>
        <v/>
      </c>
      <c r="F135" s="34">
        <f>SUM(C132:C135)/4</f>
        <v/>
      </c>
      <c r="G135" s="34">
        <f>SUM(C131:C135)/5</f>
        <v/>
      </c>
      <c r="H135" s="34">
        <f>SUM(C130:C135)/6</f>
        <v/>
      </c>
      <c r="I135" s="34">
        <f>SUM(C129:C135)/7</f>
        <v/>
      </c>
      <c r="J135" s="37">
        <f>SUM(C128:C135)/8</f>
        <v/>
      </c>
      <c r="K135" s="34">
        <f>SUM(C127:C135)/9</f>
        <v/>
      </c>
      <c r="L135" s="34">
        <f>SUM(C126:C135)/10</f>
        <v/>
      </c>
      <c r="M135" s="34">
        <f>SUM(C125:C135)/11</f>
        <v/>
      </c>
      <c r="N135" s="34">
        <f>SUM(C124:C135)/12</f>
        <v/>
      </c>
      <c r="O135" s="34">
        <f>SUM(C123:C135)/13</f>
        <v/>
      </c>
      <c r="P135" s="34">
        <f>SUM(C122:C135)/14</f>
        <v/>
      </c>
      <c r="Q135" s="34">
        <f>SUM(C121:C135)/15</f>
        <v/>
      </c>
      <c r="R135" s="4">
        <f>SUM(C120:C135)/16</f>
        <v/>
      </c>
      <c r="S135" s="4">
        <f>SUM(C119:C135)/17</f>
        <v/>
      </c>
      <c r="T135" s="4">
        <f>SUM(C118:C135)/18</f>
        <v/>
      </c>
      <c r="U135" s="4">
        <f>SUM(C117:C135)/19</f>
        <v/>
      </c>
      <c r="V135" s="4">
        <f>SUM(C116:C135)/20</f>
        <v/>
      </c>
    </row>
    <row r="136" ht="14.25" customHeight="1" s="326">
      <c r="A136" s="280" t="n">
        <v>46134</v>
      </c>
      <c r="B136" s="4" t="n">
        <v>307.41</v>
      </c>
      <c r="C136" s="4" t="n">
        <v>304.13</v>
      </c>
      <c r="D136" s="34">
        <f>SUM(C135:C136)/2</f>
        <v/>
      </c>
      <c r="E136" s="34">
        <f>SUM(C134:C136)/3</f>
        <v/>
      </c>
      <c r="F136" s="34">
        <f>SUM(C133:C136)/4</f>
        <v/>
      </c>
      <c r="G136" s="34">
        <f>SUM(C132:C136)/5</f>
        <v/>
      </c>
      <c r="H136" s="34">
        <f>SUM(C131:C136)/6</f>
        <v/>
      </c>
      <c r="I136" s="34">
        <f>SUM(C130:C136)/7</f>
        <v/>
      </c>
      <c r="J136" s="37">
        <f>SUM(C129:C136)/8</f>
        <v/>
      </c>
      <c r="K136" s="34">
        <f>SUM(C128:C136)/9</f>
        <v/>
      </c>
      <c r="L136" s="34">
        <f>SUM(C127:C136)/10</f>
        <v/>
      </c>
      <c r="M136" s="34">
        <f>SUM(C126:C136)/11</f>
        <v/>
      </c>
      <c r="N136" s="34">
        <f>SUM(C125:C136)/12</f>
        <v/>
      </c>
      <c r="O136" s="34">
        <f>SUM(C124:C136)/13</f>
        <v/>
      </c>
      <c r="P136" s="34">
        <f>SUM(C123:C136)/14</f>
        <v/>
      </c>
      <c r="Q136" s="34">
        <f>SUM(C122:C136)/15</f>
        <v/>
      </c>
      <c r="R136" s="4">
        <f>SUM(C121:C136)/16</f>
        <v/>
      </c>
      <c r="S136" s="4">
        <f>SUM(C120:C136)/17</f>
        <v/>
      </c>
      <c r="T136" s="4">
        <f>SUM(C119:C136)/18</f>
        <v/>
      </c>
      <c r="U136" s="4">
        <f>SUM(C118:C136)/19</f>
        <v/>
      </c>
      <c r="V136" s="4">
        <f>SUM(C117:C136)/20</f>
        <v/>
      </c>
    </row>
    <row r="137" ht="14.25" customHeight="1" s="326">
      <c r="A137" s="280" t="n">
        <v>46135</v>
      </c>
      <c r="B137" s="4" t="n">
        <v>307.21</v>
      </c>
      <c r="C137" s="4" t="n">
        <v>308.32</v>
      </c>
      <c r="D137" s="34">
        <f>SUM(C136:C137)/2</f>
        <v/>
      </c>
      <c r="E137" s="34">
        <f>SUM(C135:C137)/3</f>
        <v/>
      </c>
      <c r="F137" s="34">
        <f>SUM(C134:C137)/4</f>
        <v/>
      </c>
      <c r="G137" s="34">
        <f>SUM(C133:C137)/5</f>
        <v/>
      </c>
      <c r="H137" s="34">
        <f>SUM(C132:C137)/6</f>
        <v/>
      </c>
      <c r="I137" s="34">
        <f>SUM(C131:C137)/7</f>
        <v/>
      </c>
      <c r="J137" s="37">
        <f>SUM(C130:C137)/8</f>
        <v/>
      </c>
      <c r="K137" s="34">
        <f>SUM(C129:C137)/9</f>
        <v/>
      </c>
      <c r="L137" s="34">
        <f>SUM(C128:C137)/10</f>
        <v/>
      </c>
      <c r="M137" s="34">
        <f>SUM(C127:C137)/11</f>
        <v/>
      </c>
      <c r="N137" s="34">
        <f>SUM(C126:C137)/12</f>
        <v/>
      </c>
      <c r="O137" s="34">
        <f>SUM(C125:C137)/13</f>
        <v/>
      </c>
      <c r="P137" s="34">
        <f>SUM(C124:C137)/14</f>
        <v/>
      </c>
      <c r="Q137" s="34">
        <f>SUM(C123:C137)/15</f>
        <v/>
      </c>
      <c r="R137" s="4">
        <f>SUM(C122:C137)/16</f>
        <v/>
      </c>
      <c r="S137" s="4">
        <f>SUM(C121:C137)/17</f>
        <v/>
      </c>
      <c r="T137" s="4">
        <f>SUM(C120:C137)/18</f>
        <v/>
      </c>
      <c r="U137" s="4">
        <f>SUM(C119:C137)/19</f>
        <v/>
      </c>
      <c r="V137" s="4">
        <f>SUM(C118:C137)/20</f>
        <v/>
      </c>
    </row>
    <row r="138" ht="14.25" customHeight="1" s="326">
      <c r="A138" s="280" t="n">
        <v>46136</v>
      </c>
      <c r="B138" s="4" t="n">
        <v>303.44</v>
      </c>
      <c r="C138" s="4" t="n">
        <v>304.51</v>
      </c>
      <c r="D138" s="34">
        <f>SUM(C137:C138)/2</f>
        <v/>
      </c>
      <c r="E138" s="34">
        <f>SUM(C136:C138)/3</f>
        <v/>
      </c>
      <c r="F138" s="34">
        <f>SUM(C135:C138)/4</f>
        <v/>
      </c>
      <c r="G138" s="34">
        <f>SUM(C134:C138)/5</f>
        <v/>
      </c>
      <c r="H138" s="34">
        <f>SUM(C133:C138)/6</f>
        <v/>
      </c>
      <c r="I138" s="34">
        <f>SUM(C132:C138)/7</f>
        <v/>
      </c>
      <c r="J138" s="37">
        <f>SUM(C131:C138)/8</f>
        <v/>
      </c>
      <c r="K138" s="34">
        <f>SUM(C130:C138)/9</f>
        <v/>
      </c>
      <c r="L138" s="34">
        <f>SUM(C129:C138)/10</f>
        <v/>
      </c>
      <c r="M138" s="34">
        <f>SUM(C128:C138)/11</f>
        <v/>
      </c>
      <c r="N138" s="34">
        <f>SUM(C127:C138)/12</f>
        <v/>
      </c>
      <c r="O138" s="34">
        <f>SUM(C126:C138)/13</f>
        <v/>
      </c>
      <c r="P138" s="34">
        <f>SUM(C125:C138)/14</f>
        <v/>
      </c>
      <c r="Q138" s="34">
        <f>SUM(C124:C138)/15</f>
        <v/>
      </c>
      <c r="R138" s="4">
        <f>SUM(C123:C138)/16</f>
        <v/>
      </c>
      <c r="S138" s="4">
        <f>SUM(C122:C138)/17</f>
        <v/>
      </c>
      <c r="T138" s="4">
        <f>SUM(C121:C138)/18</f>
        <v/>
      </c>
      <c r="U138" s="4">
        <f>SUM(C120:C138)/19</f>
        <v/>
      </c>
      <c r="V138" s="4">
        <f>SUM(C119:C138)/20</f>
        <v/>
      </c>
    </row>
    <row r="139" ht="14.25" customHeight="1" s="326">
      <c r="A139" s="280" t="n">
        <v>46137</v>
      </c>
      <c r="B139" s="4" t="n"/>
      <c r="C139" s="4" t="n"/>
    </row>
    <row r="140" ht="14.25" customHeight="1" s="326">
      <c r="A140" s="280" t="n">
        <v>46138</v>
      </c>
      <c r="B140" s="4" t="n"/>
      <c r="C140" s="4" t="n"/>
    </row>
    <row r="141" ht="14.25" customHeight="1" s="326">
      <c r="A141" s="280" t="n">
        <v>46139</v>
      </c>
      <c r="B141" s="4" t="n"/>
      <c r="C141" s="4" t="n"/>
    </row>
    <row r="142" ht="14.25" customHeight="1" s="326">
      <c r="A142" s="280" t="n">
        <v>46140</v>
      </c>
      <c r="B142" s="4" t="n"/>
      <c r="C142" s="4" t="n"/>
    </row>
    <row r="143" ht="14.25" customHeight="1" s="326">
      <c r="A143" s="280" t="n">
        <v>46141</v>
      </c>
      <c r="B143" s="4" t="n"/>
      <c r="C143" s="4" t="n"/>
    </row>
    <row r="144" ht="14.25" customHeight="1" s="326">
      <c r="A144" s="280" t="n">
        <v>46142</v>
      </c>
      <c r="B144" s="4" t="n"/>
      <c r="C144" s="4" t="n"/>
    </row>
    <row r="145" ht="14.25" customHeight="1" s="326">
      <c r="A145" s="280" t="n">
        <v>46143</v>
      </c>
      <c r="B145" s="4" t="n"/>
      <c r="C145" s="4" t="n"/>
    </row>
    <row r="146" ht="14.25" customHeight="1" s="326">
      <c r="A146" s="280" t="n">
        <v>46144</v>
      </c>
      <c r="B146" s="4" t="n"/>
      <c r="C146" s="4" t="n"/>
    </row>
    <row r="147" ht="14.25" customHeight="1" s="326"/>
    <row r="148" ht="14.25" customHeight="1" s="326"/>
    <row r="149" ht="14.25" customHeight="1" s="326"/>
    <row r="150" ht="14.25" customHeight="1" s="326"/>
    <row r="151" ht="14.25" customHeight="1" s="326"/>
    <row r="152" ht="14.25" customHeight="1" s="326"/>
    <row r="153" ht="14.25" customHeight="1" s="326"/>
    <row r="154" ht="14.25" customHeight="1" s="326"/>
    <row r="155" ht="14.25" customHeight="1" s="326"/>
    <row r="156" ht="14.25" customHeight="1" s="326"/>
    <row r="157" ht="14.25" customHeight="1" s="326"/>
    <row r="158" ht="14.25" customHeight="1" s="326"/>
    <row r="159" ht="14.25" customHeight="1" s="326"/>
    <row r="160" ht="14.25" customHeight="1" s="326"/>
    <row r="161" ht="14.25" customHeight="1" s="326"/>
    <row r="162" ht="14.25" customHeight="1" s="326"/>
    <row r="163" ht="14.25" customHeight="1" s="326"/>
    <row r="164" ht="14.25" customHeight="1" s="326"/>
    <row r="165" ht="14.25" customHeight="1" s="326"/>
    <row r="166" ht="14.25" customHeight="1" s="326"/>
    <row r="167" ht="14.25" customHeight="1" s="326"/>
    <row r="168" ht="14.25" customHeight="1" s="326"/>
    <row r="169" ht="14.25" customHeight="1" s="326"/>
    <row r="170" ht="14.25" customHeight="1" s="326"/>
    <row r="171" ht="14.25" customHeight="1" s="326"/>
    <row r="172" ht="14.25" customHeight="1" s="326"/>
    <row r="173" ht="14.25" customHeight="1" s="326"/>
    <row r="174" ht="14.25" customHeight="1" s="326"/>
    <row r="175" ht="14.25" customHeight="1" s="326"/>
    <row r="176" ht="14.25" customHeight="1" s="326"/>
    <row r="177" ht="14.25" customHeight="1" s="326"/>
    <row r="178" ht="14.25" customHeight="1" s="326"/>
    <row r="179" ht="14.25" customHeight="1" s="326"/>
    <row r="180" ht="14.25" customHeight="1" s="326"/>
    <row r="181" ht="14.25" customHeight="1" s="326"/>
    <row r="182" ht="14.25" customHeight="1" s="326"/>
    <row r="183" ht="14.25" customHeight="1" s="326"/>
    <row r="184" ht="14.25" customHeight="1" s="326"/>
    <row r="185" ht="14.25" customHeight="1" s="326"/>
    <row r="186" ht="14.25" customHeight="1" s="326"/>
    <row r="187" ht="14.25" customHeight="1" s="326"/>
    <row r="188" ht="14.25" customHeight="1" s="326"/>
    <row r="189" ht="14.25" customHeight="1" s="326"/>
    <row r="190" ht="14.25" customHeight="1" s="326"/>
    <row r="191" ht="14.25" customHeight="1" s="326"/>
    <row r="192" ht="14.25" customHeight="1" s="326"/>
    <row r="193" ht="14.25" customHeight="1" s="326"/>
    <row r="194" ht="14.25" customHeight="1" s="326"/>
    <row r="195" ht="14.25" customHeight="1" s="326"/>
    <row r="196" ht="14.25" customHeight="1" s="326"/>
    <row r="197" ht="14.25" customHeight="1" s="326"/>
    <row r="198" ht="14.25" customHeight="1" s="326"/>
    <row r="199" ht="14.25" customHeight="1" s="326"/>
    <row r="200" ht="14.25" customHeight="1" s="326"/>
    <row r="201" ht="14.25" customHeight="1" s="326"/>
    <row r="202" ht="14.25" customHeight="1" s="326"/>
    <row r="203" ht="14.25" customHeight="1" s="326"/>
    <row r="204" ht="14.25" customHeight="1" s="326"/>
    <row r="205" ht="14.25" customHeight="1" s="326"/>
    <row r="206" ht="14.25" customHeight="1" s="326"/>
    <row r="207" ht="14.25" customHeight="1" s="326"/>
    <row r="208" ht="14.25" customHeight="1" s="326"/>
    <row r="209" ht="14.25" customHeight="1" s="326"/>
    <row r="210" ht="14.25" customHeight="1" s="326"/>
    <row r="211" ht="14.25" customHeight="1" s="326"/>
    <row r="212" ht="14.25" customHeight="1" s="326"/>
    <row r="213" ht="14.25" customHeight="1" s="326"/>
    <row r="214" ht="14.25" customHeight="1" s="326"/>
    <row r="215" ht="14.25" customHeight="1" s="326"/>
    <row r="216" ht="14.25" customHeight="1" s="326"/>
    <row r="217" ht="14.25" customHeight="1" s="326"/>
    <row r="218" ht="14.25" customHeight="1" s="326"/>
    <row r="219" ht="14.25" customHeight="1" s="326"/>
    <row r="220" ht="14.25" customHeight="1" s="326"/>
    <row r="221" ht="14.25" customHeight="1" s="326"/>
    <row r="222" ht="14.25" customHeight="1" s="326"/>
    <row r="223" ht="14.25" customHeight="1" s="326"/>
    <row r="224" ht="14.25" customHeight="1" s="326"/>
    <row r="225" ht="14.25" customHeight="1" s="326"/>
    <row r="226" ht="14.25" customHeight="1" s="326"/>
    <row r="227" ht="14.25" customHeight="1" s="326"/>
    <row r="228" ht="14.25" customHeight="1" s="326"/>
    <row r="229" ht="14.25" customHeight="1" s="326"/>
    <row r="230" ht="14.25" customHeight="1" s="326"/>
    <row r="231" ht="14.25" customHeight="1" s="326"/>
    <row r="232" ht="14.25" customHeight="1" s="326"/>
    <row r="233" ht="14.25" customHeight="1" s="326"/>
    <row r="234" ht="14.25" customHeight="1" s="326"/>
    <row r="235" ht="14.25" customHeight="1" s="326"/>
    <row r="236" ht="14.25" customHeight="1" s="326"/>
    <row r="237" ht="14.25" customHeight="1" s="326"/>
    <row r="238" ht="14.25" customHeight="1" s="326"/>
    <row r="239" ht="14.25" customHeight="1" s="326"/>
    <row r="240" ht="14.25" customHeight="1" s="326"/>
    <row r="241" ht="14.25" customHeight="1" s="326"/>
    <row r="242" ht="14.25" customHeight="1" s="326"/>
    <row r="243" ht="14.25" customHeight="1" s="326"/>
    <row r="244" ht="14.25" customHeight="1" s="326"/>
    <row r="245" ht="14.25" customHeight="1" s="326"/>
    <row r="246" ht="14.25" customHeight="1" s="326"/>
    <row r="247" ht="14.25" customHeight="1" s="326"/>
    <row r="248" ht="14.25" customHeight="1" s="326"/>
    <row r="249" ht="14.25" customHeight="1" s="326"/>
    <row r="250" ht="14.25" customHeight="1" s="326"/>
    <row r="251" ht="14.25" customHeight="1" s="326"/>
    <row r="252" ht="14.25" customHeight="1" s="326"/>
    <row r="253" ht="14.25" customHeight="1" s="326"/>
    <row r="254" ht="14.25" customHeight="1" s="326"/>
    <row r="255" ht="14.25" customHeight="1" s="326"/>
    <row r="256" ht="14.25" customHeight="1" s="326"/>
    <row r="257" ht="14.25" customHeight="1" s="326"/>
    <row r="258" ht="14.25" customHeight="1" s="326"/>
    <row r="259" ht="14.25" customHeight="1" s="326"/>
    <row r="260" ht="14.25" customHeight="1" s="326"/>
    <row r="261" ht="14.25" customHeight="1" s="326"/>
    <row r="262" ht="14.25" customHeight="1" s="326"/>
    <row r="263" ht="14.25" customHeight="1" s="326"/>
    <row r="264" ht="14.25" customHeight="1" s="326"/>
    <row r="265" ht="14.25" customHeight="1" s="326"/>
    <row r="266" ht="14.25" customHeight="1" s="326"/>
    <row r="267" ht="14.25" customHeight="1" s="326"/>
    <row r="268" ht="14.25" customHeight="1" s="326"/>
    <row r="269" ht="14.25" customHeight="1" s="326"/>
    <row r="270" ht="14.25" customHeight="1" s="326"/>
    <row r="271" ht="14.25" customHeight="1" s="326"/>
    <row r="272" ht="14.25" customHeight="1" s="326"/>
    <row r="273" ht="14.25" customHeight="1" s="326"/>
    <row r="274" ht="14.25" customHeight="1" s="326"/>
    <row r="275" ht="14.25" customHeight="1" s="326"/>
    <row r="276" ht="14.25" customHeight="1" s="326"/>
    <row r="277" ht="14.25" customHeight="1" s="326"/>
    <row r="278" ht="14.25" customHeight="1" s="326"/>
    <row r="279" ht="14.25" customHeight="1" s="326"/>
    <row r="280" ht="14.25" customHeight="1" s="326"/>
    <row r="281" ht="14.25" customHeight="1" s="326"/>
    <row r="282" ht="14.25" customHeight="1" s="326"/>
    <row r="283" ht="14.25" customHeight="1" s="326"/>
    <row r="284" ht="14.25" customHeight="1" s="326"/>
    <row r="285" ht="14.25" customHeight="1" s="326"/>
    <row r="286" ht="14.25" customHeight="1" s="326"/>
    <row r="287" ht="14.25" customHeight="1" s="326"/>
    <row r="288" ht="14.25" customHeight="1" s="326"/>
    <row r="289" ht="14.25" customHeight="1" s="326"/>
    <row r="290" ht="14.25" customHeight="1" s="326"/>
    <row r="291" ht="14.25" customHeight="1" s="326"/>
    <row r="292" ht="14.25" customHeight="1" s="326"/>
    <row r="293" ht="14.25" customHeight="1" s="326"/>
    <row r="294" ht="14.25" customHeight="1" s="326"/>
    <row r="295" ht="14.25" customHeight="1" s="326"/>
    <row r="296" ht="14.25" customHeight="1" s="326"/>
    <row r="297" ht="14.25" customHeight="1" s="326"/>
    <row r="298" ht="14.25" customHeight="1" s="326"/>
    <row r="299" ht="14.25" customHeight="1" s="326"/>
    <row r="300" ht="14.25" customHeight="1" s="326"/>
    <row r="301" ht="14.25" customHeight="1" s="326"/>
    <row r="302" ht="14.25" customHeight="1" s="326"/>
    <row r="303" ht="14.25" customHeight="1" s="326"/>
    <row r="304" ht="14.25" customHeight="1" s="326"/>
    <row r="305" ht="14.25" customHeight="1" s="326"/>
    <row r="306" ht="14.25" customHeight="1" s="326"/>
    <row r="307" ht="14.25" customHeight="1" s="326"/>
    <row r="308" ht="14.25" customHeight="1" s="326"/>
    <row r="309" ht="14.25" customHeight="1" s="326"/>
    <row r="310" ht="14.25" customHeight="1" s="326"/>
    <row r="311" ht="14.25" customHeight="1" s="326"/>
    <row r="312" ht="14.25" customHeight="1" s="326"/>
    <row r="313" ht="14.25" customHeight="1" s="326"/>
    <row r="314" ht="14.25" customHeight="1" s="326"/>
    <row r="315" ht="14.25" customHeight="1" s="326"/>
    <row r="316" ht="14.25" customHeight="1" s="326"/>
    <row r="317" ht="14.25" customHeight="1" s="326"/>
    <row r="318" ht="14.25" customHeight="1" s="326"/>
    <row r="319" ht="14.25" customHeight="1" s="326"/>
    <row r="320" ht="14.25" customHeight="1" s="326"/>
    <row r="321" ht="14.25" customHeight="1" s="326"/>
    <row r="322" ht="14.25" customHeight="1" s="326"/>
    <row r="323" ht="14.25" customHeight="1" s="326"/>
    <row r="324" ht="14.25" customHeight="1" s="326"/>
    <row r="325" ht="14.25" customHeight="1" s="326"/>
    <row r="326" ht="14.25" customHeight="1" s="326"/>
    <row r="327" ht="14.25" customHeight="1" s="326"/>
    <row r="328" ht="14.25" customHeight="1" s="326"/>
    <row r="329" ht="14.25" customHeight="1" s="326"/>
    <row r="330" ht="14.25" customHeight="1" s="326"/>
    <row r="331" ht="14.25" customHeight="1" s="326"/>
    <row r="332" ht="14.25" customHeight="1" s="326"/>
    <row r="333" ht="14.25" customHeight="1" s="326"/>
    <row r="334" ht="14.25" customHeight="1" s="326"/>
    <row r="335" ht="14.25" customHeight="1" s="326"/>
    <row r="336" ht="14.25" customHeight="1" s="326"/>
    <row r="337" ht="14.25" customHeight="1" s="326"/>
    <row r="338" ht="14.25" customHeight="1" s="326"/>
    <row r="339" ht="14.25" customHeight="1" s="326"/>
    <row r="340" ht="14.25" customHeight="1" s="326"/>
    <row r="341" ht="14.25" customHeight="1" s="326"/>
    <row r="342" ht="14.25" customHeight="1" s="326"/>
    <row r="343" ht="14.25" customHeight="1" s="326"/>
    <row r="344" ht="14.25" customHeight="1" s="326"/>
    <row r="345" ht="14.25" customHeight="1" s="326"/>
    <row r="346" ht="14.25" customHeight="1" s="326"/>
    <row r="347" ht="14.25" customHeight="1" s="326"/>
    <row r="348" ht="14.25" customHeight="1" s="326"/>
    <row r="349" ht="14.25" customHeight="1" s="326"/>
    <row r="350" ht="14.25" customHeight="1" s="326"/>
    <row r="351" ht="14.25" customHeight="1" s="326"/>
    <row r="352" ht="14.25" customHeight="1" s="326"/>
    <row r="353" ht="14.25" customHeight="1" s="326"/>
    <row r="354" ht="14.25" customHeight="1" s="326"/>
    <row r="355" ht="14.25" customHeight="1" s="326"/>
    <row r="356" ht="14.25" customHeight="1" s="326"/>
    <row r="357" ht="14.25" customHeight="1" s="326"/>
    <row r="358" ht="14.25" customHeight="1" s="326"/>
    <row r="359" ht="14.25" customHeight="1" s="326"/>
    <row r="360" ht="14.25" customHeight="1" s="326"/>
    <row r="361" ht="14.25" customHeight="1" s="326"/>
    <row r="362" ht="14.25" customHeight="1" s="326"/>
    <row r="363" ht="14.25" customHeight="1" s="326"/>
    <row r="364" ht="14.25" customHeight="1" s="326"/>
    <row r="365" ht="14.25" customHeight="1" s="326"/>
    <row r="366" ht="14.25" customHeight="1" s="326"/>
    <row r="367" ht="14.25" customHeight="1" s="326"/>
    <row r="368" ht="14.25" customHeight="1" s="326"/>
    <row r="369" ht="14.25" customHeight="1" s="326"/>
    <row r="370" ht="14.25" customHeight="1" s="326"/>
    <row r="371" ht="14.25" customHeight="1" s="326"/>
    <row r="372" ht="14.25" customHeight="1" s="326"/>
    <row r="373" ht="14.25" customHeight="1" s="326"/>
    <row r="374" ht="14.25" customHeight="1" s="326"/>
    <row r="375" ht="14.25" customHeight="1" s="326"/>
    <row r="376" ht="14.25" customHeight="1" s="326"/>
    <row r="377" ht="14.25" customHeight="1" s="326"/>
    <row r="378" ht="14.25" customHeight="1" s="326"/>
    <row r="379" ht="14.25" customHeight="1" s="326"/>
    <row r="380" ht="14.25" customHeight="1" s="326"/>
    <row r="381" ht="14.25" customHeight="1" s="326"/>
    <row r="382" ht="14.25" customHeight="1" s="326"/>
    <row r="383" ht="14.25" customHeight="1" s="326"/>
    <row r="384" ht="14.25" customHeight="1" s="326"/>
    <row r="385" ht="14.25" customHeight="1" s="326"/>
    <row r="386" ht="14.25" customHeight="1" s="326"/>
    <row r="387" ht="14.25" customHeight="1" s="326"/>
    <row r="388" ht="14.25" customHeight="1" s="326"/>
    <row r="389" ht="14.25" customHeight="1" s="326"/>
    <row r="390" ht="14.25" customHeight="1" s="326"/>
    <row r="391" ht="14.25" customHeight="1" s="326"/>
    <row r="392" ht="14.25" customHeight="1" s="326"/>
    <row r="393" ht="14.25" customHeight="1" s="326"/>
    <row r="394" ht="14.25" customHeight="1" s="326"/>
    <row r="395" ht="14.25" customHeight="1" s="326"/>
    <row r="396" ht="14.25" customHeight="1" s="326"/>
    <row r="397" ht="14.25" customHeight="1" s="326"/>
    <row r="398" ht="14.25" customHeight="1" s="326"/>
    <row r="399" ht="14.25" customHeight="1" s="326"/>
    <row r="400" ht="14.25" customHeight="1" s="326"/>
    <row r="401" ht="14.25" customHeight="1" s="326"/>
    <row r="402" ht="14.25" customHeight="1" s="326"/>
    <row r="403" ht="14.25" customHeight="1" s="326"/>
    <row r="404" ht="14.25" customHeight="1" s="326"/>
    <row r="405" ht="14.25" customHeight="1" s="326"/>
    <row r="406" ht="14.25" customHeight="1" s="326"/>
    <row r="407" ht="14.25" customHeight="1" s="326"/>
    <row r="408" ht="14.25" customHeight="1" s="326"/>
    <row r="409" ht="14.25" customHeight="1" s="326"/>
    <row r="410" ht="14.25" customHeight="1" s="326"/>
    <row r="411" ht="14.25" customHeight="1" s="326"/>
    <row r="412" ht="14.25" customHeight="1" s="326"/>
    <row r="413" ht="14.25" customHeight="1" s="326"/>
    <row r="414" ht="14.25" customHeight="1" s="326"/>
    <row r="415" ht="14.25" customHeight="1" s="326"/>
    <row r="416" ht="14.25" customHeight="1" s="326"/>
    <row r="417" ht="14.25" customHeight="1" s="326"/>
    <row r="418" ht="14.25" customHeight="1" s="326"/>
    <row r="419" ht="14.25" customHeight="1" s="326"/>
    <row r="420" ht="14.25" customHeight="1" s="326"/>
    <row r="421" ht="14.25" customHeight="1" s="326"/>
    <row r="422" ht="14.25" customHeight="1" s="326"/>
    <row r="423" ht="14.25" customHeight="1" s="326"/>
    <row r="424" ht="14.25" customHeight="1" s="326"/>
    <row r="425" ht="14.25" customHeight="1" s="326"/>
    <row r="426" ht="14.25" customHeight="1" s="326"/>
    <row r="427" ht="14.25" customHeight="1" s="326"/>
    <row r="428" ht="14.25" customHeight="1" s="326"/>
    <row r="429" ht="14.25" customHeight="1" s="326"/>
    <row r="430" ht="14.25" customHeight="1" s="326"/>
    <row r="431" ht="14.25" customHeight="1" s="326"/>
    <row r="432" ht="14.25" customHeight="1" s="326"/>
    <row r="433" ht="14.25" customHeight="1" s="326"/>
    <row r="434" ht="14.25" customHeight="1" s="326"/>
    <row r="435" ht="14.25" customHeight="1" s="326"/>
    <row r="436" ht="14.25" customHeight="1" s="326"/>
    <row r="437" ht="14.25" customHeight="1" s="326"/>
    <row r="438" ht="14.25" customHeight="1" s="326"/>
    <row r="439" ht="14.25" customHeight="1" s="326"/>
    <row r="440" ht="14.25" customHeight="1" s="326"/>
    <row r="441" ht="14.25" customHeight="1" s="326"/>
    <row r="442" ht="14.25" customHeight="1" s="326"/>
    <row r="443" ht="14.25" customHeight="1" s="326"/>
    <row r="444" ht="14.25" customHeight="1" s="326"/>
    <row r="445" ht="14.25" customHeight="1" s="326"/>
    <row r="446" ht="14.25" customHeight="1" s="326"/>
    <row r="447" ht="14.25" customHeight="1" s="326"/>
    <row r="448" ht="14.25" customHeight="1" s="326"/>
    <row r="449" ht="14.25" customHeight="1" s="326"/>
    <row r="450" ht="14.25" customHeight="1" s="326"/>
    <row r="451" ht="14.25" customHeight="1" s="326"/>
    <row r="452" ht="14.25" customHeight="1" s="326"/>
    <row r="453" ht="14.25" customHeight="1" s="326"/>
    <row r="454" ht="14.25" customHeight="1" s="326"/>
    <row r="455" ht="14.25" customHeight="1" s="326"/>
    <row r="456" ht="14.25" customHeight="1" s="326"/>
    <row r="457" ht="14.25" customHeight="1" s="326"/>
    <row r="458" ht="14.25" customHeight="1" s="326"/>
    <row r="459" ht="14.25" customHeight="1" s="326"/>
    <row r="460" ht="14.25" customHeight="1" s="326"/>
    <row r="461" ht="14.25" customHeight="1" s="326"/>
    <row r="462" ht="14.25" customHeight="1" s="326"/>
    <row r="463" ht="14.25" customHeight="1" s="326"/>
    <row r="464" ht="14.25" customHeight="1" s="326"/>
    <row r="465" ht="14.25" customHeight="1" s="326"/>
    <row r="466" ht="14.25" customHeight="1" s="326"/>
    <row r="467" ht="14.25" customHeight="1" s="326"/>
    <row r="468" ht="14.25" customHeight="1" s="326"/>
    <row r="469" ht="14.25" customHeight="1" s="326"/>
    <row r="470" ht="14.25" customHeight="1" s="326"/>
    <row r="471" ht="14.25" customHeight="1" s="326"/>
    <row r="472" ht="14.25" customHeight="1" s="326"/>
    <row r="473" ht="14.25" customHeight="1" s="326"/>
    <row r="474" ht="14.25" customHeight="1" s="326"/>
    <row r="475" ht="14.25" customHeight="1" s="326"/>
    <row r="476" ht="14.25" customHeight="1" s="326"/>
    <row r="477" ht="14.25" customHeight="1" s="326"/>
    <row r="478" ht="14.25" customHeight="1" s="326"/>
    <row r="479" ht="14.25" customHeight="1" s="326"/>
    <row r="480" ht="14.25" customHeight="1" s="326"/>
    <row r="481" ht="14.25" customHeight="1" s="326"/>
    <row r="482" ht="14.25" customHeight="1" s="326"/>
    <row r="483" ht="14.25" customHeight="1" s="326"/>
    <row r="484" ht="14.25" customHeight="1" s="326"/>
    <row r="485" ht="14.25" customHeight="1" s="326"/>
    <row r="486" ht="14.25" customHeight="1" s="326"/>
    <row r="487" ht="14.25" customHeight="1" s="326"/>
    <row r="488" ht="14.25" customHeight="1" s="326"/>
    <row r="489" ht="14.25" customHeight="1" s="326"/>
    <row r="490" ht="14.25" customHeight="1" s="326"/>
    <row r="491" ht="14.25" customHeight="1" s="326"/>
    <row r="492" ht="14.25" customHeight="1" s="326"/>
    <row r="493" ht="14.25" customHeight="1" s="326"/>
    <row r="494" ht="14.25" customHeight="1" s="326"/>
    <row r="495" ht="14.25" customHeight="1" s="326"/>
    <row r="496" ht="14.25" customHeight="1" s="326"/>
    <row r="497" ht="14.25" customHeight="1" s="326"/>
    <row r="498" ht="14.25" customHeight="1" s="326"/>
    <row r="499" ht="14.25" customHeight="1" s="326"/>
    <row r="500" ht="14.25" customHeight="1" s="326"/>
    <row r="501" ht="14.25" customHeight="1" s="326"/>
    <row r="502" ht="14.25" customHeight="1" s="326"/>
    <row r="503" ht="14.25" customHeight="1" s="326"/>
    <row r="504" ht="14.25" customHeight="1" s="326"/>
    <row r="505" ht="14.25" customHeight="1" s="326"/>
    <row r="506" ht="14.25" customHeight="1" s="326"/>
    <row r="507" ht="14.25" customHeight="1" s="326"/>
    <row r="508" ht="14.25" customHeight="1" s="326"/>
    <row r="509" ht="14.25" customHeight="1" s="326"/>
    <row r="510" ht="14.25" customHeight="1" s="326"/>
    <row r="511" ht="14.25" customHeight="1" s="326"/>
    <row r="512" ht="14.25" customHeight="1" s="326"/>
    <row r="513" ht="14.25" customHeight="1" s="326"/>
    <row r="514" ht="14.25" customHeight="1" s="326"/>
    <row r="515" ht="14.25" customHeight="1" s="326"/>
    <row r="516" ht="14.25" customHeight="1" s="326"/>
    <row r="517" ht="14.25" customHeight="1" s="326"/>
    <row r="518" ht="14.25" customHeight="1" s="326"/>
    <row r="519" ht="14.25" customHeight="1" s="326"/>
    <row r="520" ht="14.25" customHeight="1" s="326"/>
    <row r="521" ht="14.25" customHeight="1" s="326"/>
    <row r="522" ht="14.25" customHeight="1" s="326"/>
    <row r="523" ht="14.25" customHeight="1" s="326"/>
    <row r="524" ht="14.25" customHeight="1" s="326"/>
    <row r="525" ht="14.25" customHeight="1" s="326"/>
    <row r="526" ht="14.25" customHeight="1" s="326"/>
    <row r="527" ht="14.25" customHeight="1" s="326"/>
    <row r="528" ht="14.25" customHeight="1" s="326"/>
    <row r="529" ht="14.25" customHeight="1" s="326"/>
    <row r="530" ht="14.25" customHeight="1" s="326"/>
    <row r="531" ht="14.25" customHeight="1" s="326"/>
    <row r="532" ht="14.25" customHeight="1" s="326"/>
    <row r="533" ht="14.25" customHeight="1" s="326"/>
    <row r="534" ht="14.25" customHeight="1" s="326"/>
    <row r="535" ht="14.25" customHeight="1" s="326"/>
    <row r="536" ht="14.25" customHeight="1" s="326"/>
    <row r="537" ht="14.25" customHeight="1" s="326"/>
    <row r="538" ht="14.25" customHeight="1" s="326"/>
    <row r="539" ht="14.25" customHeight="1" s="326"/>
    <row r="540" ht="14.25" customHeight="1" s="326"/>
    <row r="541" ht="14.25" customHeight="1" s="326"/>
    <row r="542" ht="14.25" customHeight="1" s="326"/>
    <row r="543" ht="14.25" customHeight="1" s="326"/>
    <row r="544" ht="14.25" customHeight="1" s="326"/>
    <row r="545" ht="14.25" customHeight="1" s="326"/>
    <row r="546" ht="14.25" customHeight="1" s="326"/>
    <row r="547" ht="14.25" customHeight="1" s="326"/>
    <row r="548" ht="14.25" customHeight="1" s="326"/>
    <row r="549" ht="14.25" customHeight="1" s="326"/>
    <row r="550" ht="14.25" customHeight="1" s="326"/>
    <row r="551" ht="14.25" customHeight="1" s="326"/>
    <row r="552" ht="14.25" customHeight="1" s="326"/>
    <row r="553" ht="14.25" customHeight="1" s="326"/>
    <row r="554" ht="14.25" customHeight="1" s="326"/>
    <row r="555" ht="14.25" customHeight="1" s="326"/>
    <row r="556" ht="14.25" customHeight="1" s="326"/>
    <row r="557" ht="14.25" customHeight="1" s="326"/>
    <row r="558" ht="14.25" customHeight="1" s="326"/>
    <row r="559" ht="14.25" customHeight="1" s="326"/>
    <row r="560" ht="14.25" customHeight="1" s="326"/>
    <row r="561" ht="14.25" customHeight="1" s="326"/>
    <row r="562" ht="14.25" customHeight="1" s="326"/>
    <row r="563" ht="14.25" customHeight="1" s="326"/>
    <row r="564" ht="14.25" customHeight="1" s="326"/>
    <row r="565" ht="14.25" customHeight="1" s="326"/>
    <row r="566" ht="14.25" customHeight="1" s="326"/>
    <row r="567" ht="14.25" customHeight="1" s="326"/>
    <row r="568" ht="14.25" customHeight="1" s="326"/>
    <row r="569" ht="14.25" customHeight="1" s="326"/>
    <row r="570" ht="14.25" customHeight="1" s="326"/>
    <row r="571" ht="14.25" customHeight="1" s="326"/>
    <row r="572" ht="14.25" customHeight="1" s="326"/>
    <row r="573" ht="14.25" customHeight="1" s="326"/>
    <row r="574" ht="14.25" customHeight="1" s="326"/>
    <row r="575" ht="14.25" customHeight="1" s="326"/>
    <row r="576" ht="14.25" customHeight="1" s="326"/>
    <row r="577" ht="14.25" customHeight="1" s="326"/>
    <row r="578" ht="14.25" customHeight="1" s="326"/>
    <row r="579" ht="14.25" customHeight="1" s="326"/>
    <row r="580" ht="14.25" customHeight="1" s="326"/>
    <row r="581" ht="14.25" customHeight="1" s="326"/>
    <row r="582" ht="14.25" customHeight="1" s="326"/>
    <row r="583" ht="14.25" customHeight="1" s="326"/>
    <row r="584" ht="14.25" customHeight="1" s="326"/>
    <row r="585" ht="14.25" customHeight="1" s="326"/>
    <row r="586" ht="14.25" customHeight="1" s="326"/>
    <row r="587" ht="14.25" customHeight="1" s="326"/>
    <row r="588" ht="14.25" customHeight="1" s="326"/>
    <row r="589" ht="14.25" customHeight="1" s="326"/>
    <row r="590" ht="14.25" customHeight="1" s="326"/>
    <row r="591" ht="14.25" customHeight="1" s="326"/>
    <row r="592" ht="14.25" customHeight="1" s="326"/>
    <row r="593" ht="14.25" customHeight="1" s="326"/>
    <row r="594" ht="14.25" customHeight="1" s="326"/>
    <row r="595" ht="14.25" customHeight="1" s="326"/>
    <row r="596" ht="14.25" customHeight="1" s="326"/>
    <row r="597" ht="14.25" customHeight="1" s="326"/>
    <row r="598" ht="14.25" customHeight="1" s="326"/>
    <row r="599" ht="14.25" customHeight="1" s="326"/>
    <row r="600" ht="14.25" customHeight="1" s="326"/>
    <row r="601" ht="14.25" customHeight="1" s="326"/>
    <row r="602" ht="14.25" customHeight="1" s="326"/>
    <row r="603" ht="14.25" customHeight="1" s="326"/>
    <row r="604" ht="14.25" customHeight="1" s="326"/>
    <row r="605" ht="14.25" customHeight="1" s="326"/>
    <row r="606" ht="14.25" customHeight="1" s="326"/>
    <row r="607" ht="14.25" customHeight="1" s="326"/>
    <row r="608" ht="14.25" customHeight="1" s="326"/>
    <row r="609" ht="14.25" customHeight="1" s="326"/>
    <row r="610" ht="14.25" customHeight="1" s="326"/>
    <row r="611" ht="14.25" customHeight="1" s="326"/>
    <row r="612" ht="14.25" customHeight="1" s="326"/>
    <row r="613" ht="14.25" customHeight="1" s="326"/>
    <row r="614" ht="14.25" customHeight="1" s="326"/>
    <row r="615" ht="14.25" customHeight="1" s="326"/>
    <row r="616" ht="14.25" customHeight="1" s="326"/>
    <row r="617" ht="14.25" customHeight="1" s="326"/>
    <row r="618" ht="14.25" customHeight="1" s="326"/>
    <row r="619" ht="14.25" customHeight="1" s="326"/>
    <row r="620" ht="14.25" customHeight="1" s="326"/>
    <row r="621" ht="14.25" customHeight="1" s="326"/>
    <row r="622" ht="14.25" customHeight="1" s="326"/>
    <row r="623" ht="14.25" customHeight="1" s="326"/>
    <row r="624" ht="14.25" customHeight="1" s="326"/>
    <row r="625" ht="14.25" customHeight="1" s="326"/>
    <row r="626" ht="14.25" customHeight="1" s="326"/>
    <row r="627" ht="14.25" customHeight="1" s="326"/>
    <row r="628" ht="14.25" customHeight="1" s="326"/>
    <row r="629" ht="14.25" customHeight="1" s="326"/>
    <row r="630" ht="14.25" customHeight="1" s="326"/>
    <row r="631" ht="14.25" customHeight="1" s="326"/>
    <row r="632" ht="14.25" customHeight="1" s="326"/>
    <row r="633" ht="14.25" customHeight="1" s="326"/>
    <row r="634" ht="14.25" customHeight="1" s="326"/>
    <row r="635" ht="14.25" customHeight="1" s="326"/>
    <row r="636" ht="14.25" customHeight="1" s="326"/>
    <row r="637" ht="14.25" customHeight="1" s="326"/>
    <row r="638" ht="14.25" customHeight="1" s="326"/>
    <row r="639" ht="14.25" customHeight="1" s="326"/>
    <row r="640" ht="14.25" customHeight="1" s="326"/>
    <row r="641" ht="14.25" customHeight="1" s="326"/>
    <row r="642" ht="14.25" customHeight="1" s="326"/>
    <row r="643" ht="14.25" customHeight="1" s="326"/>
    <row r="644" ht="14.25" customHeight="1" s="326"/>
    <row r="645" ht="14.25" customHeight="1" s="326"/>
    <row r="646" ht="14.25" customHeight="1" s="326"/>
    <row r="647" ht="14.25" customHeight="1" s="326"/>
    <row r="648" ht="14.25" customHeight="1" s="326"/>
    <row r="649" ht="14.25" customHeight="1" s="326"/>
    <row r="650" ht="14.25" customHeight="1" s="326"/>
    <row r="651" ht="14.25" customHeight="1" s="326"/>
    <row r="652" ht="14.25" customHeight="1" s="326"/>
    <row r="653" ht="14.25" customHeight="1" s="326"/>
    <row r="654" ht="14.25" customHeight="1" s="326"/>
    <row r="655" ht="14.25" customHeight="1" s="326"/>
    <row r="656" ht="14.25" customHeight="1" s="326"/>
    <row r="657" ht="14.25" customHeight="1" s="326"/>
    <row r="658" ht="14.25" customHeight="1" s="326"/>
    <row r="659" ht="14.25" customHeight="1" s="326"/>
    <row r="660" ht="14.25" customHeight="1" s="326"/>
    <row r="661" ht="14.25" customHeight="1" s="326"/>
    <row r="662" ht="14.25" customHeight="1" s="326"/>
    <row r="663" ht="14.25" customHeight="1" s="326"/>
    <row r="664" ht="14.25" customHeight="1" s="326"/>
    <row r="665" ht="14.25" customHeight="1" s="326"/>
    <row r="666" ht="14.25" customHeight="1" s="326"/>
    <row r="667" ht="14.25" customHeight="1" s="326"/>
    <row r="668" ht="14.25" customHeight="1" s="326"/>
    <row r="669" ht="14.25" customHeight="1" s="326"/>
    <row r="670" ht="14.25" customHeight="1" s="326"/>
    <row r="671" ht="14.25" customHeight="1" s="326"/>
    <row r="672" ht="14.25" customHeight="1" s="326"/>
    <row r="673" ht="14.25" customHeight="1" s="326"/>
    <row r="674" ht="14.25" customHeight="1" s="326"/>
    <row r="675" ht="14.25" customHeight="1" s="326"/>
    <row r="676" ht="14.25" customHeight="1" s="326"/>
    <row r="677" ht="14.25" customHeight="1" s="326"/>
    <row r="678" ht="14.25" customHeight="1" s="326"/>
    <row r="679" ht="14.25" customHeight="1" s="326"/>
    <row r="680" ht="14.25" customHeight="1" s="326"/>
    <row r="681" ht="14.25" customHeight="1" s="326"/>
    <row r="682" ht="14.25" customHeight="1" s="326"/>
    <row r="683" ht="14.25" customHeight="1" s="326"/>
    <row r="684" ht="14.25" customHeight="1" s="326"/>
    <row r="685" ht="14.25" customHeight="1" s="326"/>
    <row r="686" ht="14.25" customHeight="1" s="326"/>
    <row r="687" ht="14.25" customHeight="1" s="326"/>
    <row r="688" ht="14.25" customHeight="1" s="326"/>
    <row r="689" ht="14.25" customHeight="1" s="326"/>
    <row r="690" ht="14.25" customHeight="1" s="326"/>
    <row r="691" ht="14.25" customHeight="1" s="326"/>
    <row r="692" ht="14.25" customHeight="1" s="326"/>
    <row r="693" ht="14.25" customHeight="1" s="326"/>
    <row r="694" ht="14.25" customHeight="1" s="326"/>
    <row r="695" ht="14.25" customHeight="1" s="326"/>
    <row r="696" ht="14.25" customHeight="1" s="326"/>
    <row r="697" ht="14.25" customHeight="1" s="326"/>
    <row r="698" ht="14.25" customHeight="1" s="326"/>
    <row r="699" ht="14.25" customHeight="1" s="326"/>
    <row r="700" ht="14.25" customHeight="1" s="326"/>
    <row r="701" ht="14.25" customHeight="1" s="326"/>
    <row r="702" ht="14.25" customHeight="1" s="326"/>
    <row r="703" ht="14.25" customHeight="1" s="326"/>
    <row r="704" ht="14.25" customHeight="1" s="326"/>
    <row r="705" ht="14.25" customHeight="1" s="326"/>
    <row r="706" ht="14.25" customHeight="1" s="326"/>
    <row r="707" ht="14.25" customHeight="1" s="326"/>
    <row r="708" ht="14.25" customHeight="1" s="326"/>
    <row r="709" ht="14.25" customHeight="1" s="326"/>
    <row r="710" ht="14.25" customHeight="1" s="326"/>
    <row r="711" ht="14.25" customHeight="1" s="326"/>
    <row r="712" ht="14.25" customHeight="1" s="326"/>
    <row r="713" ht="14.25" customHeight="1" s="326"/>
    <row r="714" ht="14.25" customHeight="1" s="326"/>
    <row r="715" ht="14.25" customHeight="1" s="326"/>
    <row r="716" ht="14.25" customHeight="1" s="326"/>
    <row r="717" ht="14.25" customHeight="1" s="326"/>
    <row r="718" ht="14.25" customHeight="1" s="326"/>
    <row r="719" ht="14.25" customHeight="1" s="326"/>
    <row r="720" ht="14.25" customHeight="1" s="326"/>
    <row r="721" ht="14.25" customHeight="1" s="326"/>
    <row r="722" ht="14.25" customHeight="1" s="326"/>
    <row r="723" ht="14.25" customHeight="1" s="326"/>
    <row r="724" ht="14.25" customHeight="1" s="326"/>
    <row r="725" ht="14.25" customHeight="1" s="326"/>
    <row r="726" ht="14.25" customHeight="1" s="326"/>
    <row r="727" ht="14.25" customHeight="1" s="326"/>
    <row r="728" ht="14.25" customHeight="1" s="326"/>
    <row r="729" ht="14.25" customHeight="1" s="326"/>
    <row r="730" ht="14.25" customHeight="1" s="326"/>
    <row r="731" ht="14.25" customHeight="1" s="326"/>
    <row r="732" ht="14.25" customHeight="1" s="326"/>
    <row r="733" ht="14.25" customHeight="1" s="326"/>
    <row r="734" ht="14.25" customHeight="1" s="326"/>
    <row r="735" ht="14.25" customHeight="1" s="326"/>
    <row r="736" ht="14.25" customHeight="1" s="326"/>
    <row r="737" ht="14.25" customHeight="1" s="326"/>
    <row r="738" ht="14.25" customHeight="1" s="326"/>
    <row r="739" ht="14.25" customHeight="1" s="326"/>
    <row r="740" ht="14.25" customHeight="1" s="326"/>
    <row r="741" ht="14.25" customHeight="1" s="326"/>
    <row r="742" ht="14.25" customHeight="1" s="326"/>
    <row r="743" ht="14.25" customHeight="1" s="326"/>
    <row r="744" ht="14.25" customHeight="1" s="326"/>
    <row r="745" ht="14.25" customHeight="1" s="326"/>
    <row r="746" ht="14.25" customHeight="1" s="326"/>
    <row r="747" ht="14.25" customHeight="1" s="326"/>
    <row r="748" ht="14.25" customHeight="1" s="326"/>
    <row r="749" ht="14.25" customHeight="1" s="326"/>
    <row r="750" ht="14.25" customHeight="1" s="326"/>
    <row r="751" ht="14.25" customHeight="1" s="326"/>
    <row r="752" ht="14.25" customHeight="1" s="326"/>
    <row r="753" ht="14.25" customHeight="1" s="326"/>
    <row r="754" ht="14.25" customHeight="1" s="326"/>
    <row r="755" ht="14.25" customHeight="1" s="326"/>
    <row r="756" ht="14.25" customHeight="1" s="326"/>
    <row r="757" ht="14.25" customHeight="1" s="326"/>
    <row r="758" ht="14.25" customHeight="1" s="326"/>
    <row r="759" ht="14.25" customHeight="1" s="326"/>
    <row r="760" ht="14.25" customHeight="1" s="326"/>
    <row r="761" ht="14.25" customHeight="1" s="326"/>
    <row r="762" ht="14.25" customHeight="1" s="326"/>
    <row r="763" ht="14.25" customHeight="1" s="326"/>
    <row r="764" ht="14.25" customHeight="1" s="326"/>
    <row r="765" ht="14.25" customHeight="1" s="326"/>
    <row r="766" ht="14.25" customHeight="1" s="326"/>
    <row r="767" ht="14.25" customHeight="1" s="326"/>
    <row r="768" ht="14.25" customHeight="1" s="326"/>
    <row r="769" ht="14.25" customHeight="1" s="326"/>
    <row r="770" ht="14.25" customHeight="1" s="326"/>
    <row r="771" ht="14.25" customHeight="1" s="326"/>
    <row r="772" ht="14.25" customHeight="1" s="326"/>
    <row r="773" ht="14.25" customHeight="1" s="326"/>
    <row r="774" ht="14.25" customHeight="1" s="326"/>
    <row r="775" ht="14.25" customHeight="1" s="326"/>
    <row r="776" ht="14.25" customHeight="1" s="326"/>
    <row r="777" ht="14.25" customHeight="1" s="326"/>
    <row r="778" ht="14.25" customHeight="1" s="326"/>
    <row r="779" ht="14.25" customHeight="1" s="326"/>
    <row r="780" ht="14.25" customHeight="1" s="326"/>
    <row r="781" ht="14.25" customHeight="1" s="326"/>
    <row r="782" ht="14.25" customHeight="1" s="326"/>
    <row r="783" ht="14.25" customHeight="1" s="326"/>
    <row r="784" ht="14.25" customHeight="1" s="326"/>
    <row r="785" ht="14.25" customHeight="1" s="326"/>
    <row r="786" ht="14.25" customHeight="1" s="326"/>
    <row r="787" ht="14.25" customHeight="1" s="326"/>
    <row r="788" ht="14.25" customHeight="1" s="326"/>
    <row r="789" ht="14.25" customHeight="1" s="326"/>
    <row r="790" ht="14.25" customHeight="1" s="326"/>
    <row r="791" ht="14.25" customHeight="1" s="326"/>
    <row r="792" ht="14.25" customHeight="1" s="326"/>
    <row r="793" ht="14.25" customHeight="1" s="326"/>
    <row r="794" ht="14.25" customHeight="1" s="326"/>
    <row r="795" ht="14.25" customHeight="1" s="326"/>
    <row r="796" ht="14.25" customHeight="1" s="326"/>
    <row r="797" ht="14.25" customHeight="1" s="326"/>
    <row r="798" ht="14.25" customHeight="1" s="326"/>
    <row r="799" ht="14.25" customHeight="1" s="326"/>
    <row r="800" ht="14.25" customHeight="1" s="326"/>
    <row r="801" ht="14.25" customHeight="1" s="326"/>
    <row r="802" ht="14.25" customHeight="1" s="326"/>
    <row r="803" ht="14.25" customHeight="1" s="326"/>
    <row r="804" ht="14.25" customHeight="1" s="326"/>
    <row r="805" ht="14.25" customHeight="1" s="326"/>
    <row r="806" ht="14.25" customHeight="1" s="326"/>
    <row r="807" ht="14.25" customHeight="1" s="326"/>
    <row r="808" ht="14.25" customHeight="1" s="326"/>
    <row r="809" ht="14.25" customHeight="1" s="326"/>
    <row r="810" ht="14.25" customHeight="1" s="326"/>
    <row r="811" ht="14.25" customHeight="1" s="326"/>
    <row r="812" ht="14.25" customHeight="1" s="326"/>
    <row r="813" ht="14.25" customHeight="1" s="326"/>
    <row r="814" ht="14.25" customHeight="1" s="326"/>
    <row r="815" ht="14.25" customHeight="1" s="326"/>
    <row r="816" ht="14.25" customHeight="1" s="326"/>
    <row r="817" ht="14.25" customHeight="1" s="326"/>
    <row r="818" ht="14.25" customHeight="1" s="326"/>
    <row r="819" ht="14.25" customHeight="1" s="326"/>
    <row r="820" ht="14.25" customHeight="1" s="326"/>
    <row r="821" ht="14.25" customHeight="1" s="326"/>
    <row r="822" ht="14.25" customHeight="1" s="326"/>
    <row r="823" ht="14.25" customHeight="1" s="326"/>
    <row r="824" ht="14.25" customHeight="1" s="326"/>
    <row r="825" ht="14.25" customHeight="1" s="326"/>
    <row r="826" ht="14.25" customHeight="1" s="326"/>
    <row r="827" ht="14.25" customHeight="1" s="326"/>
    <row r="828" ht="14.25" customHeight="1" s="326"/>
    <row r="829" ht="14.25" customHeight="1" s="326"/>
    <row r="830" ht="14.25" customHeight="1" s="326"/>
    <row r="831" ht="14.25" customHeight="1" s="326"/>
    <row r="832" ht="14.25" customHeight="1" s="326"/>
    <row r="833" ht="14.25" customHeight="1" s="326"/>
    <row r="834" ht="14.25" customHeight="1" s="326"/>
    <row r="835" ht="14.25" customHeight="1" s="326"/>
    <row r="836" ht="14.25" customHeight="1" s="326"/>
    <row r="837" ht="14.25" customHeight="1" s="326"/>
    <row r="838" ht="14.25" customHeight="1" s="326"/>
    <row r="839" ht="14.25" customHeight="1" s="326"/>
    <row r="840" ht="14.25" customHeight="1" s="326"/>
    <row r="841" ht="14.25" customHeight="1" s="326"/>
    <row r="842" ht="14.25" customHeight="1" s="326"/>
    <row r="843" ht="14.25" customHeight="1" s="326"/>
    <row r="844" ht="14.25" customHeight="1" s="326"/>
    <row r="845" ht="14.25" customHeight="1" s="326"/>
    <row r="846" ht="14.25" customHeight="1" s="326"/>
    <row r="847" ht="14.25" customHeight="1" s="326"/>
    <row r="848" ht="14.25" customHeight="1" s="326"/>
    <row r="849" ht="14.25" customHeight="1" s="326"/>
    <row r="850" ht="14.25" customHeight="1" s="326"/>
    <row r="851" ht="14.25" customHeight="1" s="326"/>
    <row r="852" ht="14.25" customHeight="1" s="326"/>
    <row r="853" ht="14.25" customHeight="1" s="326"/>
    <row r="854" ht="14.25" customHeight="1" s="326"/>
    <row r="855" ht="14.25" customHeight="1" s="326"/>
    <row r="856" ht="14.25" customHeight="1" s="326"/>
    <row r="857" ht="14.25" customHeight="1" s="326"/>
    <row r="858" ht="14.25" customHeight="1" s="326"/>
    <row r="859" ht="14.25" customHeight="1" s="326"/>
    <row r="860" ht="14.25" customHeight="1" s="326"/>
    <row r="861" ht="14.25" customHeight="1" s="326"/>
    <row r="862" ht="14.25" customHeight="1" s="326"/>
    <row r="863" ht="14.25" customHeight="1" s="326"/>
    <row r="864" ht="14.25" customHeight="1" s="326"/>
    <row r="865" ht="14.25" customHeight="1" s="326"/>
    <row r="866" ht="14.25" customHeight="1" s="326"/>
    <row r="867" ht="14.25" customHeight="1" s="326"/>
    <row r="868" ht="14.25" customHeight="1" s="326"/>
    <row r="869" ht="14.25" customHeight="1" s="326"/>
    <row r="870" ht="14.25" customHeight="1" s="326"/>
    <row r="871" ht="14.25" customHeight="1" s="326"/>
    <row r="872" ht="14.25" customHeight="1" s="326"/>
    <row r="873" ht="14.25" customHeight="1" s="326"/>
    <row r="874" ht="14.25" customHeight="1" s="326"/>
    <row r="875" ht="14.25" customHeight="1" s="326"/>
    <row r="876" ht="14.25" customHeight="1" s="326"/>
    <row r="877" ht="14.25" customHeight="1" s="326"/>
    <row r="878" ht="14.25" customHeight="1" s="326"/>
    <row r="879" ht="14.25" customHeight="1" s="326"/>
    <row r="880" ht="14.25" customHeight="1" s="326"/>
    <row r="881" ht="14.25" customHeight="1" s="326"/>
    <row r="882" ht="14.25" customHeight="1" s="326"/>
    <row r="883" ht="14.25" customHeight="1" s="326"/>
    <row r="884" ht="14.25" customHeight="1" s="326"/>
    <row r="885" ht="14.25" customHeight="1" s="326"/>
    <row r="886" ht="14.25" customHeight="1" s="326"/>
    <row r="887" ht="14.25" customHeight="1" s="326"/>
  </sheetData>
  <conditionalFormatting sqref="D50:V50">
    <cfRule type="colorScale" priority="1">
      <colorScale>
        <cfvo type="min"/>
        <cfvo type="max"/>
        <color rgb="FFE06666"/>
        <color rgb="FF93C47D"/>
      </colorScale>
    </cfRule>
  </conditionalFormatting>
  <conditionalFormatting sqref="D22:V105 D116:V116 D120:V121 D127:V127 D130:V130 D132:V133 D135:V138">
    <cfRule type="colorScale" priority="2">
      <colorScale>
        <cfvo type="min"/>
        <cfvo type="max"/>
        <color rgb="FFE06666"/>
        <color rgb="FF6AA84F"/>
      </colorScale>
    </cfRule>
  </conditionalFormatting>
  <conditionalFormatting sqref="B2:C21 B63:C146">
    <cfRule type="expression" priority="3" dxfId="0">
      <formula>C2&gt;=B2</formula>
    </cfRule>
    <cfRule type="expression" priority="4" dxfId="1">
      <formula>B2&gt;=C2</formula>
    </cfRule>
  </conditionalFormatting>
  <conditionalFormatting sqref="O2">
    <cfRule type="notContainsBlanks" priority="5" dxfId="2">
      <formula>LEN(TRIM(O2))&gt;0</formula>
    </cfRule>
    <cfRule type="notContainsBlanks" priority="6" dxfId="2">
      <formula>LEN(TRIM(O2))&gt;0</formula>
    </cfRule>
  </conditionalFormatting>
  <conditionalFormatting sqref="D2:V62">
    <cfRule type="colorScale" priority="7">
      <colorScale>
        <cfvo type="min"/>
        <cfvo type="max"/>
        <color rgb="FFEA9999"/>
        <color rgb="FFB6D7A8"/>
      </colorScale>
    </cfRule>
  </conditionalFormatting>
  <pageMargins left="1" right="1" top="1" bottom="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2026-04-27T11:53:20Z</dcterms:created>
  <dcterms:modified xsi:type="dcterms:W3CDTF">2026-04-27T11:53:24Z</dcterms:modified>
</cp:coreProperties>
</file>