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cance Kick-off" sheetId="1" r:id="rId4"/>
    <sheet state="visible" name="Alcance Kick-off (2)" sheetId="2" r:id="rId5"/>
    <sheet state="visible" name="Ref" sheetId="3" r:id="rId6"/>
  </sheets>
  <definedNames>
    <definedName hidden="1" localSheetId="0" name="_xlnm._FilterDatabase">'Alcance Kick-off'!$B$13:$G$88</definedName>
    <definedName hidden="1" localSheetId="1" name="_xlnm._FilterDatabase">'Alcance Kick-off (2)'!$E$13:$E$79</definedName>
  </definedNames>
  <calcPr/>
  <extLst>
    <ext uri="GoogleSheetsCustomDataVersion1">
      <go:sheetsCustomData xmlns:go="http://customooxmlschemas.google.com/" r:id="rId7" roundtripDataSignature="AMtx7mjIsS5Kmy1Bp9CIaAEi7Jvd+5aX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2">
      <text>
        <t xml:space="preserve">======
ID#AAAAL-Yfee8
Andres Agredo    (2021-04-19 17:29:30)
una empresa no, una empresa tieme empleados, la empresa no deberia tener password, deberia tener usuarios o empleados</t>
      </text>
    </comment>
    <comment authorId="0" ref="D78">
      <text>
        <t xml:space="preserve">======
ID#AAAAL-Yfeek
Andres Agredo    (2021-04-19 17:27:22)
limites de que?</t>
      </text>
    </comment>
  </commentList>
  <extLst>
    <ext uri="GoogleSheetsCustomDataVersion1">
      <go:sheetsCustomData xmlns:go="http://customooxmlschemas.google.com/" r:id="rId1" roundtripDataSignature="AMtx7mgkPhescKgG061oV5hhdHlcgGtB+Q=="/>
    </ext>
  </extLst>
</comments>
</file>

<file path=xl/sharedStrings.xml><?xml version="1.0" encoding="utf-8"?>
<sst xmlns="http://schemas.openxmlformats.org/spreadsheetml/2006/main" count="585" uniqueCount="195">
  <si>
    <t>MoSCoW</t>
  </si>
  <si>
    <t>Info Plantilla</t>
  </si>
  <si>
    <t>Análisis MosCoW</t>
  </si>
  <si>
    <t>C. Blanco, N. González</t>
  </si>
  <si>
    <t>Backlog Inicial: 
Lista preliminar de funcionalidades y alcance del proyecto.</t>
  </si>
  <si>
    <t>Proyecto:</t>
  </si>
  <si>
    <t>MVP Sistema Web Comprometidas</t>
  </si>
  <si>
    <t>Prioridad</t>
  </si>
  <si>
    <t>Nivel</t>
  </si>
  <si>
    <t>Descripción</t>
  </si>
  <si>
    <t>Moscow</t>
  </si>
  <si>
    <t>Tallas</t>
  </si>
  <si>
    <t>Puntos</t>
  </si>
  <si>
    <t>Debe tener</t>
  </si>
  <si>
    <t>1</t>
  </si>
  <si>
    <t>Funciones que el sistema debe tener si o si, núcleo.</t>
  </si>
  <si>
    <t xml:space="preserve">Must Have </t>
  </si>
  <si>
    <t>S</t>
  </si>
  <si>
    <t>Debería tener</t>
  </si>
  <si>
    <t>2</t>
  </si>
  <si>
    <t>Funciones que el sistema debería tener, importantes.</t>
  </si>
  <si>
    <t xml:space="preserve">Should Have </t>
  </si>
  <si>
    <t>M</t>
  </si>
  <si>
    <t>Puede tener</t>
  </si>
  <si>
    <t>3</t>
  </si>
  <si>
    <t>Funciones que el sistema podría tener si alcanzamos.</t>
  </si>
  <si>
    <t>Could Have</t>
  </si>
  <si>
    <t>L</t>
  </si>
  <si>
    <t>Podría a tener</t>
  </si>
  <si>
    <t>4</t>
  </si>
  <si>
    <t>Funciones que no tendrá, pero son interesantes.</t>
  </si>
  <si>
    <t xml:space="preserve">Would Have  </t>
  </si>
  <si>
    <t>XL</t>
  </si>
  <si>
    <t xml:space="preserve">Rol </t>
  </si>
  <si>
    <t>Funcionalidad</t>
  </si>
  <si>
    <t>Talla</t>
  </si>
  <si>
    <t>N1 Administradora</t>
  </si>
  <si>
    <t>N2</t>
  </si>
  <si>
    <t>Recuperar contraseña de administradora</t>
  </si>
  <si>
    <t>Acceder al home de administradora</t>
  </si>
  <si>
    <t>N3</t>
  </si>
  <si>
    <t>Gestionar la cuenta de la administradora</t>
  </si>
  <si>
    <t>Gestionar, invitar y eliminar gestoras</t>
  </si>
  <si>
    <t>Administrar las tablas generales del sistema</t>
  </si>
  <si>
    <t>Activar o desactivar API de estadísticas del sistema</t>
  </si>
  <si>
    <t>N1 Gestora</t>
  </si>
  <si>
    <t>Aceptar invitación,  aceptar GDPR, términos y condiciones</t>
  </si>
  <si>
    <t>Recuperar contraseña de gestora</t>
  </si>
  <si>
    <t>Acceder al home de gestora</t>
  </si>
  <si>
    <t>Gestionar la cuenta de gestora</t>
  </si>
  <si>
    <t>Administrar organizaciones</t>
  </si>
  <si>
    <t>N4</t>
  </si>
  <si>
    <t>Subir archivos de carga masiva de organizaciones XLS</t>
  </si>
  <si>
    <t>Administrar programas y portales</t>
  </si>
  <si>
    <t>Subir archivos de carga masiva de programas y portales XLS</t>
  </si>
  <si>
    <t>Generar informes del sistema y exportar datos</t>
  </si>
  <si>
    <t>N1 Usuaria</t>
  </si>
  <si>
    <t>Registrarse,  aceptar GDPR, términos y condiciones</t>
  </si>
  <si>
    <t>Recuperar contraseña de usuaria</t>
  </si>
  <si>
    <t>Acceder al home de usuaria</t>
  </si>
  <si>
    <t>Ver video de ayuda del sistema</t>
  </si>
  <si>
    <t>Gestionar la cuenta de usuaria</t>
  </si>
  <si>
    <t>Gestionar datos personales de usuaria</t>
  </si>
  <si>
    <t>Administrar perfil de usuaria</t>
  </si>
  <si>
    <t>Acceder a ajustes de cuenta de usuaria</t>
  </si>
  <si>
    <t>N5</t>
  </si>
  <si>
    <t>Cambiar contraseña</t>
  </si>
  <si>
    <t>Eliminar cuenta</t>
  </si>
  <si>
    <t>Visualizar el nivel de la usuaria en el sistema</t>
  </si>
  <si>
    <t>Buscar programas y portales de empleo</t>
  </si>
  <si>
    <t>Ver instrucciones del buscador de programas y portales</t>
  </si>
  <si>
    <t>Completar perfil como trabajadora</t>
  </si>
  <si>
    <t>Ver perfil y scoring laboral</t>
  </si>
  <si>
    <t>Buscar programas y portales de empleo por categorías</t>
  </si>
  <si>
    <t>Ver lista de resultados</t>
  </si>
  <si>
    <t>Guardar un resultado en la lista de programas y portales</t>
  </si>
  <si>
    <t>Visitar el sitio web de un programa o portal</t>
  </si>
  <si>
    <t>Ver y gestionar los últimos programas o portales de empleo vistos</t>
  </si>
  <si>
    <t>Publicar perfil laboral y anuncio de búsqueda de empleo</t>
  </si>
  <si>
    <t>Buscar programas y portales de emprendimiento y productividad</t>
  </si>
  <si>
    <t>Completar perfil de emprendimiento y productividad</t>
  </si>
  <si>
    <t>Ver perfil y scoring de emprendimiento y productividad</t>
  </si>
  <si>
    <t>Buscar programas y portales de emprendimiento y productividad por categorías</t>
  </si>
  <si>
    <t>Ver y gestionar los últimos programas o portales de emprendimiento y productividad vistos</t>
  </si>
  <si>
    <t>Publicar perfil de emprendimiento o empresa</t>
  </si>
  <si>
    <t>Gestionar programas y portales guardados</t>
  </si>
  <si>
    <t>Ver lista de programas y portales guardados</t>
  </si>
  <si>
    <t>Editar programas y portales guardados</t>
  </si>
  <si>
    <t>Cambiar mi nivel de interés y organizar automáticamente</t>
  </si>
  <si>
    <t>Ver y agregar notas a cada programa o portal guardado</t>
  </si>
  <si>
    <t>Archivar programas o portales guardados</t>
  </si>
  <si>
    <t>Gestionar y hacer seguimiento a oportunidades</t>
  </si>
  <si>
    <t>Marcar paginas web de oportunidades favoritas</t>
  </si>
  <si>
    <t>Ver lista de oportunidades favoritas</t>
  </si>
  <si>
    <t>Gestionar oportunidades favoritas</t>
  </si>
  <si>
    <t>Gestionar el estado de la oportunidad</t>
  </si>
  <si>
    <t>Gestionar fecha limite de la oportunidad</t>
  </si>
  <si>
    <t>Ver y agregar nota a cada oportunidad favorita</t>
  </si>
  <si>
    <t>Archivar oportunidades favoritas</t>
  </si>
  <si>
    <t>Visitar el sitio web de una oportunidad</t>
  </si>
  <si>
    <t>Gestionar y recibir alarmas, mensajes y notificaciones</t>
  </si>
  <si>
    <t>Administrar preferencias de alarmas, mensajes y notificaciones</t>
  </si>
  <si>
    <t>Recibir alarmas y recordatorios de fechas de limites de oportunidades</t>
  </si>
  <si>
    <t>Recibir mensajes y notificaciones de nuevos programas y portales</t>
  </si>
  <si>
    <t>Recibir mensajes de contactos de empleo o emprendimiento</t>
  </si>
  <si>
    <t>N1 Empresa</t>
  </si>
  <si>
    <t>Recuperar contraseña de empresa</t>
  </si>
  <si>
    <t>Acceder al home de empresa</t>
  </si>
  <si>
    <t>Gestionar la cuenta de empresa</t>
  </si>
  <si>
    <t>Buscar y contactar perfiles laborales</t>
  </si>
  <si>
    <t>Gestionar la lista de trabajadoras contactadas y exportar</t>
  </si>
  <si>
    <t>Buscar y contactar emprendimientos y empresas</t>
  </si>
  <si>
    <t>Gestionar la lista de emprendimientos y empresas contactados y exportar</t>
  </si>
  <si>
    <t>C. Blanco, N. Gonzalez</t>
  </si>
  <si>
    <t>XS</t>
  </si>
  <si>
    <t>Backlog Inicial: Lista preliminar de funcionalidades y alcance del proyecto.</t>
  </si>
  <si>
    <t>Descripcion</t>
  </si>
  <si>
    <t>Total Puntos</t>
  </si>
  <si>
    <t>Debe</t>
  </si>
  <si>
    <t>Funciones que el sistema debe tener si o si, nucleo.</t>
  </si>
  <si>
    <t>Deberia</t>
  </si>
  <si>
    <t>Funciones que el sistema deberia tener, importantes.</t>
  </si>
  <si>
    <t>Podria</t>
  </si>
  <si>
    <t>Funciones que el sistema podria tener si alcanzamos.</t>
  </si>
  <si>
    <t>Llegaria</t>
  </si>
  <si>
    <t>Funciones que no tendra, pero son interesantes.</t>
  </si>
  <si>
    <t>N1 Administradores</t>
  </si>
  <si>
    <t>Registrar  administrador, aceptar GDPR, términos y condiciones</t>
  </si>
  <si>
    <t>Recuperar contraseña de administrador</t>
  </si>
  <si>
    <t>Acceder al home del administrador</t>
  </si>
  <si>
    <t>Gestionar la cuenta del administrador</t>
  </si>
  <si>
    <t xml:space="preserve">Won't Have  </t>
  </si>
  <si>
    <t>Gestionar, invitar y eliminar otros usuarios administradores</t>
  </si>
  <si>
    <t>Gestionar, invitar y eliminar HCPs</t>
  </si>
  <si>
    <t>Enviar mensajes masivos a  HCPs y usuarios</t>
  </si>
  <si>
    <t>Dashboard y descargas demográficas globales</t>
  </si>
  <si>
    <t>Editor de contenidos del sistema (CMS)</t>
  </si>
  <si>
    <t>Editar contenidos sección de introducción recomendaciones</t>
  </si>
  <si>
    <t>Editar recomendaciones generales de nutrición</t>
  </si>
  <si>
    <t>Editar recomendaciones diarias de nutrición</t>
  </si>
  <si>
    <t xml:space="preserve">Editar recomendaciones  generales de actividad física </t>
  </si>
  <si>
    <t>Editar encuestas semanales de evolución de BMOD</t>
  </si>
  <si>
    <t>Editar recursos multimedia BMOD semanales</t>
  </si>
  <si>
    <t>Editar  biblioteca de recursos lecturas adicionales, templates, etiquetas por tipo de recursos y países.</t>
  </si>
  <si>
    <t>Editar paginas con recomendaciones de manejo de emociones</t>
  </si>
  <si>
    <t>N2 HCPs</t>
  </si>
  <si>
    <t>Registrar HCP,  aceptar GDPR, términos y condiciones</t>
  </si>
  <si>
    <t>Recuperar contraseña de HCP</t>
  </si>
  <si>
    <t>Acceder al home del HCP</t>
  </si>
  <si>
    <t>Recibir mensajes masivos</t>
  </si>
  <si>
    <t>Gestionar la cuenta del HCP</t>
  </si>
  <si>
    <t>Enviar invitación a usuario para registro</t>
  </si>
  <si>
    <t>Gestionar la lista de sus pacientes con resumen básico</t>
  </si>
  <si>
    <t>Lista de controles y visualización de controles anteriores</t>
  </si>
  <si>
    <t>Registrar control (medidas, metas, recomendaciones)</t>
  </si>
  <si>
    <t>Dashboard de evolución del usuario</t>
  </si>
  <si>
    <t>Enviar mensajes masivos a sus usuarios</t>
  </si>
  <si>
    <t>Dashboard  demográfico  consolidado de sus usuarios asociados</t>
  </si>
  <si>
    <t xml:space="preserve">Acceder a información sobre Contrave </t>
  </si>
  <si>
    <t>N3 Usuarios</t>
  </si>
  <si>
    <t>Registrar usuarios,  aceptar GDPR, términos y condiciones</t>
  </si>
  <si>
    <t>Recuperar contraseña de usuario</t>
  </si>
  <si>
    <t>Acceder al home del usuario</t>
  </si>
  <si>
    <t>Recibir mensajes automáticos del sistema Juntos</t>
  </si>
  <si>
    <t>Gestionar la cuenta del usuario</t>
  </si>
  <si>
    <t>Ver introducción y recomendaciones</t>
  </si>
  <si>
    <t>Video introducción a la aplicación</t>
  </si>
  <si>
    <t>Multimedia introducción al proceso de titulación  y dosificación</t>
  </si>
  <si>
    <t>Recomendaciones generales durante el programa</t>
  </si>
  <si>
    <t>Recomendaciones Adicionales</t>
  </si>
  <si>
    <t>Definir metas y alarmas</t>
  </si>
  <si>
    <t>Registrar las metas de largo plazo</t>
  </si>
  <si>
    <t>Registrar metas mensuales (mediano plazo)</t>
  </si>
  <si>
    <t>programar recordatorios</t>
  </si>
  <si>
    <t>Actualización automática de metas luego de control con HCP</t>
  </si>
  <si>
    <t>Ver lista de controles,  medidas, metas y recomendaciones HCP</t>
  </si>
  <si>
    <t>Aprender sobre estilo de vida</t>
  </si>
  <si>
    <t>Consultar recomendaciones generales de nutrición</t>
  </si>
  <si>
    <t>Consultar recomendaciones diarias de nutrición</t>
  </si>
  <si>
    <t xml:space="preserve">Consultar recomendaciones  generales de actividad física </t>
  </si>
  <si>
    <t xml:space="preserve">Encuesta para autodiagnóstico de hábitos de nutrición </t>
  </si>
  <si>
    <t>Encuesta para autodiagnóstico de hábitos de actividad física</t>
  </si>
  <si>
    <t>Registrar evolución</t>
  </si>
  <si>
    <t>Registrar medidas semanales</t>
  </si>
  <si>
    <t>Encuesta semanal de evolución de BMOD y calidad de vida</t>
  </si>
  <si>
    <t>Encuesta semanal de cumplimiento de rutina, alimentación, físico</t>
  </si>
  <si>
    <t>Encuesta adaptativa de emociones</t>
  </si>
  <si>
    <t>Visualizar evolución logros (gamificación)</t>
  </si>
  <si>
    <t>Visualizar la evolución de la medidas</t>
  </si>
  <si>
    <t>Visualizar evolución de calidad de vida y rutinas según encuestas y premiación con medallas o niveles de experiencia</t>
  </si>
  <si>
    <t>Visualizar evolución de las emociones y medidas adicionales</t>
  </si>
  <si>
    <t>Aprendizaje continuo (semanal)</t>
  </si>
  <si>
    <t>Ver recursos multimedia BMOD</t>
  </si>
  <si>
    <t>Acceder biblioteca de recursos lecturas adicionales, templates, por etiquetas a definir, etc.</t>
  </si>
  <si>
    <t>Ver paginas con recomendaciones de manejo de emociones según encueta adaptativa (sistema experto)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</si>
</sst>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sz val="11.0"/>
      <color rgb="FF7F7F7F"/>
      <name val="Calibri"/>
    </font>
    <font>
      <b/>
      <sz val="14.0"/>
      <color rgb="FF7F7F7F"/>
      <name val="Calibri"/>
    </font>
    <font>
      <sz val="11.0"/>
      <color rgb="FFD8D8D8"/>
      <name val="Calibri"/>
    </font>
    <font>
      <sz val="11.0"/>
      <color rgb="FFA5A5A5"/>
      <name val="Calibri"/>
    </font>
    <font>
      <b/>
      <sz val="20.0"/>
      <color rgb="FF000000"/>
      <name val="Calibri"/>
    </font>
    <font>
      <b/>
      <sz val="18.0"/>
      <color rgb="FF000000"/>
      <name val="Calibri"/>
    </font>
    <font>
      <sz val="12.0"/>
      <color rgb="FF000000"/>
      <name val="Calibri"/>
    </font>
    <font>
      <sz val="15.0"/>
      <color rgb="FF000000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sz val="9.0"/>
      <color rgb="FF222222"/>
      <name val="Arial"/>
    </font>
    <font>
      <b/>
      <sz val="9.0"/>
      <color rgb="FF222222"/>
      <name val="Arial"/>
    </font>
    <font>
      <b/>
      <sz val="10.0"/>
      <color rgb="FF000000"/>
      <name val="Calibri"/>
    </font>
    <font>
      <b/>
      <sz val="12.0"/>
      <color rgb="FF000000"/>
      <name val="Calibri"/>
    </font>
    <font>
      <b/>
      <sz val="10.0"/>
      <color theme="1"/>
      <name val="Calibri"/>
    </font>
    <font>
      <b/>
      <sz val="14.0"/>
      <color rgb="FF000000"/>
      <name val="Calibri"/>
    </font>
    <font>
      <sz val="12.0"/>
      <color theme="1"/>
      <name val="Calibri"/>
    </font>
    <font/>
    <font>
      <b/>
      <sz val="9.0"/>
      <color rgb="FF000000"/>
      <name val="Calibri"/>
    </font>
    <font>
      <b/>
      <sz val="12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66CC"/>
        <bgColor rgb="FF3366CC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  <fill>
      <patternFill patternType="solid">
        <fgColor rgb="FFFFCC66"/>
        <bgColor rgb="FFFFCC66"/>
      </patternFill>
    </fill>
    <fill>
      <patternFill patternType="solid">
        <fgColor rgb="FFFFFF99"/>
        <bgColor rgb="FFFFFF99"/>
      </patternFill>
    </fill>
    <fill>
      <patternFill patternType="solid">
        <fgColor rgb="FFFFFFDD"/>
        <bgColor rgb="FFFFFFDD"/>
      </patternFill>
    </fill>
    <fill>
      <patternFill patternType="solid">
        <fgColor rgb="FFEFFFFF"/>
        <bgColor rgb="FFEFFFFF"/>
      </patternFill>
    </fill>
    <fill>
      <patternFill patternType="solid">
        <fgColor rgb="FFFFE598"/>
        <bgColor rgb="FFFFE598"/>
      </patternFill>
    </fill>
    <fill>
      <patternFill patternType="solid">
        <fgColor rgb="FFD1BCD2"/>
        <bgColor rgb="FFD1BCD2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CEE7E9"/>
        <bgColor rgb="FFCEE7E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rgb="FFFFFFCC"/>
      </patternFill>
    </fill>
    <fill>
      <patternFill patternType="solid">
        <fgColor rgb="FFB3D7EE"/>
        <bgColor rgb="FFB3D7EE"/>
      </patternFill>
    </fill>
  </fills>
  <borders count="30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1" numFmtId="0" xfId="0" applyAlignment="1" applyBorder="1" applyFont="1">
      <alignment horizontal="center" shrinkToFit="0" vertical="center" wrapText="1"/>
    </xf>
    <xf borderId="2" fillId="2" fontId="0" numFmtId="0" xfId="0" applyAlignment="1" applyBorder="1" applyFont="1">
      <alignment shrinkToFit="0" vertical="center" wrapText="1"/>
    </xf>
    <xf borderId="2" fillId="2" fontId="2" numFmtId="49" xfId="0" applyAlignment="1" applyBorder="1" applyFont="1" applyNumberFormat="1">
      <alignment horizontal="center" vertical="center"/>
    </xf>
    <xf borderId="2" fillId="2" fontId="0" numFmtId="0" xfId="0" applyBorder="1" applyFont="1"/>
    <xf borderId="2" fillId="2" fontId="3" numFmtId="0" xfId="0" applyBorder="1" applyFont="1"/>
    <xf borderId="3" fillId="2" fontId="0" numFmtId="0" xfId="0" applyBorder="1" applyFont="1"/>
    <xf borderId="4" fillId="2" fontId="0" numFmtId="0" xfId="0" applyBorder="1" applyFont="1"/>
    <xf borderId="1" fillId="3" fontId="4" numFmtId="49" xfId="0" applyAlignment="1" applyBorder="1" applyFill="1" applyFont="1" applyNumberFormat="1">
      <alignment horizontal="center" shrinkToFit="0" vertical="center" wrapText="1"/>
    </xf>
    <xf borderId="2" fillId="3" fontId="4" numFmtId="49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center"/>
    </xf>
    <xf borderId="2" fillId="3" fontId="6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4" fillId="3" fontId="4" numFmtId="49" xfId="0" applyAlignment="1" applyBorder="1" applyFont="1" applyNumberFormat="1">
      <alignment horizontal="center" shrinkToFit="0" vertical="center" wrapText="1"/>
    </xf>
    <xf borderId="3" fillId="3" fontId="4" numFmtId="49" xfId="0" applyAlignment="1" applyBorder="1" applyFont="1" applyNumberFormat="1">
      <alignment horizontal="center" shrinkToFit="0" vertical="center" wrapText="1"/>
    </xf>
    <xf borderId="3" fillId="3" fontId="6" numFmtId="0" xfId="0" applyAlignment="1" applyBorder="1" applyFont="1">
      <alignment shrinkToFit="0" vertical="center" wrapText="1"/>
    </xf>
    <xf borderId="7" fillId="3" fontId="6" numFmtId="0" xfId="0" applyAlignment="1" applyBorder="1" applyFont="1">
      <alignment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3" fillId="3" fontId="4" numFmtId="164" xfId="0" applyAlignment="1" applyBorder="1" applyFont="1" applyNumberFormat="1">
      <alignment horizontal="center" shrinkToFit="0" vertical="center" wrapText="1"/>
    </xf>
    <xf borderId="3" fillId="3" fontId="7" numFmtId="49" xfId="0" applyAlignment="1" applyBorder="1" applyFont="1" applyNumberFormat="1">
      <alignment shrinkToFit="0" vertical="center" wrapText="1"/>
    </xf>
    <xf borderId="8" fillId="3" fontId="4" numFmtId="49" xfId="0" applyAlignment="1" applyBorder="1" applyFont="1" applyNumberFormat="1">
      <alignment horizontal="center" shrinkToFit="0" vertical="center" wrapText="1"/>
    </xf>
    <xf borderId="9" fillId="3" fontId="4" numFmtId="49" xfId="0" applyAlignment="1" applyBorder="1" applyFont="1" applyNumberFormat="1">
      <alignment horizontal="center" shrinkToFit="0" vertical="center" wrapText="1"/>
    </xf>
    <xf borderId="9" fillId="3" fontId="8" numFmtId="49" xfId="0" applyAlignment="1" applyBorder="1" applyFont="1" applyNumberForma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3" fillId="2" fontId="0" numFmtId="0" xfId="0" applyAlignment="1" applyBorder="1" applyFont="1">
      <alignment horizontal="center" shrinkToFit="0" vertical="center" wrapText="1"/>
    </xf>
    <xf borderId="3" fillId="2" fontId="0" numFmtId="0" xfId="0" applyAlignment="1" applyBorder="1" applyFont="1">
      <alignment shrinkToFit="0" vertical="center" wrapText="1"/>
    </xf>
    <xf borderId="3" fillId="2" fontId="0" numFmtId="0" xfId="0" applyAlignment="1" applyBorder="1" applyFont="1">
      <alignment vertical="center"/>
    </xf>
    <xf borderId="1" fillId="4" fontId="9" numFmtId="49" xfId="0" applyAlignment="1" applyBorder="1" applyFill="1" applyFont="1" applyNumberFormat="1">
      <alignment horizontal="center" shrinkToFit="0" vertical="center" wrapText="1"/>
    </xf>
    <xf borderId="2" fillId="4" fontId="9" numFmtId="49" xfId="0" applyAlignment="1" applyBorder="1" applyFont="1" applyNumberFormat="1">
      <alignment horizontal="center" shrinkToFit="0" vertical="center" wrapText="1"/>
    </xf>
    <xf borderId="2" fillId="4" fontId="9" numFmtId="49" xfId="0" applyAlignment="1" applyBorder="1" applyFont="1" applyNumberFormat="1">
      <alignment horizontal="center" vertical="center"/>
    </xf>
    <xf borderId="2" fillId="4" fontId="10" numFmtId="0" xfId="0" applyAlignment="1" applyBorder="1" applyFont="1">
      <alignment vertical="center"/>
    </xf>
    <xf borderId="6" fillId="4" fontId="10" numFmtId="0" xfId="0" applyAlignment="1" applyBorder="1" applyFont="1">
      <alignment vertical="center"/>
    </xf>
    <xf borderId="4" fillId="5" fontId="11" numFmtId="49" xfId="0" applyAlignment="1" applyBorder="1" applyFill="1" applyFont="1" applyNumberFormat="1">
      <alignment horizontal="center" shrinkToFit="0" vertical="center" wrapText="1"/>
    </xf>
    <xf borderId="3" fillId="5" fontId="12" numFmtId="49" xfId="0" applyAlignment="1" applyBorder="1" applyFont="1" applyNumberFormat="1">
      <alignment horizontal="center" shrinkToFit="0" vertical="center" wrapText="1"/>
    </xf>
    <xf borderId="3" fillId="5" fontId="11" numFmtId="0" xfId="0" applyAlignment="1" applyBorder="1" applyFont="1">
      <alignment horizontal="left" shrinkToFit="0" vertical="center" wrapText="1"/>
    </xf>
    <xf borderId="3" fillId="6" fontId="12" numFmtId="49" xfId="0" applyAlignment="1" applyBorder="1" applyFill="1" applyFont="1" applyNumberFormat="1">
      <alignment horizontal="center" shrinkToFit="0" vertical="center" wrapText="1"/>
    </xf>
    <xf borderId="3" fillId="5" fontId="13" numFmtId="0" xfId="0" applyAlignment="1" applyBorder="1" applyFont="1">
      <alignment horizontal="center" vertical="center"/>
    </xf>
    <xf borderId="7" fillId="5" fontId="13" numFmtId="0" xfId="0" applyAlignment="1" applyBorder="1" applyFont="1">
      <alignment horizontal="center" vertical="center"/>
    </xf>
    <xf borderId="3" fillId="7" fontId="12" numFmtId="49" xfId="0" applyAlignment="1" applyBorder="1" applyFill="1" applyFont="1" applyNumberFormat="1">
      <alignment horizontal="center" shrinkToFit="0" vertical="center" wrapText="1"/>
    </xf>
    <xf borderId="3" fillId="2" fontId="3" numFmtId="0" xfId="0" applyBorder="1" applyFont="1"/>
    <xf borderId="3" fillId="8" fontId="12" numFmtId="49" xfId="0" applyAlignment="1" applyBorder="1" applyFill="1" applyFont="1" applyNumberFormat="1">
      <alignment horizontal="center" shrinkToFit="0" vertical="center" wrapText="1"/>
    </xf>
    <xf borderId="8" fillId="5" fontId="11" numFmtId="49" xfId="0" applyAlignment="1" applyBorder="1" applyFont="1" applyNumberFormat="1">
      <alignment horizontal="center" readingOrder="0" shrinkToFit="0" vertical="center" wrapText="1"/>
    </xf>
    <xf borderId="9" fillId="5" fontId="12" numFmtId="49" xfId="0" applyAlignment="1" applyBorder="1" applyFont="1" applyNumberFormat="1">
      <alignment horizontal="center" shrinkToFit="0" vertical="center" wrapText="1"/>
    </xf>
    <xf borderId="9" fillId="5" fontId="11" numFmtId="0" xfId="0" applyAlignment="1" applyBorder="1" applyFont="1">
      <alignment horizontal="left" shrinkToFit="0" vertical="center" wrapText="1"/>
    </xf>
    <xf borderId="9" fillId="9" fontId="12" numFmtId="49" xfId="0" applyAlignment="1" applyBorder="1" applyFill="1" applyFont="1" applyNumberFormat="1">
      <alignment horizontal="center" shrinkToFit="0" vertical="center" wrapText="1"/>
    </xf>
    <xf borderId="9" fillId="5" fontId="13" numFmtId="0" xfId="0" applyAlignment="1" applyBorder="1" applyFont="1">
      <alignment horizontal="center" vertical="center"/>
    </xf>
    <xf borderId="10" fillId="5" fontId="13" numFmtId="0" xfId="0" applyAlignment="1" applyBorder="1" applyFont="1">
      <alignment horizontal="center" vertical="center"/>
    </xf>
    <xf borderId="11" fillId="4" fontId="9" numFmtId="49" xfId="0" applyAlignment="1" applyBorder="1" applyFont="1" applyNumberFormat="1">
      <alignment horizontal="center" shrinkToFit="0" vertical="center" wrapText="1"/>
    </xf>
    <xf borderId="12" fillId="4" fontId="9" numFmtId="49" xfId="0" applyAlignment="1" applyBorder="1" applyFont="1" applyNumberFormat="1">
      <alignment horizontal="center" shrinkToFit="0" vertical="center" wrapText="1"/>
    </xf>
    <xf borderId="12" fillId="4" fontId="9" numFmtId="49" xfId="0" applyAlignment="1" applyBorder="1" applyFont="1" applyNumberFormat="1">
      <alignment horizontal="center" vertical="center"/>
    </xf>
    <xf borderId="12" fillId="4" fontId="10" numFmtId="0" xfId="0" applyAlignment="1" applyBorder="1" applyFont="1">
      <alignment horizontal="center" vertical="center"/>
    </xf>
    <xf borderId="13" fillId="4" fontId="10" numFmtId="0" xfId="0" applyAlignment="1" applyBorder="1" applyFont="1">
      <alignment vertical="center"/>
    </xf>
    <xf borderId="3" fillId="2" fontId="3" numFmtId="9" xfId="0" applyBorder="1" applyFont="1" applyNumberFormat="1"/>
    <xf borderId="14" fillId="10" fontId="14" numFmtId="49" xfId="0" applyAlignment="1" applyBorder="1" applyFill="1" applyFont="1" applyNumberFormat="1">
      <alignment horizontal="center" shrinkToFit="0" vertical="center" wrapText="1"/>
    </xf>
    <xf borderId="15" fillId="11" fontId="7" numFmtId="49" xfId="0" applyAlignment="1" applyBorder="1" applyFill="1" applyFont="1" applyNumberFormat="1">
      <alignment horizontal="center" shrinkToFit="0" vertical="center" wrapText="1"/>
    </xf>
    <xf borderId="15" fillId="11" fontId="7" numFmtId="49" xfId="0" applyAlignment="1" applyBorder="1" applyFont="1" applyNumberFormat="1">
      <alignment shrinkToFit="0" vertical="center" wrapText="1"/>
    </xf>
    <xf borderId="3" fillId="6" fontId="12" numFmtId="49" xfId="0" applyAlignment="1" applyBorder="1" applyFont="1" applyNumberFormat="1">
      <alignment horizontal="center" readingOrder="0" shrinkToFit="0" vertical="center" wrapText="1"/>
    </xf>
    <xf borderId="15" fillId="0" fontId="15" numFmtId="0" xfId="0" applyAlignment="1" applyBorder="1" applyFont="1">
      <alignment horizontal="center" readingOrder="0" shrinkToFit="0" vertical="center" wrapText="1"/>
    </xf>
    <xf borderId="16" fillId="0" fontId="15" numFmtId="0" xfId="0" applyAlignment="1" applyBorder="1" applyFont="1">
      <alignment horizontal="center" vertical="center"/>
    </xf>
    <xf borderId="14" fillId="1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12" fontId="7" numFmtId="49" xfId="0" applyAlignment="1" applyBorder="1" applyFill="1" applyFont="1" applyNumberFormat="1">
      <alignment horizontal="center" shrinkToFit="0" vertical="center" wrapText="1"/>
    </xf>
    <xf borderId="15" fillId="12" fontId="7" numFmtId="49" xfId="0" applyAlignment="1" applyBorder="1" applyFont="1" applyNumberFormat="1">
      <alignment shrinkToFit="0" vertical="center" wrapText="1"/>
    </xf>
    <xf borderId="14" fillId="10" fontId="16" numFmtId="49" xfId="0" applyAlignment="1" applyBorder="1" applyFont="1" applyNumberFormat="1">
      <alignment horizontal="center" shrinkToFit="0" vertical="center" wrapText="1"/>
    </xf>
    <xf borderId="15" fillId="13" fontId="7" numFmtId="49" xfId="0" applyAlignment="1" applyBorder="1" applyFill="1" applyFont="1" applyNumberFormat="1">
      <alignment horizontal="center" shrinkToFit="0" vertical="center" wrapText="1"/>
    </xf>
    <xf borderId="15" fillId="13" fontId="7" numFmtId="49" xfId="0" applyAlignment="1" applyBorder="1" applyFont="1" applyNumberFormat="1">
      <alignment shrinkToFit="0" vertical="center" wrapText="1"/>
    </xf>
    <xf borderId="15" fillId="14" fontId="7" numFmtId="49" xfId="0" applyAlignment="1" applyBorder="1" applyFill="1" applyFont="1" applyNumberFormat="1">
      <alignment horizontal="center" shrinkToFit="0" vertical="center" wrapText="1"/>
    </xf>
    <xf borderId="15" fillId="14" fontId="7" numFmtId="49" xfId="0" applyAlignment="1" applyBorder="1" applyFont="1" applyNumberFormat="1">
      <alignment shrinkToFit="0" vertical="center" wrapText="1"/>
    </xf>
    <xf borderId="15" fillId="9" fontId="15" numFmtId="0" xfId="0" applyAlignment="1" applyBorder="1" applyFont="1">
      <alignment horizontal="center" shrinkToFit="0" vertical="center" wrapText="1"/>
    </xf>
    <xf borderId="15" fillId="13" fontId="17" numFmtId="49" xfId="0" applyAlignment="1" applyBorder="1" applyFont="1" applyNumberFormat="1">
      <alignment shrinkToFit="0" vertical="center" wrapText="1"/>
    </xf>
    <xf borderId="17" fillId="10" fontId="16" numFmtId="0" xfId="0" applyAlignment="1" applyBorder="1" applyFont="1">
      <alignment horizontal="center" shrinkToFit="0" vertical="center" wrapText="1"/>
    </xf>
    <xf borderId="18" fillId="13" fontId="7" numFmtId="49" xfId="0" applyAlignment="1" applyBorder="1" applyFont="1" applyNumberFormat="1">
      <alignment horizontal="center" shrinkToFit="0" vertical="center" wrapText="1"/>
    </xf>
    <xf borderId="18" fillId="13" fontId="7" numFmtId="49" xfId="0" applyAlignment="1" applyBorder="1" applyFont="1" applyNumberFormat="1">
      <alignment shrinkToFit="0" vertical="center" wrapText="1"/>
    </xf>
    <xf borderId="18" fillId="9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vertical="center"/>
    </xf>
    <xf borderId="3" fillId="2" fontId="0" numFmtId="0" xfId="0" applyAlignment="1" applyBorder="1" applyFont="1">
      <alignment horizontal="center"/>
    </xf>
    <xf borderId="6" fillId="2" fontId="0" numFmtId="0" xfId="0" applyBorder="1" applyFont="1"/>
    <xf borderId="0" fillId="0" fontId="0" numFmtId="0" xfId="0" applyFont="1"/>
    <xf borderId="7" fillId="2" fontId="0" numFmtId="0" xfId="0" applyBorder="1" applyFont="1"/>
    <xf borderId="3" fillId="2" fontId="0" numFmtId="0" xfId="0" applyAlignment="1" applyBorder="1" applyFont="1">
      <alignment horizontal="center" vertical="center"/>
    </xf>
    <xf borderId="20" fillId="4" fontId="10" numFmtId="0" xfId="0" applyAlignment="1" applyBorder="1" applyFont="1">
      <alignment horizontal="center" vertical="center"/>
    </xf>
    <xf borderId="21" fillId="0" fontId="18" numFmtId="0" xfId="0" applyBorder="1" applyFont="1"/>
    <xf borderId="4" fillId="5" fontId="12" numFmtId="49" xfId="0" applyAlignment="1" applyBorder="1" applyFont="1" applyNumberFormat="1">
      <alignment horizontal="center" shrinkToFit="0" vertical="center" wrapText="1"/>
    </xf>
    <xf borderId="3" fillId="5" fontId="12" numFmtId="0" xfId="0" applyAlignment="1" applyBorder="1" applyFont="1">
      <alignment horizontal="left" shrinkToFit="0" vertical="center" wrapText="1"/>
    </xf>
    <xf borderId="3" fillId="5" fontId="19" numFmtId="0" xfId="0" applyAlignment="1" applyBorder="1" applyFont="1">
      <alignment horizontal="center"/>
    </xf>
    <xf borderId="7" fillId="5" fontId="19" numFmtId="0" xfId="0" applyBorder="1" applyFont="1"/>
    <xf borderId="7" fillId="2" fontId="3" numFmtId="0" xfId="0" applyBorder="1" applyFont="1"/>
    <xf borderId="8" fillId="5" fontId="12" numFmtId="49" xfId="0" applyAlignment="1" applyBorder="1" applyFont="1" applyNumberFormat="1">
      <alignment horizontal="center" shrinkToFit="0" vertical="center" wrapText="1"/>
    </xf>
    <xf borderId="9" fillId="5" fontId="12" numFmtId="0" xfId="0" applyAlignment="1" applyBorder="1" applyFont="1">
      <alignment horizontal="left" shrinkToFit="0" vertical="center" wrapText="1"/>
    </xf>
    <xf borderId="9" fillId="5" fontId="19" numFmtId="0" xfId="0" applyAlignment="1" applyBorder="1" applyFont="1">
      <alignment horizontal="center"/>
    </xf>
    <xf borderId="10" fillId="5" fontId="19" numFmtId="0" xfId="0" applyBorder="1" applyFont="1"/>
    <xf borderId="9" fillId="2" fontId="0" numFmtId="0" xfId="0" applyAlignment="1" applyBorder="1" applyFont="1">
      <alignment shrinkToFit="0" vertical="center" wrapText="1"/>
    </xf>
    <xf borderId="9" fillId="2" fontId="0" numFmtId="0" xfId="0" applyAlignment="1" applyBorder="1" applyFont="1">
      <alignment horizontal="center" shrinkToFit="0" vertical="center" wrapText="1"/>
    </xf>
    <xf borderId="9" fillId="2" fontId="0" numFmtId="0" xfId="0" applyAlignment="1" applyBorder="1" applyFont="1">
      <alignment vertical="center"/>
    </xf>
    <xf borderId="22" fillId="2" fontId="0" numFmtId="0" xfId="0" applyBorder="1" applyFont="1"/>
    <xf borderId="23" fillId="4" fontId="10" numFmtId="0" xfId="0" applyAlignment="1" applyBorder="1" applyFont="1">
      <alignment horizontal="center" vertical="center"/>
    </xf>
    <xf borderId="24" fillId="0" fontId="18" numFmtId="0" xfId="0" applyBorder="1" applyFont="1"/>
    <xf borderId="25" fillId="15" fontId="16" numFmtId="49" xfId="0" applyAlignment="1" applyBorder="1" applyFill="1" applyFont="1" applyNumberFormat="1">
      <alignment horizontal="center" shrinkToFit="0" vertical="center" wrapText="1"/>
    </xf>
    <xf borderId="12" fillId="5" fontId="7" numFmtId="49" xfId="0" applyAlignment="1" applyBorder="1" applyFont="1" applyNumberFormat="1">
      <alignment horizontal="center" shrinkToFit="0" vertical="center" wrapText="1"/>
    </xf>
    <xf borderId="12" fillId="11" fontId="7" numFmtId="49" xfId="0" applyAlignment="1" applyBorder="1" applyFont="1" applyNumberFormat="1">
      <alignment shrinkToFit="0" vertical="center" wrapText="1"/>
    </xf>
    <xf borderId="12" fillId="3" fontId="7" numFmtId="49" xfId="0" applyAlignment="1" applyBorder="1" applyFont="1" applyNumberFormat="1">
      <alignment horizontal="center" vertical="center"/>
    </xf>
    <xf borderId="26" fillId="16" fontId="10" numFmtId="0" xfId="0" applyAlignment="1" applyBorder="1" applyFill="1" applyFont="1">
      <alignment horizontal="center" shrinkToFit="0" vertical="center" wrapText="1"/>
    </xf>
    <xf borderId="27" fillId="16" fontId="10" numFmtId="0" xfId="0" applyAlignment="1" applyBorder="1" applyFont="1">
      <alignment horizontal="center" vertical="center"/>
    </xf>
    <xf borderId="28" fillId="0" fontId="18" numFmtId="0" xfId="0" applyBorder="1" applyFont="1"/>
    <xf borderId="15" fillId="5" fontId="7" numFmtId="49" xfId="0" applyAlignment="1" applyBorder="1" applyFont="1" applyNumberFormat="1">
      <alignment horizontal="center" shrinkToFit="0" vertical="center" wrapText="1"/>
    </xf>
    <xf borderId="15" fillId="3" fontId="7" numFmtId="49" xfId="0" applyAlignment="1" applyBorder="1" applyFont="1" applyNumberFormat="1">
      <alignment horizontal="center" vertical="center"/>
    </xf>
    <xf borderId="15" fillId="17" fontId="20" numFmtId="0" xfId="0" applyAlignment="1" applyBorder="1" applyFill="1" applyFont="1">
      <alignment horizontal="center" shrinkToFit="0" vertical="center" wrapText="1"/>
    </xf>
    <xf borderId="16" fillId="17" fontId="14" numFmtId="0" xfId="0" applyAlignment="1" applyBorder="1" applyFont="1">
      <alignment horizontal="center" vertical="center"/>
    </xf>
    <xf borderId="15" fillId="18" fontId="20" numFmtId="0" xfId="0" applyAlignment="1" applyBorder="1" applyFill="1" applyFont="1">
      <alignment horizontal="center" shrinkToFit="0" vertical="center" wrapText="1"/>
    </xf>
    <xf borderId="16" fillId="18" fontId="20" numFmtId="0" xfId="0" applyAlignment="1" applyBorder="1" applyFont="1">
      <alignment horizontal="center" shrinkToFit="0" vertical="center" wrapText="1"/>
    </xf>
    <xf borderId="3" fillId="2" fontId="4" numFmtId="0" xfId="0" applyBorder="1" applyFont="1"/>
    <xf borderId="15" fillId="19" fontId="7" numFmtId="49" xfId="0" applyAlignment="1" applyBorder="1" applyFill="1" applyFont="1" applyNumberFormat="1">
      <alignment shrinkToFit="0" vertical="center" wrapText="1"/>
    </xf>
    <xf borderId="29" fillId="0" fontId="18" numFmtId="0" xfId="0" applyBorder="1" applyFont="1"/>
    <xf borderId="18" fillId="5" fontId="7" numFmtId="49" xfId="0" applyAlignment="1" applyBorder="1" applyFont="1" applyNumberFormat="1">
      <alignment horizontal="center" shrinkToFit="0" vertical="center" wrapText="1"/>
    </xf>
    <xf borderId="18" fillId="19" fontId="7" numFmtId="49" xfId="0" applyAlignment="1" applyBorder="1" applyFont="1" applyNumberFormat="1">
      <alignment shrinkToFit="0" vertical="center" wrapText="1"/>
    </xf>
    <xf borderId="18" fillId="3" fontId="7" numFmtId="49" xfId="0" applyAlignment="1" applyBorder="1" applyFont="1" applyNumberFormat="1">
      <alignment horizontal="center" vertical="center"/>
    </xf>
    <xf borderId="18" fillId="12" fontId="7" numFmtId="49" xfId="0" applyAlignment="1" applyBorder="1" applyFont="1" applyNumberFormat="1">
      <alignment shrinkToFit="0" vertical="center" wrapText="1"/>
    </xf>
    <xf borderId="15" fillId="0" fontId="7" numFmtId="49" xfId="0" applyAlignment="1" applyBorder="1" applyFont="1" applyNumberFormat="1">
      <alignment horizontal="center" shrinkToFit="0" vertical="center" wrapText="1"/>
    </xf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F7FFF7"/>
          <bgColor rgb="FFF7FFF7"/>
        </patternFill>
      </fill>
      <border/>
    </dxf>
    <dxf>
      <font/>
      <fill>
        <patternFill patternType="solid">
          <fgColor rgb="FFFFFFEB"/>
          <bgColor rgb="FFFFFFEB"/>
        </patternFill>
      </fill>
      <border/>
    </dxf>
    <dxf>
      <font/>
      <fill>
        <patternFill patternType="solid">
          <fgColor rgb="FFFFE8D1"/>
          <bgColor rgb="FFFFE8D1"/>
        </patternFill>
      </fill>
      <border/>
    </dxf>
    <dxf>
      <font/>
      <fill>
        <patternFill patternType="solid">
          <fgColor rgb="FFFFE5FF"/>
          <bgColor rgb="FFFFE5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4200525</xdr:colOff>
      <xdr:row>2</xdr:row>
      <xdr:rowOff>123825</xdr:rowOff>
    </xdr:from>
    <xdr:ext cx="23907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2</xdr:row>
      <xdr:rowOff>38100</xdr:rowOff>
    </xdr:from>
    <xdr:ext cx="23907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762500" cy="5562600"/>
    <xdr:pic>
      <xdr:nvPicPr>
        <xdr:cNvPr descr="A picture containing chart&#10;&#10;Description automatically generated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20.29"/>
    <col customWidth="1" min="3" max="3" width="10.86"/>
    <col customWidth="1" min="4" max="4" width="63.43"/>
    <col customWidth="1" min="5" max="5" width="18.14"/>
    <col customWidth="1" min="6" max="26" width="9.29"/>
  </cols>
  <sheetData>
    <row r="1" ht="18.0" customHeight="1">
      <c r="A1" s="1"/>
      <c r="B1" s="2"/>
      <c r="C1" s="2"/>
      <c r="D1" s="3"/>
      <c r="E1" s="4" t="s">
        <v>0</v>
      </c>
      <c r="F1" s="5"/>
      <c r="G1" s="6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/>
      <c r="B2" s="9" t="s">
        <v>1</v>
      </c>
      <c r="C2" s="10"/>
      <c r="D2" s="11" t="s">
        <v>2</v>
      </c>
      <c r="E2" s="12"/>
      <c r="F2" s="12"/>
      <c r="G2" s="1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8"/>
      <c r="B3" s="14" t="s">
        <v>3</v>
      </c>
      <c r="C3" s="15"/>
      <c r="E3" s="16"/>
      <c r="F3" s="16"/>
      <c r="G3" s="1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9.25" customHeight="1">
      <c r="A4" s="8"/>
      <c r="B4" s="18">
        <v>44292.0</v>
      </c>
      <c r="C4" s="19"/>
      <c r="D4" s="20" t="s">
        <v>4</v>
      </c>
      <c r="E4" s="16"/>
      <c r="F4" s="16"/>
      <c r="G4" s="1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3.25" customHeight="1">
      <c r="A5" s="8"/>
      <c r="B5" s="21" t="s">
        <v>5</v>
      </c>
      <c r="C5" s="22"/>
      <c r="D5" s="23" t="s">
        <v>6</v>
      </c>
      <c r="E5" s="24"/>
      <c r="F5" s="24"/>
      <c r="G5" s="2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8"/>
      <c r="B6" s="26"/>
      <c r="C6" s="26"/>
      <c r="D6" s="27"/>
      <c r="E6" s="2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8"/>
      <c r="B7" s="29" t="s">
        <v>7</v>
      </c>
      <c r="C7" s="30" t="s">
        <v>8</v>
      </c>
      <c r="D7" s="30" t="s">
        <v>9</v>
      </c>
      <c r="E7" s="31" t="s">
        <v>10</v>
      </c>
      <c r="F7" s="32" t="s">
        <v>11</v>
      </c>
      <c r="G7" s="33" t="s">
        <v>12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8"/>
      <c r="B8" s="34" t="s">
        <v>13</v>
      </c>
      <c r="C8" s="35" t="s">
        <v>14</v>
      </c>
      <c r="D8" s="36" t="s">
        <v>15</v>
      </c>
      <c r="E8" s="37" t="s">
        <v>16</v>
      </c>
      <c r="F8" s="38" t="s">
        <v>17</v>
      </c>
      <c r="G8" s="39">
        <v>5.0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8"/>
      <c r="B9" s="34" t="s">
        <v>18</v>
      </c>
      <c r="C9" s="35" t="s">
        <v>19</v>
      </c>
      <c r="D9" s="36" t="s">
        <v>20</v>
      </c>
      <c r="E9" s="40" t="s">
        <v>21</v>
      </c>
      <c r="F9" s="38" t="s">
        <v>22</v>
      </c>
      <c r="G9" s="39">
        <v>8.0</v>
      </c>
      <c r="H9" s="4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8"/>
      <c r="B10" s="34" t="s">
        <v>23</v>
      </c>
      <c r="C10" s="35" t="s">
        <v>24</v>
      </c>
      <c r="D10" s="36" t="s">
        <v>25</v>
      </c>
      <c r="E10" s="42" t="s">
        <v>26</v>
      </c>
      <c r="F10" s="38" t="s">
        <v>27</v>
      </c>
      <c r="G10" s="39">
        <v>13.0</v>
      </c>
      <c r="H10" s="4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8"/>
      <c r="B11" s="43" t="s">
        <v>28</v>
      </c>
      <c r="C11" s="44" t="s">
        <v>29</v>
      </c>
      <c r="D11" s="45" t="s">
        <v>30</v>
      </c>
      <c r="E11" s="46" t="s">
        <v>31</v>
      </c>
      <c r="F11" s="47" t="s">
        <v>32</v>
      </c>
      <c r="G11" s="48">
        <v>21.0</v>
      </c>
      <c r="H11" s="4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8"/>
      <c r="B12" s="26"/>
      <c r="C12" s="26"/>
      <c r="D12" s="27"/>
      <c r="E12" s="28"/>
      <c r="F12" s="7"/>
      <c r="G12" s="7"/>
      <c r="H12" s="4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8"/>
      <c r="B13" s="49" t="s">
        <v>33</v>
      </c>
      <c r="C13" s="50" t="s">
        <v>8</v>
      </c>
      <c r="D13" s="50" t="s">
        <v>34</v>
      </c>
      <c r="E13" s="51" t="s">
        <v>10</v>
      </c>
      <c r="F13" s="52" t="s">
        <v>35</v>
      </c>
      <c r="G13" s="53" t="s">
        <v>12</v>
      </c>
      <c r="H13" s="54" t="str">
        <f t="shared" ref="H13:H14" si="1">#REF!/#REF!</f>
        <v>#REF!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/>
      <c r="B14" s="55" t="s">
        <v>36</v>
      </c>
      <c r="C14" s="56" t="s">
        <v>37</v>
      </c>
      <c r="D14" s="57" t="s">
        <v>38</v>
      </c>
      <c r="E14" s="58" t="s">
        <v>16</v>
      </c>
      <c r="F14" s="59" t="s">
        <v>22</v>
      </c>
      <c r="G14" s="60">
        <f t="shared" ref="G14:G88" si="2">IF(ISBLANK(F14),"",VLOOKUP(F14,$F$8:$G$11,2,FALSE))</f>
        <v>8</v>
      </c>
      <c r="H14" s="54" t="str">
        <f t="shared" si="1"/>
        <v>#REF!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/>
      <c r="B15" s="61"/>
      <c r="C15" s="56" t="s">
        <v>37</v>
      </c>
      <c r="D15" s="57" t="s">
        <v>39</v>
      </c>
      <c r="E15" s="37" t="s">
        <v>16</v>
      </c>
      <c r="F15" s="62" t="s">
        <v>17</v>
      </c>
      <c r="G15" s="60">
        <f t="shared" si="2"/>
        <v>5</v>
      </c>
      <c r="H15" s="4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/>
      <c r="B16" s="61"/>
      <c r="C16" s="63" t="s">
        <v>40</v>
      </c>
      <c r="D16" s="64" t="s">
        <v>41</v>
      </c>
      <c r="E16" s="37" t="s">
        <v>16</v>
      </c>
      <c r="F16" s="62" t="s">
        <v>17</v>
      </c>
      <c r="G16" s="60">
        <f t="shared" si="2"/>
        <v>5</v>
      </c>
      <c r="H16" s="4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/>
      <c r="B17" s="61"/>
      <c r="C17" s="63" t="s">
        <v>40</v>
      </c>
      <c r="D17" s="64" t="s">
        <v>42</v>
      </c>
      <c r="E17" s="37" t="s">
        <v>16</v>
      </c>
      <c r="F17" s="62" t="s">
        <v>22</v>
      </c>
      <c r="G17" s="60">
        <f t="shared" si="2"/>
        <v>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/>
      <c r="B18" s="61"/>
      <c r="C18" s="63" t="s">
        <v>40</v>
      </c>
      <c r="D18" s="64" t="s">
        <v>43</v>
      </c>
      <c r="E18" s="42" t="s">
        <v>26</v>
      </c>
      <c r="F18" s="62" t="s">
        <v>27</v>
      </c>
      <c r="G18" s="60">
        <f t="shared" si="2"/>
        <v>13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/>
      <c r="B19" s="61"/>
      <c r="C19" s="63" t="s">
        <v>40</v>
      </c>
      <c r="D19" s="64" t="s">
        <v>44</v>
      </c>
      <c r="E19" s="40" t="s">
        <v>21</v>
      </c>
      <c r="F19" s="62" t="s">
        <v>22</v>
      </c>
      <c r="G19" s="60">
        <f t="shared" si="2"/>
        <v>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/>
      <c r="B20" s="65" t="s">
        <v>45</v>
      </c>
      <c r="C20" s="56" t="s">
        <v>37</v>
      </c>
      <c r="D20" s="57" t="s">
        <v>46</v>
      </c>
      <c r="E20" s="37" t="s">
        <v>16</v>
      </c>
      <c r="F20" s="62" t="s">
        <v>17</v>
      </c>
      <c r="G20" s="60">
        <f t="shared" si="2"/>
        <v>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/>
      <c r="B21" s="61"/>
      <c r="C21" s="56" t="s">
        <v>37</v>
      </c>
      <c r="D21" s="57" t="s">
        <v>47</v>
      </c>
      <c r="E21" s="40" t="s">
        <v>21</v>
      </c>
      <c r="F21" s="62" t="s">
        <v>17</v>
      </c>
      <c r="G21" s="60">
        <f t="shared" si="2"/>
        <v>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/>
      <c r="B22" s="61"/>
      <c r="C22" s="56" t="s">
        <v>37</v>
      </c>
      <c r="D22" s="57" t="s">
        <v>48</v>
      </c>
      <c r="E22" s="37" t="s">
        <v>16</v>
      </c>
      <c r="F22" s="62" t="s">
        <v>17</v>
      </c>
      <c r="G22" s="60">
        <f t="shared" si="2"/>
        <v>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/>
      <c r="B23" s="61"/>
      <c r="C23" s="63" t="s">
        <v>40</v>
      </c>
      <c r="D23" s="64" t="s">
        <v>49</v>
      </c>
      <c r="E23" s="37" t="s">
        <v>16</v>
      </c>
      <c r="F23" s="62" t="s">
        <v>17</v>
      </c>
      <c r="G23" s="60">
        <f t="shared" si="2"/>
        <v>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/>
      <c r="B24" s="61"/>
      <c r="C24" s="63" t="s">
        <v>40</v>
      </c>
      <c r="D24" s="64" t="s">
        <v>50</v>
      </c>
      <c r="E24" s="37" t="s">
        <v>16</v>
      </c>
      <c r="F24" s="62" t="s">
        <v>22</v>
      </c>
      <c r="G24" s="60">
        <f t="shared" si="2"/>
        <v>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/>
      <c r="B25" s="61"/>
      <c r="C25" s="66" t="s">
        <v>51</v>
      </c>
      <c r="D25" s="67" t="s">
        <v>52</v>
      </c>
      <c r="E25" s="40" t="s">
        <v>21</v>
      </c>
      <c r="F25" s="62" t="s">
        <v>22</v>
      </c>
      <c r="G25" s="60">
        <f t="shared" si="2"/>
        <v>8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/>
      <c r="B26" s="61"/>
      <c r="C26" s="63" t="s">
        <v>40</v>
      </c>
      <c r="D26" s="64" t="s">
        <v>53</v>
      </c>
      <c r="E26" s="37" t="s">
        <v>16</v>
      </c>
      <c r="F26" s="62" t="s">
        <v>27</v>
      </c>
      <c r="G26" s="60">
        <f t="shared" si="2"/>
        <v>13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/>
      <c r="B27" s="61"/>
      <c r="C27" s="66" t="s">
        <v>51</v>
      </c>
      <c r="D27" s="67" t="s">
        <v>54</v>
      </c>
      <c r="E27" s="40" t="s">
        <v>21</v>
      </c>
      <c r="F27" s="62" t="s">
        <v>22</v>
      </c>
      <c r="G27" s="60">
        <f t="shared" si="2"/>
        <v>8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/>
      <c r="B28" s="61"/>
      <c r="C28" s="63" t="s">
        <v>40</v>
      </c>
      <c r="D28" s="64" t="s">
        <v>55</v>
      </c>
      <c r="E28" s="42" t="s">
        <v>26</v>
      </c>
      <c r="F28" s="62" t="s">
        <v>27</v>
      </c>
      <c r="G28" s="60">
        <f t="shared" si="2"/>
        <v>13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/>
      <c r="B29" s="65" t="s">
        <v>56</v>
      </c>
      <c r="C29" s="56" t="s">
        <v>37</v>
      </c>
      <c r="D29" s="57" t="s">
        <v>57</v>
      </c>
      <c r="E29" s="37" t="s">
        <v>16</v>
      </c>
      <c r="F29" s="62" t="s">
        <v>17</v>
      </c>
      <c r="G29" s="60">
        <f t="shared" si="2"/>
        <v>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/>
      <c r="B30" s="65"/>
      <c r="C30" s="56" t="s">
        <v>37</v>
      </c>
      <c r="D30" s="57" t="s">
        <v>58</v>
      </c>
      <c r="E30" s="37" t="s">
        <v>16</v>
      </c>
      <c r="F30" s="62" t="s">
        <v>17</v>
      </c>
      <c r="G30" s="60">
        <f t="shared" si="2"/>
        <v>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/>
      <c r="B31" s="65"/>
      <c r="C31" s="56" t="s">
        <v>37</v>
      </c>
      <c r="D31" s="57" t="s">
        <v>59</v>
      </c>
      <c r="E31" s="37" t="s">
        <v>16</v>
      </c>
      <c r="F31" s="62" t="s">
        <v>17</v>
      </c>
      <c r="G31" s="60">
        <f t="shared" si="2"/>
        <v>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/>
      <c r="B32" s="65"/>
      <c r="C32" s="63" t="s">
        <v>40</v>
      </c>
      <c r="D32" s="64" t="s">
        <v>60</v>
      </c>
      <c r="E32" s="42" t="s">
        <v>26</v>
      </c>
      <c r="F32" s="62" t="s">
        <v>17</v>
      </c>
      <c r="G32" s="60">
        <f t="shared" si="2"/>
        <v>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/>
      <c r="B33" s="65"/>
      <c r="C33" s="63" t="s">
        <v>40</v>
      </c>
      <c r="D33" s="64" t="s">
        <v>61</v>
      </c>
      <c r="E33" s="37" t="s">
        <v>16</v>
      </c>
      <c r="F33" s="62" t="s">
        <v>17</v>
      </c>
      <c r="G33" s="60">
        <f t="shared" si="2"/>
        <v>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8"/>
      <c r="B34" s="65"/>
      <c r="C34" s="66" t="s">
        <v>51</v>
      </c>
      <c r="D34" s="67" t="s">
        <v>62</v>
      </c>
      <c r="E34" s="37" t="s">
        <v>16</v>
      </c>
      <c r="F34" s="62" t="s">
        <v>22</v>
      </c>
      <c r="G34" s="60">
        <f t="shared" si="2"/>
        <v>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/>
      <c r="B35" s="65"/>
      <c r="C35" s="66" t="s">
        <v>51</v>
      </c>
      <c r="D35" s="67" t="s">
        <v>63</v>
      </c>
      <c r="E35" s="42" t="s">
        <v>26</v>
      </c>
      <c r="F35" s="62" t="s">
        <v>17</v>
      </c>
      <c r="G35" s="60">
        <f t="shared" si="2"/>
        <v>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/>
      <c r="B36" s="65"/>
      <c r="C36" s="66" t="s">
        <v>51</v>
      </c>
      <c r="D36" s="67" t="s">
        <v>64</v>
      </c>
      <c r="E36" s="37" t="s">
        <v>16</v>
      </c>
      <c r="F36" s="62" t="s">
        <v>17</v>
      </c>
      <c r="G36" s="60">
        <f t="shared" si="2"/>
        <v>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/>
      <c r="B37" s="65"/>
      <c r="C37" s="68" t="s">
        <v>65</v>
      </c>
      <c r="D37" s="69" t="s">
        <v>66</v>
      </c>
      <c r="E37" s="37" t="s">
        <v>16</v>
      </c>
      <c r="F37" s="62" t="s">
        <v>17</v>
      </c>
      <c r="G37" s="60">
        <f t="shared" si="2"/>
        <v>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8"/>
      <c r="B38" s="65"/>
      <c r="C38" s="68" t="s">
        <v>65</v>
      </c>
      <c r="D38" s="69" t="s">
        <v>67</v>
      </c>
      <c r="E38" s="37" t="s">
        <v>16</v>
      </c>
      <c r="F38" s="62" t="s">
        <v>17</v>
      </c>
      <c r="G38" s="60">
        <f t="shared" si="2"/>
        <v>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/>
      <c r="B39" s="65"/>
      <c r="C39" s="66" t="s">
        <v>51</v>
      </c>
      <c r="D39" s="67" t="s">
        <v>68</v>
      </c>
      <c r="E39" s="42" t="s">
        <v>26</v>
      </c>
      <c r="F39" s="62" t="s">
        <v>17</v>
      </c>
      <c r="G39" s="60">
        <f t="shared" si="2"/>
        <v>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65"/>
      <c r="C40" s="63" t="s">
        <v>40</v>
      </c>
      <c r="D40" s="64" t="s">
        <v>69</v>
      </c>
      <c r="E40" s="37" t="s">
        <v>16</v>
      </c>
      <c r="F40" s="62" t="s">
        <v>27</v>
      </c>
      <c r="G40" s="60">
        <f t="shared" si="2"/>
        <v>13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65"/>
      <c r="C41" s="66" t="s">
        <v>51</v>
      </c>
      <c r="D41" s="67" t="s">
        <v>70</v>
      </c>
      <c r="E41" s="42" t="s">
        <v>26</v>
      </c>
      <c r="F41" s="62" t="s">
        <v>17</v>
      </c>
      <c r="G41" s="60">
        <f t="shared" si="2"/>
        <v>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65"/>
      <c r="C42" s="66" t="s">
        <v>51</v>
      </c>
      <c r="D42" s="67" t="s">
        <v>71</v>
      </c>
      <c r="E42" s="40" t="s">
        <v>21</v>
      </c>
      <c r="F42" s="62" t="s">
        <v>22</v>
      </c>
      <c r="G42" s="60">
        <f t="shared" si="2"/>
        <v>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65"/>
      <c r="C43" s="66" t="s">
        <v>51</v>
      </c>
      <c r="D43" s="67" t="s">
        <v>72</v>
      </c>
      <c r="E43" s="42" t="s">
        <v>26</v>
      </c>
      <c r="F43" s="62" t="s">
        <v>22</v>
      </c>
      <c r="G43" s="60">
        <f t="shared" si="2"/>
        <v>8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65"/>
      <c r="C44" s="66" t="s">
        <v>51</v>
      </c>
      <c r="D44" s="67" t="s">
        <v>73</v>
      </c>
      <c r="E44" s="37" t="s">
        <v>16</v>
      </c>
      <c r="F44" s="62" t="s">
        <v>27</v>
      </c>
      <c r="G44" s="60">
        <f t="shared" si="2"/>
        <v>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65"/>
      <c r="C45" s="68" t="s">
        <v>65</v>
      </c>
      <c r="D45" s="69" t="s">
        <v>74</v>
      </c>
      <c r="E45" s="37" t="s">
        <v>16</v>
      </c>
      <c r="F45" s="62" t="s">
        <v>22</v>
      </c>
      <c r="G45" s="60">
        <f t="shared" si="2"/>
        <v>8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65"/>
      <c r="C46" s="68" t="s">
        <v>65</v>
      </c>
      <c r="D46" s="69" t="s">
        <v>75</v>
      </c>
      <c r="E46" s="40" t="s">
        <v>21</v>
      </c>
      <c r="F46" s="62" t="s">
        <v>17</v>
      </c>
      <c r="G46" s="60">
        <f t="shared" si="2"/>
        <v>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65"/>
      <c r="C47" s="68" t="s">
        <v>65</v>
      </c>
      <c r="D47" s="69" t="s">
        <v>76</v>
      </c>
      <c r="E47" s="37" t="s">
        <v>16</v>
      </c>
      <c r="F47" s="62" t="s">
        <v>22</v>
      </c>
      <c r="G47" s="60">
        <f t="shared" si="2"/>
        <v>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65"/>
      <c r="C48" s="66" t="s">
        <v>51</v>
      </c>
      <c r="D48" s="67" t="s">
        <v>77</v>
      </c>
      <c r="E48" s="42" t="s">
        <v>26</v>
      </c>
      <c r="F48" s="62" t="s">
        <v>22</v>
      </c>
      <c r="G48" s="60">
        <f t="shared" si="2"/>
        <v>8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65"/>
      <c r="C49" s="66" t="s">
        <v>51</v>
      </c>
      <c r="D49" s="67" t="s">
        <v>78</v>
      </c>
      <c r="E49" s="70" t="s">
        <v>31</v>
      </c>
      <c r="F49" s="62" t="s">
        <v>22</v>
      </c>
      <c r="G49" s="60">
        <f t="shared" si="2"/>
        <v>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65"/>
      <c r="C50" s="63" t="s">
        <v>40</v>
      </c>
      <c r="D50" s="64" t="s">
        <v>79</v>
      </c>
      <c r="E50" s="37" t="s">
        <v>16</v>
      </c>
      <c r="F50" s="62" t="s">
        <v>27</v>
      </c>
      <c r="G50" s="60">
        <f t="shared" si="2"/>
        <v>13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65"/>
      <c r="C51" s="66" t="s">
        <v>51</v>
      </c>
      <c r="D51" s="67" t="s">
        <v>70</v>
      </c>
      <c r="E51" s="42" t="s">
        <v>26</v>
      </c>
      <c r="F51" s="62" t="s">
        <v>17</v>
      </c>
      <c r="G51" s="60">
        <f t="shared" si="2"/>
        <v>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65"/>
      <c r="C52" s="66" t="s">
        <v>51</v>
      </c>
      <c r="D52" s="67" t="s">
        <v>80</v>
      </c>
      <c r="E52" s="40" t="s">
        <v>21</v>
      </c>
      <c r="F52" s="62" t="s">
        <v>22</v>
      </c>
      <c r="G52" s="60">
        <f t="shared" si="2"/>
        <v>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65"/>
      <c r="C53" s="66" t="s">
        <v>51</v>
      </c>
      <c r="D53" s="67" t="s">
        <v>81</v>
      </c>
      <c r="E53" s="42" t="s">
        <v>26</v>
      </c>
      <c r="F53" s="62" t="s">
        <v>22</v>
      </c>
      <c r="G53" s="60">
        <f t="shared" si="2"/>
        <v>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31.5" customHeight="1">
      <c r="A54" s="7"/>
      <c r="B54" s="65"/>
      <c r="C54" s="66" t="s">
        <v>51</v>
      </c>
      <c r="D54" s="67" t="s">
        <v>82</v>
      </c>
      <c r="E54" s="37" t="s">
        <v>16</v>
      </c>
      <c r="F54" s="62" t="s">
        <v>27</v>
      </c>
      <c r="G54" s="60">
        <f t="shared" si="2"/>
        <v>13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65"/>
      <c r="C55" s="68" t="s">
        <v>65</v>
      </c>
      <c r="D55" s="69" t="s">
        <v>74</v>
      </c>
      <c r="E55" s="37" t="s">
        <v>16</v>
      </c>
      <c r="F55" s="62" t="s">
        <v>22</v>
      </c>
      <c r="G55" s="60">
        <f t="shared" si="2"/>
        <v>8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65"/>
      <c r="C56" s="68" t="s">
        <v>65</v>
      </c>
      <c r="D56" s="69" t="s">
        <v>75</v>
      </c>
      <c r="E56" s="40" t="s">
        <v>21</v>
      </c>
      <c r="F56" s="62" t="s">
        <v>17</v>
      </c>
      <c r="G56" s="60">
        <f t="shared" si="2"/>
        <v>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65"/>
      <c r="C57" s="68" t="s">
        <v>65</v>
      </c>
      <c r="D57" s="69" t="s">
        <v>76</v>
      </c>
      <c r="E57" s="37" t="s">
        <v>16</v>
      </c>
      <c r="F57" s="62" t="s">
        <v>22</v>
      </c>
      <c r="G57" s="60">
        <f t="shared" si="2"/>
        <v>8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31.5" customHeight="1">
      <c r="A58" s="7"/>
      <c r="B58" s="65"/>
      <c r="C58" s="66" t="s">
        <v>51</v>
      </c>
      <c r="D58" s="67" t="s">
        <v>83</v>
      </c>
      <c r="E58" s="42" t="s">
        <v>26</v>
      </c>
      <c r="F58" s="62" t="s">
        <v>22</v>
      </c>
      <c r="G58" s="60">
        <f t="shared" si="2"/>
        <v>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65"/>
      <c r="C59" s="66" t="s">
        <v>51</v>
      </c>
      <c r="D59" s="71" t="s">
        <v>84</v>
      </c>
      <c r="E59" s="70" t="s">
        <v>31</v>
      </c>
      <c r="F59" s="62" t="s">
        <v>27</v>
      </c>
      <c r="G59" s="60">
        <f t="shared" si="2"/>
        <v>13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65"/>
      <c r="C60" s="63" t="s">
        <v>40</v>
      </c>
      <c r="D60" s="64" t="s">
        <v>85</v>
      </c>
      <c r="E60" s="40" t="s">
        <v>21</v>
      </c>
      <c r="F60" s="62" t="s">
        <v>22</v>
      </c>
      <c r="G60" s="60">
        <f t="shared" si="2"/>
        <v>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65"/>
      <c r="C61" s="66" t="s">
        <v>51</v>
      </c>
      <c r="D61" s="67" t="s">
        <v>86</v>
      </c>
      <c r="E61" s="40" t="s">
        <v>21</v>
      </c>
      <c r="F61" s="62" t="s">
        <v>17</v>
      </c>
      <c r="G61" s="60">
        <f t="shared" si="2"/>
        <v>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65"/>
      <c r="C62" s="66" t="s">
        <v>51</v>
      </c>
      <c r="D62" s="67" t="s">
        <v>87</v>
      </c>
      <c r="E62" s="40" t="s">
        <v>21</v>
      </c>
      <c r="F62" s="62" t="s">
        <v>17</v>
      </c>
      <c r="G62" s="60">
        <f t="shared" si="2"/>
        <v>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65"/>
      <c r="C63" s="68" t="s">
        <v>65</v>
      </c>
      <c r="D63" s="69" t="s">
        <v>88</v>
      </c>
      <c r="E63" s="40" t="s">
        <v>21</v>
      </c>
      <c r="F63" s="62" t="s">
        <v>17</v>
      </c>
      <c r="G63" s="60">
        <f t="shared" si="2"/>
        <v>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65"/>
      <c r="C64" s="68" t="s">
        <v>65</v>
      </c>
      <c r="D64" s="69" t="s">
        <v>89</v>
      </c>
      <c r="E64" s="42" t="s">
        <v>26</v>
      </c>
      <c r="F64" s="62" t="s">
        <v>22</v>
      </c>
      <c r="G64" s="60">
        <f t="shared" si="2"/>
        <v>8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65"/>
      <c r="C65" s="68" t="s">
        <v>65</v>
      </c>
      <c r="D65" s="69" t="s">
        <v>90</v>
      </c>
      <c r="E65" s="40" t="s">
        <v>21</v>
      </c>
      <c r="F65" s="62" t="s">
        <v>17</v>
      </c>
      <c r="G65" s="60">
        <f t="shared" si="2"/>
        <v>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65"/>
      <c r="C66" s="66" t="s">
        <v>51</v>
      </c>
      <c r="D66" s="67" t="s">
        <v>76</v>
      </c>
      <c r="E66" s="40" t="s">
        <v>21</v>
      </c>
      <c r="F66" s="62" t="s">
        <v>22</v>
      </c>
      <c r="G66" s="60">
        <f t="shared" si="2"/>
        <v>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65"/>
      <c r="C67" s="63" t="s">
        <v>40</v>
      </c>
      <c r="D67" s="64" t="s">
        <v>91</v>
      </c>
      <c r="E67" s="40" t="s">
        <v>21</v>
      </c>
      <c r="F67" s="62" t="s">
        <v>22</v>
      </c>
      <c r="G67" s="60">
        <f t="shared" si="2"/>
        <v>8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65"/>
      <c r="C68" s="66" t="s">
        <v>51</v>
      </c>
      <c r="D68" s="67" t="s">
        <v>92</v>
      </c>
      <c r="E68" s="40" t="s">
        <v>21</v>
      </c>
      <c r="F68" s="62" t="s">
        <v>17</v>
      </c>
      <c r="G68" s="60">
        <f t="shared" si="2"/>
        <v>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65"/>
      <c r="C69" s="66" t="s">
        <v>51</v>
      </c>
      <c r="D69" s="67" t="s">
        <v>93</v>
      </c>
      <c r="E69" s="40" t="s">
        <v>21</v>
      </c>
      <c r="F69" s="62" t="s">
        <v>17</v>
      </c>
      <c r="G69" s="60">
        <f t="shared" si="2"/>
        <v>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65"/>
      <c r="C70" s="66" t="s">
        <v>51</v>
      </c>
      <c r="D70" s="67" t="s">
        <v>94</v>
      </c>
      <c r="E70" s="40" t="s">
        <v>21</v>
      </c>
      <c r="F70" s="62" t="s">
        <v>17</v>
      </c>
      <c r="G70" s="60">
        <f t="shared" si="2"/>
        <v>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65"/>
      <c r="C71" s="68" t="s">
        <v>65</v>
      </c>
      <c r="D71" s="69" t="s">
        <v>95</v>
      </c>
      <c r="E71" s="40" t="s">
        <v>21</v>
      </c>
      <c r="F71" s="62" t="s">
        <v>17</v>
      </c>
      <c r="G71" s="60">
        <f t="shared" si="2"/>
        <v>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65"/>
      <c r="C72" s="68" t="s">
        <v>65</v>
      </c>
      <c r="D72" s="69" t="s">
        <v>96</v>
      </c>
      <c r="E72" s="42" t="s">
        <v>26</v>
      </c>
      <c r="F72" s="62" t="s">
        <v>17</v>
      </c>
      <c r="G72" s="60">
        <f t="shared" si="2"/>
        <v>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65"/>
      <c r="C73" s="68" t="s">
        <v>65</v>
      </c>
      <c r="D73" s="69" t="s">
        <v>97</v>
      </c>
      <c r="E73" s="42" t="s">
        <v>26</v>
      </c>
      <c r="F73" s="62" t="s">
        <v>17</v>
      </c>
      <c r="G73" s="60">
        <f t="shared" si="2"/>
        <v>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65"/>
      <c r="C74" s="68" t="s">
        <v>65</v>
      </c>
      <c r="D74" s="69" t="s">
        <v>98</v>
      </c>
      <c r="E74" s="40" t="s">
        <v>21</v>
      </c>
      <c r="F74" s="62" t="s">
        <v>17</v>
      </c>
      <c r="G74" s="60">
        <f t="shared" si="2"/>
        <v>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65"/>
      <c r="C75" s="66" t="s">
        <v>51</v>
      </c>
      <c r="D75" s="67" t="s">
        <v>99</v>
      </c>
      <c r="E75" s="40" t="s">
        <v>21</v>
      </c>
      <c r="F75" s="62" t="s">
        <v>22</v>
      </c>
      <c r="G75" s="60">
        <f t="shared" si="2"/>
        <v>8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65"/>
      <c r="C76" s="63" t="s">
        <v>40</v>
      </c>
      <c r="D76" s="64" t="s">
        <v>100</v>
      </c>
      <c r="E76" s="70" t="s">
        <v>31</v>
      </c>
      <c r="F76" s="62" t="s">
        <v>32</v>
      </c>
      <c r="G76" s="60">
        <f t="shared" si="2"/>
        <v>21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65"/>
      <c r="C77" s="66" t="s">
        <v>51</v>
      </c>
      <c r="D77" s="67" t="s">
        <v>101</v>
      </c>
      <c r="E77" s="70" t="s">
        <v>31</v>
      </c>
      <c r="F77" s="62" t="s">
        <v>22</v>
      </c>
      <c r="G77" s="60">
        <f t="shared" si="2"/>
        <v>8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8.5" customHeight="1">
      <c r="A78" s="7"/>
      <c r="B78" s="65"/>
      <c r="C78" s="66" t="s">
        <v>51</v>
      </c>
      <c r="D78" s="67" t="s">
        <v>102</v>
      </c>
      <c r="E78" s="70" t="s">
        <v>31</v>
      </c>
      <c r="F78" s="62"/>
      <c r="G78" s="60" t="str">
        <f t="shared" si="2"/>
        <v/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65"/>
      <c r="C79" s="66" t="s">
        <v>51</v>
      </c>
      <c r="D79" s="67" t="s">
        <v>103</v>
      </c>
      <c r="E79" s="70" t="s">
        <v>31</v>
      </c>
      <c r="F79" s="62" t="s">
        <v>17</v>
      </c>
      <c r="G79" s="60">
        <f t="shared" si="2"/>
        <v>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65"/>
      <c r="C80" s="66" t="s">
        <v>51</v>
      </c>
      <c r="D80" s="67" t="s">
        <v>104</v>
      </c>
      <c r="E80" s="70" t="s">
        <v>31</v>
      </c>
      <c r="F80" s="62" t="s">
        <v>32</v>
      </c>
      <c r="G80" s="60">
        <f t="shared" si="2"/>
        <v>21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65" t="s">
        <v>105</v>
      </c>
      <c r="C81" s="56" t="s">
        <v>37</v>
      </c>
      <c r="D81" s="57" t="s">
        <v>57</v>
      </c>
      <c r="E81" s="70" t="s">
        <v>31</v>
      </c>
      <c r="F81" s="62" t="s">
        <v>17</v>
      </c>
      <c r="G81" s="60">
        <f t="shared" si="2"/>
        <v>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61"/>
      <c r="C82" s="56" t="s">
        <v>37</v>
      </c>
      <c r="D82" s="57" t="s">
        <v>106</v>
      </c>
      <c r="E82" s="70" t="s">
        <v>31</v>
      </c>
      <c r="F82" s="62" t="s">
        <v>17</v>
      </c>
      <c r="G82" s="60">
        <f t="shared" si="2"/>
        <v>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61"/>
      <c r="C83" s="56" t="s">
        <v>37</v>
      </c>
      <c r="D83" s="57" t="s">
        <v>107</v>
      </c>
      <c r="E83" s="70" t="s">
        <v>31</v>
      </c>
      <c r="F83" s="62" t="s">
        <v>17</v>
      </c>
      <c r="G83" s="60">
        <f t="shared" si="2"/>
        <v>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61"/>
      <c r="C84" s="63" t="s">
        <v>40</v>
      </c>
      <c r="D84" s="64" t="s">
        <v>108</v>
      </c>
      <c r="E84" s="70" t="s">
        <v>31</v>
      </c>
      <c r="F84" s="62" t="s">
        <v>17</v>
      </c>
      <c r="G84" s="60">
        <f t="shared" si="2"/>
        <v>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61"/>
      <c r="C85" s="63" t="s">
        <v>40</v>
      </c>
      <c r="D85" s="64" t="s">
        <v>109</v>
      </c>
      <c r="E85" s="70" t="s">
        <v>31</v>
      </c>
      <c r="F85" s="62" t="s">
        <v>22</v>
      </c>
      <c r="G85" s="60">
        <f t="shared" si="2"/>
        <v>8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61"/>
      <c r="C86" s="66" t="s">
        <v>51</v>
      </c>
      <c r="D86" s="67" t="s">
        <v>110</v>
      </c>
      <c r="E86" s="70" t="s">
        <v>31</v>
      </c>
      <c r="F86" s="62" t="s">
        <v>22</v>
      </c>
      <c r="G86" s="60">
        <f t="shared" si="2"/>
        <v>8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61"/>
      <c r="C87" s="63" t="s">
        <v>40</v>
      </c>
      <c r="D87" s="64" t="s">
        <v>111</v>
      </c>
      <c r="E87" s="70" t="s">
        <v>31</v>
      </c>
      <c r="F87" s="62" t="s">
        <v>27</v>
      </c>
      <c r="G87" s="60">
        <f t="shared" si="2"/>
        <v>13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8.5" customHeight="1">
      <c r="A88" s="7"/>
      <c r="B88" s="72"/>
      <c r="C88" s="73" t="s">
        <v>51</v>
      </c>
      <c r="D88" s="74" t="s">
        <v>112</v>
      </c>
      <c r="E88" s="75" t="s">
        <v>31</v>
      </c>
      <c r="F88" s="76" t="s">
        <v>27</v>
      </c>
      <c r="G88" s="77">
        <f t="shared" si="2"/>
        <v>13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8"/>
      <c r="C90" s="7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8"/>
      <c r="C91" s="7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8"/>
      <c r="C92" s="7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8"/>
      <c r="C93" s="7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8"/>
      <c r="C94" s="7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8"/>
      <c r="C95" s="7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8"/>
      <c r="C96" s="7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8"/>
      <c r="C97" s="7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8"/>
      <c r="C98" s="7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8"/>
      <c r="C99" s="7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8"/>
      <c r="C100" s="7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8"/>
      <c r="C101" s="7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8"/>
      <c r="C102" s="7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8"/>
      <c r="C103" s="7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8"/>
      <c r="C104" s="7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8"/>
      <c r="C105" s="7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8"/>
      <c r="C106" s="7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8"/>
      <c r="C107" s="7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8"/>
      <c r="C108" s="7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8"/>
      <c r="C109" s="7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8"/>
      <c r="C110" s="7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8"/>
      <c r="C111" s="7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8"/>
      <c r="C112" s="7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8"/>
      <c r="C113" s="7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8"/>
      <c r="C114" s="7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8"/>
      <c r="C115" s="7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8"/>
      <c r="C116" s="7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8"/>
      <c r="C117" s="7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8"/>
      <c r="C118" s="7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8"/>
      <c r="C119" s="7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8"/>
      <c r="C120" s="7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8"/>
      <c r="C121" s="7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8"/>
      <c r="C122" s="7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8"/>
      <c r="C123" s="7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8"/>
      <c r="C124" s="7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8"/>
      <c r="C125" s="7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8"/>
      <c r="C126" s="7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8"/>
      <c r="C127" s="7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8"/>
      <c r="C128" s="7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8"/>
      <c r="C129" s="7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8"/>
      <c r="C130" s="7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8"/>
      <c r="C131" s="7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8"/>
      <c r="C132" s="7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8"/>
      <c r="C133" s="7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8"/>
      <c r="C134" s="7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8"/>
      <c r="C135" s="7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8"/>
      <c r="C136" s="7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8"/>
      <c r="C137" s="7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8"/>
      <c r="C138" s="7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8"/>
      <c r="C139" s="7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8"/>
      <c r="C140" s="7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8"/>
      <c r="C141" s="7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8"/>
      <c r="C142" s="7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8"/>
      <c r="C143" s="7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8"/>
      <c r="C144" s="7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8"/>
      <c r="C145" s="7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8"/>
      <c r="C146" s="7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8"/>
      <c r="C147" s="7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8"/>
      <c r="C148" s="7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8"/>
      <c r="C149" s="7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8"/>
      <c r="C150" s="7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8"/>
      <c r="C151" s="7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8"/>
      <c r="C152" s="7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8"/>
      <c r="C153" s="7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8"/>
      <c r="C154" s="7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8"/>
      <c r="C155" s="7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8"/>
      <c r="C156" s="7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8"/>
      <c r="C157" s="7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8"/>
      <c r="C158" s="7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8"/>
      <c r="C159" s="7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8"/>
      <c r="C160" s="7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8"/>
      <c r="C161" s="7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8"/>
      <c r="C162" s="7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8"/>
      <c r="C163" s="7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8"/>
      <c r="C164" s="7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8"/>
      <c r="C165" s="7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8"/>
      <c r="C166" s="7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8"/>
      <c r="C167" s="7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8"/>
      <c r="C168" s="7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8"/>
      <c r="C169" s="7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8"/>
      <c r="C170" s="7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8"/>
      <c r="C171" s="7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8"/>
      <c r="C172" s="7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8"/>
      <c r="C173" s="7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8"/>
      <c r="C174" s="7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8"/>
      <c r="C175" s="7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8"/>
      <c r="C176" s="7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8"/>
      <c r="C177" s="7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8"/>
      <c r="C178" s="7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8"/>
      <c r="C179" s="7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8"/>
      <c r="C180" s="7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8"/>
      <c r="C181" s="7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8"/>
      <c r="C182" s="7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8"/>
      <c r="C183" s="7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8"/>
      <c r="C184" s="7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8"/>
      <c r="C185" s="7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8"/>
      <c r="C186" s="7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8"/>
      <c r="C187" s="7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8"/>
      <c r="C188" s="7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8"/>
      <c r="C189" s="7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8"/>
      <c r="C190" s="7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8"/>
      <c r="C191" s="7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8"/>
      <c r="C192" s="7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8"/>
      <c r="C193" s="7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8"/>
      <c r="C194" s="7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8"/>
      <c r="C195" s="7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8"/>
      <c r="C196" s="7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8"/>
      <c r="C197" s="7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8"/>
      <c r="C198" s="7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8"/>
      <c r="C199" s="7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8"/>
      <c r="C200" s="7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8"/>
      <c r="C201" s="7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8"/>
      <c r="C202" s="7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8"/>
      <c r="C203" s="7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8"/>
      <c r="C204" s="7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8"/>
      <c r="C205" s="7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8"/>
      <c r="C206" s="7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8"/>
      <c r="C207" s="7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8"/>
      <c r="C208" s="7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8"/>
      <c r="C209" s="7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8"/>
      <c r="C210" s="7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8"/>
      <c r="C211" s="7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8"/>
      <c r="C212" s="7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8"/>
      <c r="C213" s="7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8"/>
      <c r="C214" s="7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8"/>
      <c r="C215" s="7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8"/>
      <c r="C216" s="7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8"/>
      <c r="C217" s="7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8"/>
      <c r="C218" s="7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8"/>
      <c r="C219" s="7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8"/>
      <c r="C220" s="7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8"/>
      <c r="C221" s="7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8"/>
      <c r="C222" s="7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8"/>
      <c r="C223" s="7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8"/>
      <c r="C224" s="7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8"/>
      <c r="C225" s="7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8"/>
      <c r="C226" s="7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8"/>
      <c r="C227" s="7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8"/>
      <c r="C228" s="7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8"/>
      <c r="C229" s="7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8"/>
      <c r="C230" s="7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8"/>
      <c r="C231" s="7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8"/>
      <c r="C232" s="7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8"/>
      <c r="C233" s="7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8"/>
      <c r="C234" s="7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8"/>
      <c r="C235" s="7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8"/>
      <c r="C236" s="7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8"/>
      <c r="C237" s="7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8"/>
      <c r="C238" s="7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8"/>
      <c r="C239" s="7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8"/>
      <c r="C240" s="7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8"/>
      <c r="C241" s="7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8"/>
      <c r="C242" s="7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8"/>
      <c r="C243" s="7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8"/>
      <c r="C244" s="7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8"/>
      <c r="C245" s="7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8"/>
      <c r="C246" s="7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8"/>
      <c r="C247" s="7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8"/>
      <c r="C248" s="7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8"/>
      <c r="C249" s="7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8"/>
      <c r="C250" s="7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8"/>
      <c r="C251" s="7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8"/>
      <c r="C252" s="7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8"/>
      <c r="C253" s="7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8"/>
      <c r="C254" s="7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8"/>
      <c r="C255" s="7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8"/>
      <c r="C256" s="7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8"/>
      <c r="C257" s="7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8"/>
      <c r="C258" s="7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8"/>
      <c r="C259" s="7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8"/>
      <c r="C260" s="7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8"/>
      <c r="C261" s="7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8"/>
      <c r="C262" s="7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8"/>
      <c r="C263" s="7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8"/>
      <c r="C264" s="7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8"/>
      <c r="C265" s="7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8"/>
      <c r="C266" s="7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8"/>
      <c r="C267" s="7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8"/>
      <c r="C268" s="7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8"/>
      <c r="C269" s="7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8"/>
      <c r="C270" s="7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8"/>
      <c r="C271" s="7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8"/>
      <c r="C272" s="7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8"/>
      <c r="C273" s="7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8"/>
      <c r="C274" s="7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8"/>
      <c r="C275" s="7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8"/>
      <c r="C276" s="7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8"/>
      <c r="C277" s="7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8"/>
      <c r="C278" s="7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8"/>
      <c r="C279" s="7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8"/>
      <c r="C280" s="7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8"/>
      <c r="C281" s="7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8"/>
      <c r="C282" s="7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8"/>
      <c r="C283" s="7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8"/>
      <c r="C284" s="7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8"/>
      <c r="C285" s="7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8"/>
      <c r="C286" s="7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8"/>
      <c r="C287" s="7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8"/>
      <c r="C288" s="7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8"/>
      <c r="C289" s="7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8"/>
      <c r="C290" s="7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8"/>
      <c r="C291" s="7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8"/>
      <c r="C292" s="7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8"/>
      <c r="C293" s="7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8"/>
      <c r="C294" s="7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8"/>
      <c r="C295" s="7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8"/>
      <c r="C296" s="7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8"/>
      <c r="C297" s="7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8"/>
      <c r="C298" s="7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8"/>
      <c r="C299" s="7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8"/>
      <c r="C300" s="7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8"/>
      <c r="C301" s="7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8"/>
      <c r="C302" s="7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8"/>
      <c r="C303" s="7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8"/>
      <c r="C304" s="7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8"/>
      <c r="C305" s="7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8"/>
      <c r="C306" s="7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8"/>
      <c r="C307" s="7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8"/>
      <c r="C308" s="7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8"/>
      <c r="C309" s="7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8"/>
      <c r="C310" s="7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8"/>
      <c r="C311" s="7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8"/>
      <c r="C312" s="7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8"/>
      <c r="C313" s="7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8"/>
      <c r="C314" s="7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8"/>
      <c r="C315" s="7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8"/>
      <c r="C316" s="7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8"/>
      <c r="C317" s="7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8"/>
      <c r="C318" s="7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8"/>
      <c r="C319" s="7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8"/>
      <c r="C320" s="7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8"/>
      <c r="C321" s="7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8"/>
      <c r="C322" s="7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8"/>
      <c r="C323" s="7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8"/>
      <c r="C324" s="7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8"/>
      <c r="C325" s="7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8"/>
      <c r="C326" s="7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8"/>
      <c r="C327" s="7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8"/>
      <c r="C328" s="7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8"/>
      <c r="C329" s="7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8"/>
      <c r="C330" s="7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8"/>
      <c r="C331" s="7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8"/>
      <c r="C332" s="7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8"/>
      <c r="C333" s="7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8"/>
      <c r="C334" s="7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8"/>
      <c r="C335" s="7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8"/>
      <c r="C336" s="7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8"/>
      <c r="C337" s="7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8"/>
      <c r="C338" s="7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8"/>
      <c r="C339" s="7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8"/>
      <c r="C340" s="7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8"/>
      <c r="C341" s="7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8"/>
      <c r="C342" s="7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8"/>
      <c r="C343" s="7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8"/>
      <c r="C344" s="7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8"/>
      <c r="C345" s="7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8"/>
      <c r="C346" s="7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8"/>
      <c r="C347" s="7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8"/>
      <c r="C348" s="7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8"/>
      <c r="C349" s="7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8"/>
      <c r="C350" s="7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8"/>
      <c r="C351" s="7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8"/>
      <c r="C352" s="7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8"/>
      <c r="C353" s="7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8"/>
      <c r="C354" s="7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8"/>
      <c r="C355" s="7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8"/>
      <c r="C356" s="7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8"/>
      <c r="C357" s="7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8"/>
      <c r="C358" s="7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8"/>
      <c r="C359" s="7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8"/>
      <c r="C360" s="7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8"/>
      <c r="C361" s="7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8"/>
      <c r="C362" s="7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8"/>
      <c r="C363" s="7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8"/>
      <c r="C364" s="7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8"/>
      <c r="C365" s="7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8"/>
      <c r="C366" s="7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8"/>
      <c r="C367" s="7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8"/>
      <c r="C368" s="7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8"/>
      <c r="C369" s="7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8"/>
      <c r="C370" s="7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8"/>
      <c r="C371" s="7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8"/>
      <c r="C372" s="7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8"/>
      <c r="C373" s="7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8"/>
      <c r="C374" s="7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8"/>
      <c r="C375" s="7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8"/>
      <c r="C376" s="7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8"/>
      <c r="C377" s="7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8"/>
      <c r="C378" s="7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8"/>
      <c r="C379" s="7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8"/>
      <c r="C380" s="7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8"/>
      <c r="C381" s="7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8"/>
      <c r="C382" s="7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8"/>
      <c r="C383" s="7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8"/>
      <c r="C384" s="7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8"/>
      <c r="C385" s="7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8"/>
      <c r="C386" s="7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8"/>
      <c r="C387" s="7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8"/>
      <c r="C388" s="7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8"/>
      <c r="C389" s="7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8"/>
      <c r="C390" s="7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8"/>
      <c r="C391" s="7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8"/>
      <c r="C392" s="7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8"/>
      <c r="C393" s="7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8"/>
      <c r="C394" s="7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8"/>
      <c r="C395" s="7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8"/>
      <c r="C396" s="7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8"/>
      <c r="C397" s="7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8"/>
      <c r="C398" s="7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8"/>
      <c r="C399" s="7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8"/>
      <c r="C400" s="7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8"/>
      <c r="C401" s="7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8"/>
      <c r="C402" s="7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8"/>
      <c r="C403" s="7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8"/>
      <c r="C404" s="7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8"/>
      <c r="C405" s="7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8"/>
      <c r="C406" s="7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8"/>
      <c r="C407" s="7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8"/>
      <c r="C408" s="7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8"/>
      <c r="C409" s="7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8"/>
      <c r="C410" s="7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8"/>
      <c r="C411" s="7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8"/>
      <c r="C412" s="7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8"/>
      <c r="C413" s="7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8"/>
      <c r="C414" s="7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8"/>
      <c r="C415" s="7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8"/>
      <c r="C416" s="7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8"/>
      <c r="C417" s="7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8"/>
      <c r="C418" s="7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8"/>
      <c r="C419" s="7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8"/>
      <c r="C420" s="7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8"/>
      <c r="C421" s="7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8"/>
      <c r="C422" s="7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8"/>
      <c r="C423" s="7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8"/>
      <c r="C424" s="7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8"/>
      <c r="C425" s="7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8"/>
      <c r="C426" s="7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8"/>
      <c r="C427" s="7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8"/>
      <c r="C428" s="7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8"/>
      <c r="C429" s="7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8"/>
      <c r="C430" s="7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8"/>
      <c r="C431" s="7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8"/>
      <c r="C432" s="7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8"/>
      <c r="C433" s="7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8"/>
      <c r="C434" s="7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8"/>
      <c r="C435" s="7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8"/>
      <c r="C436" s="7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8"/>
      <c r="C437" s="7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8"/>
      <c r="C438" s="7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8"/>
      <c r="C439" s="7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8"/>
      <c r="C440" s="7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8"/>
      <c r="C441" s="7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8"/>
      <c r="C442" s="7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8"/>
      <c r="C443" s="7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8"/>
      <c r="C444" s="7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8"/>
      <c r="C445" s="7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8"/>
      <c r="C446" s="7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8"/>
      <c r="C447" s="7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8"/>
      <c r="C448" s="7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8"/>
      <c r="C449" s="7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8"/>
      <c r="C450" s="7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8"/>
      <c r="C451" s="7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8"/>
      <c r="C452" s="7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8"/>
      <c r="C453" s="7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8"/>
      <c r="C454" s="7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8"/>
      <c r="C455" s="7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8"/>
      <c r="C456" s="7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8"/>
      <c r="C457" s="7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8"/>
      <c r="C458" s="7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8"/>
      <c r="C459" s="7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8"/>
      <c r="C460" s="7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8"/>
      <c r="C461" s="7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8"/>
      <c r="C462" s="7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8"/>
      <c r="C463" s="7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8"/>
      <c r="C464" s="7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8"/>
      <c r="C465" s="7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8"/>
      <c r="C466" s="7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8"/>
      <c r="C467" s="7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8"/>
      <c r="C468" s="7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8"/>
      <c r="C469" s="7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8"/>
      <c r="C470" s="7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8"/>
      <c r="C471" s="7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8"/>
      <c r="C472" s="7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8"/>
      <c r="C473" s="7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8"/>
      <c r="C474" s="7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8"/>
      <c r="C475" s="7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8"/>
      <c r="C476" s="7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8"/>
      <c r="C477" s="7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8"/>
      <c r="C478" s="7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8"/>
      <c r="C479" s="7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8"/>
      <c r="C480" s="7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8"/>
      <c r="C481" s="7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8"/>
      <c r="C482" s="7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8"/>
      <c r="C483" s="7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8"/>
      <c r="C484" s="7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8"/>
      <c r="C485" s="7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8"/>
      <c r="C486" s="7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8"/>
      <c r="C487" s="7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8"/>
      <c r="C488" s="7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8"/>
      <c r="C489" s="7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8"/>
      <c r="C490" s="7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8"/>
      <c r="C491" s="7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8"/>
      <c r="C492" s="7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8"/>
      <c r="C493" s="7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8"/>
      <c r="C494" s="7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8"/>
      <c r="C495" s="7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8"/>
      <c r="C496" s="7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8"/>
      <c r="C497" s="7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8"/>
      <c r="C498" s="7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8"/>
      <c r="C499" s="7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8"/>
      <c r="C500" s="7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8"/>
      <c r="C501" s="7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8"/>
      <c r="C502" s="7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8"/>
      <c r="C503" s="7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8"/>
      <c r="C504" s="7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8"/>
      <c r="C505" s="7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8"/>
      <c r="C506" s="7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8"/>
      <c r="C507" s="7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8"/>
      <c r="C508" s="7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8"/>
      <c r="C509" s="7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8"/>
      <c r="C510" s="7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8"/>
      <c r="C511" s="7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8"/>
      <c r="C512" s="7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8"/>
      <c r="C513" s="7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8"/>
      <c r="C514" s="7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8"/>
      <c r="C515" s="7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8"/>
      <c r="C516" s="7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8"/>
      <c r="C517" s="7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8"/>
      <c r="C518" s="7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8"/>
      <c r="C519" s="7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8"/>
      <c r="C520" s="7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8"/>
      <c r="C521" s="7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8"/>
      <c r="C522" s="7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8"/>
      <c r="C523" s="7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8"/>
      <c r="C524" s="7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8"/>
      <c r="C525" s="7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8"/>
      <c r="C526" s="7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8"/>
      <c r="C527" s="7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8"/>
      <c r="C528" s="7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8"/>
      <c r="C529" s="7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8"/>
      <c r="C530" s="7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8"/>
      <c r="C531" s="7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8"/>
      <c r="C532" s="7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8"/>
      <c r="C533" s="7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8"/>
      <c r="C534" s="7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8"/>
      <c r="C535" s="7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8"/>
      <c r="C536" s="7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8"/>
      <c r="C537" s="7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8"/>
      <c r="C538" s="7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8"/>
      <c r="C539" s="7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8"/>
      <c r="C540" s="7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8"/>
      <c r="C541" s="7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8"/>
      <c r="C542" s="7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8"/>
      <c r="C543" s="7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8"/>
      <c r="C544" s="7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8"/>
      <c r="C545" s="7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8"/>
      <c r="C546" s="7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8"/>
      <c r="C547" s="7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8"/>
      <c r="C548" s="7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8"/>
      <c r="C549" s="7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8"/>
      <c r="C550" s="7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8"/>
      <c r="C551" s="7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8"/>
      <c r="C552" s="7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8"/>
      <c r="C553" s="7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8"/>
      <c r="C554" s="7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8"/>
      <c r="C555" s="7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8"/>
      <c r="C556" s="7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8"/>
      <c r="C557" s="7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8"/>
      <c r="C558" s="7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8"/>
      <c r="C559" s="7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8"/>
      <c r="C560" s="7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8"/>
      <c r="C561" s="7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8"/>
      <c r="C562" s="7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8"/>
      <c r="C563" s="7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8"/>
      <c r="C564" s="7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8"/>
      <c r="C565" s="7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8"/>
      <c r="C566" s="7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8"/>
      <c r="C567" s="7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8"/>
      <c r="C568" s="7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8"/>
      <c r="C569" s="7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8"/>
      <c r="C570" s="7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8"/>
      <c r="C571" s="7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8"/>
      <c r="C572" s="7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8"/>
      <c r="C573" s="7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8"/>
      <c r="C574" s="7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8"/>
      <c r="C575" s="7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8"/>
      <c r="C576" s="7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8"/>
      <c r="C577" s="7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8"/>
      <c r="C578" s="7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8"/>
      <c r="C579" s="7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8"/>
      <c r="C580" s="7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8"/>
      <c r="C581" s="7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8"/>
      <c r="C582" s="7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8"/>
      <c r="C583" s="7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8"/>
      <c r="C584" s="7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8"/>
      <c r="C585" s="7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8"/>
      <c r="C586" s="7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8"/>
      <c r="C587" s="7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8"/>
      <c r="C588" s="7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8"/>
      <c r="C589" s="7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8"/>
      <c r="C590" s="7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8"/>
      <c r="C591" s="7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8"/>
      <c r="C592" s="7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8"/>
      <c r="C593" s="7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8"/>
      <c r="C594" s="7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8"/>
      <c r="C595" s="7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8"/>
      <c r="C596" s="7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8"/>
      <c r="C597" s="7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8"/>
      <c r="C598" s="7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8"/>
      <c r="C599" s="7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8"/>
      <c r="C600" s="7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8"/>
      <c r="C601" s="7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8"/>
      <c r="C602" s="7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8"/>
      <c r="C603" s="7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8"/>
      <c r="C604" s="7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8"/>
      <c r="C605" s="7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8"/>
      <c r="C606" s="7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8"/>
      <c r="C607" s="7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8"/>
      <c r="C608" s="7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8"/>
      <c r="C609" s="7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8"/>
      <c r="C610" s="7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8"/>
      <c r="C611" s="7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8"/>
      <c r="C612" s="7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8"/>
      <c r="C613" s="7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8"/>
      <c r="C614" s="7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8"/>
      <c r="C615" s="7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8"/>
      <c r="C616" s="7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8"/>
      <c r="C617" s="7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8"/>
      <c r="C618" s="7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8"/>
      <c r="C619" s="7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8"/>
      <c r="C620" s="7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8"/>
      <c r="C621" s="7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8"/>
      <c r="C622" s="7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8"/>
      <c r="C623" s="7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8"/>
      <c r="C624" s="7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8"/>
      <c r="C625" s="7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8"/>
      <c r="C626" s="7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8"/>
      <c r="C627" s="7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8"/>
      <c r="C628" s="7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8"/>
      <c r="C629" s="7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8"/>
      <c r="C630" s="7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8"/>
      <c r="C631" s="7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8"/>
      <c r="C632" s="7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8"/>
      <c r="C633" s="7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8"/>
      <c r="C634" s="7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8"/>
      <c r="C635" s="7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8"/>
      <c r="C636" s="7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8"/>
      <c r="C637" s="7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8"/>
      <c r="C638" s="7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8"/>
      <c r="C639" s="7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8"/>
      <c r="C640" s="7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8"/>
      <c r="C641" s="7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8"/>
      <c r="C642" s="7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8"/>
      <c r="C643" s="7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8"/>
      <c r="C644" s="7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8"/>
      <c r="C645" s="7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8"/>
      <c r="C646" s="7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8"/>
      <c r="C647" s="7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8"/>
      <c r="C648" s="7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8"/>
      <c r="C649" s="7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8"/>
      <c r="C650" s="7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8"/>
      <c r="C651" s="7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8"/>
      <c r="C652" s="7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8"/>
      <c r="C653" s="7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8"/>
      <c r="C654" s="7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8"/>
      <c r="C655" s="7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8"/>
      <c r="C656" s="7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8"/>
      <c r="C657" s="7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8"/>
      <c r="C658" s="7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8"/>
      <c r="C659" s="7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8"/>
      <c r="C660" s="7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8"/>
      <c r="C661" s="7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8"/>
      <c r="C662" s="7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8"/>
      <c r="C663" s="7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8"/>
      <c r="C664" s="7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8"/>
      <c r="C665" s="7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8"/>
      <c r="C666" s="7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8"/>
      <c r="C667" s="7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8"/>
      <c r="C668" s="7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8"/>
      <c r="C669" s="7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8"/>
      <c r="C670" s="7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8"/>
      <c r="C671" s="7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8"/>
      <c r="C672" s="7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8"/>
      <c r="C673" s="7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8"/>
      <c r="C674" s="7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8"/>
      <c r="C675" s="7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8"/>
      <c r="C676" s="7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8"/>
      <c r="C677" s="7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8"/>
      <c r="C678" s="7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8"/>
      <c r="C679" s="7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8"/>
      <c r="C680" s="7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8"/>
      <c r="C681" s="7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8"/>
      <c r="C682" s="7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8"/>
      <c r="C683" s="7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8"/>
      <c r="C684" s="7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8"/>
      <c r="C685" s="7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8"/>
      <c r="C686" s="7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8"/>
      <c r="C687" s="7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8"/>
      <c r="C688" s="7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8"/>
      <c r="C689" s="7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8"/>
      <c r="C690" s="7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8"/>
      <c r="C691" s="7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8"/>
      <c r="C692" s="7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8"/>
      <c r="C693" s="7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8"/>
      <c r="C694" s="7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8"/>
      <c r="C695" s="7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8"/>
      <c r="C696" s="7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8"/>
      <c r="C697" s="7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8"/>
      <c r="C698" s="7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8"/>
      <c r="C699" s="7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8"/>
      <c r="C700" s="7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8"/>
      <c r="C701" s="7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8"/>
      <c r="C702" s="7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8"/>
      <c r="C703" s="7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8"/>
      <c r="C704" s="7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8"/>
      <c r="C705" s="7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8"/>
      <c r="C706" s="7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8"/>
      <c r="C707" s="7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8"/>
      <c r="C708" s="7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8"/>
      <c r="C709" s="7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8"/>
      <c r="C710" s="7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8"/>
      <c r="C711" s="7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8"/>
      <c r="C712" s="7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8"/>
      <c r="C713" s="7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8"/>
      <c r="C714" s="7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8"/>
      <c r="C715" s="7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8"/>
      <c r="C716" s="7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8"/>
      <c r="C717" s="7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8"/>
      <c r="C718" s="7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8"/>
      <c r="C719" s="7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8"/>
      <c r="C720" s="7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8"/>
      <c r="C721" s="7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8"/>
      <c r="C722" s="7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8"/>
      <c r="C723" s="7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8"/>
      <c r="C724" s="7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8"/>
      <c r="C725" s="7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8"/>
      <c r="C726" s="7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8"/>
      <c r="C727" s="7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8"/>
      <c r="C728" s="7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8"/>
      <c r="C729" s="7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8"/>
      <c r="C730" s="7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8"/>
      <c r="C731" s="7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8"/>
      <c r="C732" s="7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8"/>
      <c r="C733" s="7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8"/>
      <c r="C734" s="7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8"/>
      <c r="C735" s="7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8"/>
      <c r="C736" s="7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8"/>
      <c r="C737" s="7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8"/>
      <c r="C738" s="7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8"/>
      <c r="C739" s="7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8"/>
      <c r="C740" s="7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8"/>
      <c r="C741" s="7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8"/>
      <c r="C742" s="7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8"/>
      <c r="C743" s="7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8"/>
      <c r="C744" s="7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8"/>
      <c r="C745" s="7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8"/>
      <c r="C746" s="7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8"/>
      <c r="C747" s="7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8"/>
      <c r="C748" s="7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8"/>
      <c r="C749" s="7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8"/>
      <c r="C750" s="7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8"/>
      <c r="C751" s="7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8"/>
      <c r="C752" s="7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8"/>
      <c r="C753" s="7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8"/>
      <c r="C754" s="7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8"/>
      <c r="C755" s="7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8"/>
      <c r="C756" s="7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8"/>
      <c r="C757" s="7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8"/>
      <c r="C758" s="7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8"/>
      <c r="C759" s="7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8"/>
      <c r="C760" s="7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8"/>
      <c r="C761" s="7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8"/>
      <c r="C762" s="7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8"/>
      <c r="C763" s="7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8"/>
      <c r="C764" s="7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8"/>
      <c r="C765" s="7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8"/>
      <c r="C766" s="7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8"/>
      <c r="C767" s="7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8"/>
      <c r="C768" s="7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8"/>
      <c r="C769" s="7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8"/>
      <c r="C770" s="7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8"/>
      <c r="C771" s="7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8"/>
      <c r="C772" s="7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8"/>
      <c r="C773" s="7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8"/>
      <c r="C774" s="7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8"/>
      <c r="C775" s="7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8"/>
      <c r="C776" s="7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8"/>
      <c r="C777" s="7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8"/>
      <c r="C778" s="7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8"/>
      <c r="C779" s="7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8"/>
      <c r="C780" s="7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8"/>
      <c r="C781" s="7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8"/>
      <c r="C782" s="7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8"/>
      <c r="C783" s="7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8"/>
      <c r="C784" s="7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8"/>
      <c r="C785" s="7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8"/>
      <c r="C786" s="7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8"/>
      <c r="C787" s="7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8"/>
      <c r="C788" s="7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8"/>
      <c r="C789" s="7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8"/>
      <c r="C790" s="7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8"/>
      <c r="C791" s="7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8"/>
      <c r="C792" s="7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8"/>
      <c r="C793" s="7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8"/>
      <c r="C794" s="7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8"/>
      <c r="C795" s="7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8"/>
      <c r="C796" s="7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8"/>
      <c r="C797" s="7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8"/>
      <c r="C798" s="7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8"/>
      <c r="C799" s="7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8"/>
      <c r="C800" s="7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8"/>
      <c r="C801" s="7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8"/>
      <c r="C802" s="7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8"/>
      <c r="C803" s="7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8"/>
      <c r="C804" s="7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8"/>
      <c r="C805" s="7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8"/>
      <c r="C806" s="7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8"/>
      <c r="C807" s="7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8"/>
      <c r="C808" s="7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8"/>
      <c r="C809" s="7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8"/>
      <c r="C810" s="7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8"/>
      <c r="C811" s="7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8"/>
      <c r="C812" s="7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8"/>
      <c r="C813" s="7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8"/>
      <c r="C814" s="7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8"/>
      <c r="C815" s="7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8"/>
      <c r="C816" s="7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8"/>
      <c r="C817" s="7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8"/>
      <c r="C818" s="7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8"/>
      <c r="C819" s="7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8"/>
      <c r="C820" s="7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8"/>
      <c r="C821" s="7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8"/>
      <c r="C822" s="7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8"/>
      <c r="C823" s="7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8"/>
      <c r="C824" s="7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8"/>
      <c r="C825" s="7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8"/>
      <c r="C826" s="7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8"/>
      <c r="C827" s="7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8"/>
      <c r="C828" s="7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8"/>
      <c r="C829" s="7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8"/>
      <c r="C830" s="7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8"/>
      <c r="C831" s="7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8"/>
      <c r="C832" s="7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8"/>
      <c r="C833" s="7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8"/>
      <c r="C834" s="7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8"/>
      <c r="C835" s="7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8"/>
      <c r="C836" s="7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8"/>
      <c r="C837" s="7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8"/>
      <c r="C838" s="7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8"/>
      <c r="C839" s="7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8"/>
      <c r="C840" s="7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8"/>
      <c r="C841" s="7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8"/>
      <c r="C842" s="7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8"/>
      <c r="C843" s="7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8"/>
      <c r="C844" s="7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8"/>
      <c r="C845" s="7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8"/>
      <c r="C846" s="7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8"/>
      <c r="C847" s="7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8"/>
      <c r="C848" s="7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8"/>
      <c r="C849" s="7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8"/>
      <c r="C850" s="7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8"/>
      <c r="C851" s="7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8"/>
      <c r="C852" s="7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8"/>
      <c r="C853" s="7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8"/>
      <c r="C854" s="7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8"/>
      <c r="C855" s="7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8"/>
      <c r="C856" s="7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8"/>
      <c r="C857" s="7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8"/>
      <c r="C858" s="7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8"/>
      <c r="C859" s="7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8"/>
      <c r="C860" s="7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8"/>
      <c r="C861" s="7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8"/>
      <c r="C862" s="7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8"/>
      <c r="C863" s="7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8"/>
      <c r="C864" s="7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8"/>
      <c r="C865" s="7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8"/>
      <c r="C866" s="7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8"/>
      <c r="C867" s="7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8"/>
      <c r="C868" s="7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8"/>
      <c r="C869" s="7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8"/>
      <c r="C870" s="7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8"/>
      <c r="C871" s="7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8"/>
      <c r="C872" s="7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8"/>
      <c r="C873" s="7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8"/>
      <c r="C874" s="7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8"/>
      <c r="C875" s="7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8"/>
      <c r="C876" s="7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8"/>
      <c r="C877" s="7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8"/>
      <c r="C878" s="7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8"/>
      <c r="C879" s="7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8"/>
      <c r="C880" s="7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8"/>
      <c r="C881" s="7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8"/>
      <c r="C882" s="7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8"/>
      <c r="C883" s="7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8"/>
      <c r="C884" s="7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8"/>
      <c r="C885" s="7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8"/>
      <c r="C886" s="7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8"/>
      <c r="C887" s="7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8"/>
      <c r="C888" s="7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8"/>
      <c r="C889" s="7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8"/>
      <c r="C890" s="7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8"/>
      <c r="C891" s="7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8"/>
      <c r="C892" s="7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8"/>
      <c r="C893" s="7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8"/>
      <c r="C894" s="7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8"/>
      <c r="C895" s="7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8"/>
      <c r="C896" s="7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8"/>
      <c r="C897" s="7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8"/>
      <c r="C898" s="7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8"/>
      <c r="C899" s="7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8"/>
      <c r="C900" s="7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8"/>
      <c r="C901" s="7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8"/>
      <c r="C902" s="7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8"/>
      <c r="C903" s="7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8"/>
      <c r="C904" s="7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8"/>
      <c r="C905" s="7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8"/>
      <c r="C906" s="7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8"/>
      <c r="C907" s="7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8"/>
      <c r="C908" s="7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8"/>
      <c r="C909" s="7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8"/>
      <c r="C910" s="7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8"/>
      <c r="C911" s="7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8"/>
      <c r="C912" s="7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8"/>
      <c r="C913" s="7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8"/>
      <c r="C914" s="7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8"/>
      <c r="C915" s="7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8"/>
      <c r="C916" s="7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8"/>
      <c r="C917" s="7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8"/>
      <c r="C918" s="7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8"/>
      <c r="C919" s="7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8"/>
      <c r="C920" s="7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8"/>
      <c r="C921" s="7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8"/>
      <c r="C922" s="7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8"/>
      <c r="C923" s="7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8"/>
      <c r="C924" s="7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8"/>
      <c r="C925" s="7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8"/>
      <c r="C926" s="7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8"/>
      <c r="C927" s="7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8"/>
      <c r="C928" s="7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8"/>
      <c r="C929" s="7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8"/>
      <c r="C930" s="7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8"/>
      <c r="C931" s="7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8"/>
      <c r="C932" s="7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8"/>
      <c r="C933" s="7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8"/>
      <c r="C934" s="7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8"/>
      <c r="C935" s="7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8"/>
      <c r="C936" s="7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8"/>
      <c r="C937" s="7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8"/>
      <c r="C938" s="7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8"/>
      <c r="C939" s="7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8"/>
      <c r="C940" s="7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8"/>
      <c r="C941" s="7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8"/>
      <c r="C942" s="7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8"/>
      <c r="C943" s="7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8"/>
      <c r="C944" s="7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8"/>
      <c r="C945" s="7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8"/>
      <c r="C946" s="7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8"/>
      <c r="C947" s="7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8"/>
      <c r="C948" s="7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8"/>
      <c r="C949" s="7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8"/>
      <c r="C950" s="7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8"/>
      <c r="C951" s="7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8"/>
      <c r="C952" s="7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8"/>
      <c r="C953" s="7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8"/>
      <c r="C954" s="7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8"/>
      <c r="C955" s="7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8"/>
      <c r="C956" s="7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8"/>
      <c r="C957" s="7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8"/>
      <c r="C958" s="7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8"/>
      <c r="C959" s="7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8"/>
      <c r="C960" s="7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8"/>
      <c r="C961" s="7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8"/>
      <c r="C962" s="7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8"/>
      <c r="C963" s="7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8"/>
      <c r="C964" s="7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8"/>
      <c r="C965" s="7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8"/>
      <c r="C966" s="7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8"/>
      <c r="C967" s="7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8"/>
      <c r="C968" s="7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8"/>
      <c r="C969" s="7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8"/>
      <c r="C970" s="7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8"/>
      <c r="C971" s="7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8"/>
      <c r="C972" s="7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8"/>
      <c r="C973" s="7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8"/>
      <c r="C974" s="7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8"/>
      <c r="C975" s="7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8"/>
      <c r="C976" s="7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8"/>
      <c r="C977" s="7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8"/>
      <c r="C978" s="7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8"/>
      <c r="C979" s="7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8"/>
      <c r="C980" s="7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8"/>
      <c r="C981" s="7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8"/>
      <c r="C982" s="7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8"/>
      <c r="C983" s="7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8"/>
      <c r="C984" s="7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8"/>
      <c r="C985" s="7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8"/>
      <c r="C986" s="7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8"/>
      <c r="C987" s="7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8"/>
      <c r="C988" s="7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8"/>
      <c r="C989" s="7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8"/>
      <c r="C990" s="7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8"/>
      <c r="C991" s="7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8"/>
      <c r="C992" s="7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8"/>
      <c r="C993" s="7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8"/>
      <c r="C994" s="7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8"/>
      <c r="C995" s="7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8"/>
      <c r="C996" s="7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8"/>
      <c r="C997" s="7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8"/>
      <c r="C998" s="7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8"/>
      <c r="C999" s="7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8"/>
      <c r="C1000" s="7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B$13:$G$88"/>
  <mergeCells count="1">
    <mergeCell ref="D2:D3"/>
  </mergeCells>
  <dataValidations>
    <dataValidation type="list" allowBlank="1" showErrorMessage="1" sqref="E14:E17 E20 E22:E24 E26 E29:E31 E33:E34 E36:E38 E40 E44:E45 E47 E49:E50 E54:E55 E57 E59 E76:E88">
      <formula1>$E$8:$E$11</formula1>
    </dataValidation>
    <dataValidation type="list" allowBlank="1" showErrorMessage="1" sqref="F14:F88">
      <formula1>$F$8:$F$11</formula1>
    </dataValidation>
  </dataValidations>
  <printOptions/>
  <pageMargins bottom="0.75" footer="0.0" header="0.0" left="0.7" right="0.7" top="0.75"/>
  <pageSetup orientation="portrait"/>
  <headerFooter>
    <oddFooter>&amp;C000000&amp;P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20.29"/>
    <col customWidth="1" min="3" max="3" width="10.86"/>
    <col customWidth="1" min="4" max="4" width="63.43"/>
    <col customWidth="1" min="5" max="5" width="18.14"/>
    <col customWidth="1" min="6" max="26" width="9.29"/>
  </cols>
  <sheetData>
    <row r="1" ht="18.0" customHeight="1">
      <c r="A1" s="1"/>
      <c r="B1" s="2"/>
      <c r="C1" s="2"/>
      <c r="D1" s="3"/>
      <c r="E1" s="4" t="s">
        <v>10</v>
      </c>
      <c r="F1" s="5"/>
      <c r="G1" s="6"/>
      <c r="H1" s="5"/>
      <c r="I1" s="5"/>
      <c r="J1" s="5"/>
      <c r="K1" s="79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4.25" customHeight="1">
      <c r="A2" s="8"/>
      <c r="B2" s="9" t="s">
        <v>1</v>
      </c>
      <c r="C2" s="10"/>
      <c r="D2" s="11" t="s">
        <v>2</v>
      </c>
      <c r="E2" s="12"/>
      <c r="F2" s="12"/>
      <c r="G2" s="13"/>
      <c r="H2" s="78" t="s">
        <v>35</v>
      </c>
      <c r="I2" s="78" t="s">
        <v>12</v>
      </c>
      <c r="J2" s="7"/>
      <c r="K2" s="81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4.25" customHeight="1">
      <c r="A3" s="8"/>
      <c r="B3" s="14" t="s">
        <v>113</v>
      </c>
      <c r="C3" s="15"/>
      <c r="E3" s="16"/>
      <c r="F3" s="16"/>
      <c r="G3" s="17"/>
      <c r="H3" s="82" t="s">
        <v>114</v>
      </c>
      <c r="I3" s="82">
        <v>3.0</v>
      </c>
      <c r="J3" s="7"/>
      <c r="K3" s="81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4.25" customHeight="1">
      <c r="A4" s="8"/>
      <c r="B4" s="18">
        <v>44292.0</v>
      </c>
      <c r="C4" s="19"/>
      <c r="D4" s="20" t="s">
        <v>115</v>
      </c>
      <c r="E4" s="16"/>
      <c r="F4" s="16"/>
      <c r="G4" s="17"/>
      <c r="H4" s="82" t="s">
        <v>17</v>
      </c>
      <c r="I4" s="82">
        <v>5.0</v>
      </c>
      <c r="J4" s="7"/>
      <c r="K4" s="81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23.25" customHeight="1">
      <c r="A5" s="8"/>
      <c r="B5" s="21" t="s">
        <v>5</v>
      </c>
      <c r="C5" s="22"/>
      <c r="D5" s="23" t="s">
        <v>6</v>
      </c>
      <c r="E5" s="24"/>
      <c r="F5" s="24"/>
      <c r="G5" s="25"/>
      <c r="H5" s="82" t="s">
        <v>22</v>
      </c>
      <c r="I5" s="82">
        <v>8.0</v>
      </c>
      <c r="J5" s="7"/>
      <c r="K5" s="81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4.25" customHeight="1">
      <c r="A6" s="8"/>
      <c r="B6" s="27"/>
      <c r="C6" s="26"/>
      <c r="D6" s="27"/>
      <c r="E6" s="28"/>
      <c r="F6" s="7"/>
      <c r="G6" s="7"/>
      <c r="H6" s="82" t="s">
        <v>27</v>
      </c>
      <c r="I6" s="82">
        <v>13.0</v>
      </c>
      <c r="J6" s="7"/>
      <c r="K6" s="81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8.0" customHeight="1">
      <c r="A7" s="8"/>
      <c r="B7" s="29" t="s">
        <v>7</v>
      </c>
      <c r="C7" s="30" t="s">
        <v>8</v>
      </c>
      <c r="D7" s="30" t="s">
        <v>116</v>
      </c>
      <c r="E7" s="31" t="s">
        <v>10</v>
      </c>
      <c r="F7" s="83" t="s">
        <v>117</v>
      </c>
      <c r="G7" s="84"/>
      <c r="H7" s="82" t="s">
        <v>32</v>
      </c>
      <c r="I7" s="82">
        <v>21.0</v>
      </c>
      <c r="J7" s="7"/>
      <c r="K7" s="81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4.25" customHeight="1">
      <c r="A8" s="8"/>
      <c r="B8" s="85" t="s">
        <v>14</v>
      </c>
      <c r="C8" s="35" t="s">
        <v>118</v>
      </c>
      <c r="D8" s="86" t="s">
        <v>119</v>
      </c>
      <c r="E8" s="37" t="s">
        <v>16</v>
      </c>
      <c r="F8" s="87"/>
      <c r="G8" s="88"/>
      <c r="H8" s="7"/>
      <c r="I8" s="7"/>
      <c r="J8" s="7"/>
      <c r="K8" s="81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4.25" customHeight="1">
      <c r="A9" s="8"/>
      <c r="B9" s="85" t="s">
        <v>19</v>
      </c>
      <c r="C9" s="35" t="s">
        <v>120</v>
      </c>
      <c r="D9" s="86" t="s">
        <v>121</v>
      </c>
      <c r="E9" s="40" t="s">
        <v>21</v>
      </c>
      <c r="F9" s="87"/>
      <c r="G9" s="88"/>
      <c r="H9" s="41"/>
      <c r="I9" s="41"/>
      <c r="J9" s="41"/>
      <c r="K9" s="89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4.25" customHeight="1">
      <c r="A10" s="8"/>
      <c r="B10" s="85" t="s">
        <v>24</v>
      </c>
      <c r="C10" s="35" t="s">
        <v>122</v>
      </c>
      <c r="D10" s="86" t="s">
        <v>123</v>
      </c>
      <c r="E10" s="42" t="s">
        <v>26</v>
      </c>
      <c r="F10" s="87"/>
      <c r="G10" s="88"/>
      <c r="H10" s="41"/>
      <c r="I10" s="41"/>
      <c r="J10" s="41"/>
      <c r="K10" s="89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4.25" customHeight="1">
      <c r="A11" s="8"/>
      <c r="B11" s="90" t="s">
        <v>29</v>
      </c>
      <c r="C11" s="44" t="s">
        <v>124</v>
      </c>
      <c r="D11" s="91" t="s">
        <v>125</v>
      </c>
      <c r="E11" s="46" t="s">
        <v>31</v>
      </c>
      <c r="F11" s="92"/>
      <c r="G11" s="93"/>
      <c r="H11" s="41"/>
      <c r="I11" s="41"/>
      <c r="J11" s="41"/>
      <c r="K11" s="41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14.25" customHeight="1">
      <c r="A12" s="8"/>
      <c r="B12" s="94"/>
      <c r="C12" s="95"/>
      <c r="D12" s="94"/>
      <c r="E12" s="96"/>
      <c r="F12" s="7"/>
      <c r="G12" s="7"/>
      <c r="H12" s="41"/>
      <c r="I12" s="41"/>
      <c r="J12" s="41"/>
      <c r="K12" s="41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18.0" customHeight="1">
      <c r="A13" s="97"/>
      <c r="B13" s="29" t="s">
        <v>33</v>
      </c>
      <c r="C13" s="30" t="s">
        <v>8</v>
      </c>
      <c r="D13" s="30" t="s">
        <v>34</v>
      </c>
      <c r="E13" s="31" t="s">
        <v>10</v>
      </c>
      <c r="F13" s="98" t="s">
        <v>35</v>
      </c>
      <c r="G13" s="99"/>
      <c r="H13" s="41"/>
      <c r="I13" s="41"/>
      <c r="J13" s="54" t="str">
        <f t="shared" ref="J13:J15" si="1">I13/$I$16</f>
        <v>#DIV/0!</v>
      </c>
      <c r="K13" s="41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15.75" customHeight="1">
      <c r="A14" s="8"/>
      <c r="B14" s="100" t="s">
        <v>126</v>
      </c>
      <c r="C14" s="101" t="s">
        <v>37</v>
      </c>
      <c r="D14" s="102" t="s">
        <v>127</v>
      </c>
      <c r="E14" s="103" t="s">
        <v>16</v>
      </c>
      <c r="F14" s="104"/>
      <c r="G14" s="105" t="str">
        <f>G15+G33+G47</f>
        <v>#N/A</v>
      </c>
      <c r="H14" s="41"/>
      <c r="I14" s="41"/>
      <c r="J14" s="54" t="str">
        <f t="shared" si="1"/>
        <v>#DIV/0!</v>
      </c>
      <c r="K14" s="41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15.75" customHeight="1">
      <c r="A15" s="8"/>
      <c r="B15" s="106"/>
      <c r="C15" s="107" t="s">
        <v>37</v>
      </c>
      <c r="D15" s="57" t="s">
        <v>128</v>
      </c>
      <c r="E15" s="108" t="s">
        <v>21</v>
      </c>
      <c r="F15" s="109"/>
      <c r="G15" s="110" t="str">
        <f>SUM(G16:G32)</f>
        <v>#N/A</v>
      </c>
      <c r="H15" s="41"/>
      <c r="I15" s="41"/>
      <c r="J15" s="54" t="str">
        <f t="shared" si="1"/>
        <v>#DIV/0!</v>
      </c>
      <c r="K15" s="41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15.75" customHeight="1">
      <c r="A16" s="8"/>
      <c r="B16" s="106"/>
      <c r="C16" s="107" t="s">
        <v>37</v>
      </c>
      <c r="D16" s="57" t="s">
        <v>129</v>
      </c>
      <c r="E16" s="108" t="s">
        <v>26</v>
      </c>
      <c r="F16" s="111" t="s">
        <v>22</v>
      </c>
      <c r="G16" s="112" t="str">
        <f t="shared" ref="G16:G17" si="2">VLOOKUP(F16,$I$2:$J$6,2,FALSE)</f>
        <v>#N/A</v>
      </c>
      <c r="H16" s="41"/>
      <c r="I16" s="41"/>
      <c r="J16" s="41"/>
      <c r="K16" s="89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15.75" customHeight="1">
      <c r="A17" s="8"/>
      <c r="B17" s="106"/>
      <c r="C17" s="107" t="s">
        <v>40</v>
      </c>
      <c r="D17" s="64" t="s">
        <v>130</v>
      </c>
      <c r="E17" s="108" t="s">
        <v>131</v>
      </c>
      <c r="F17" s="111" t="s">
        <v>17</v>
      </c>
      <c r="G17" s="112" t="str">
        <f t="shared" si="2"/>
        <v>#N/A</v>
      </c>
      <c r="H17" s="41"/>
      <c r="I17" s="41"/>
      <c r="J17" s="41"/>
      <c r="K17" s="89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15.75" customHeight="1">
      <c r="A18" s="8"/>
      <c r="B18" s="106"/>
      <c r="C18" s="107" t="s">
        <v>40</v>
      </c>
      <c r="D18" s="64" t="s">
        <v>132</v>
      </c>
      <c r="E18" s="108" t="s">
        <v>21</v>
      </c>
      <c r="F18" s="113"/>
      <c r="G18" s="7"/>
      <c r="H18" s="41"/>
      <c r="I18" s="41"/>
      <c r="J18" s="7"/>
      <c r="K18" s="81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5.75" customHeight="1">
      <c r="A19" s="8"/>
      <c r="B19" s="106"/>
      <c r="C19" s="107" t="s">
        <v>40</v>
      </c>
      <c r="D19" s="64" t="s">
        <v>133</v>
      </c>
      <c r="E19" s="108" t="s">
        <v>16</v>
      </c>
      <c r="F19" s="113"/>
      <c r="G19" s="7"/>
      <c r="H19" s="41"/>
      <c r="I19" s="41"/>
      <c r="J19" s="7"/>
      <c r="K19" s="81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5.75" customHeight="1">
      <c r="A20" s="8"/>
      <c r="B20" s="106"/>
      <c r="C20" s="107" t="s">
        <v>40</v>
      </c>
      <c r="D20" s="64" t="s">
        <v>134</v>
      </c>
      <c r="E20" s="108" t="s">
        <v>26</v>
      </c>
      <c r="F20" s="113"/>
      <c r="G20" s="7"/>
      <c r="H20" s="41"/>
      <c r="I20" s="41"/>
      <c r="J20" s="7"/>
      <c r="K20" s="81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8"/>
      <c r="B21" s="106"/>
      <c r="C21" s="107" t="s">
        <v>40</v>
      </c>
      <c r="D21" s="64" t="s">
        <v>135</v>
      </c>
      <c r="E21" s="108" t="s">
        <v>21</v>
      </c>
      <c r="F21" s="113"/>
      <c r="G21" s="7"/>
      <c r="H21" s="41"/>
      <c r="I21" s="41"/>
      <c r="J21" s="7"/>
      <c r="K21" s="81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8"/>
      <c r="B22" s="106"/>
      <c r="C22" s="107" t="s">
        <v>40</v>
      </c>
      <c r="D22" s="64" t="s">
        <v>136</v>
      </c>
      <c r="E22" s="108" t="s">
        <v>21</v>
      </c>
      <c r="F22" s="113"/>
      <c r="G22" s="7"/>
      <c r="H22" s="41"/>
      <c r="I22" s="41"/>
      <c r="J22" s="7"/>
      <c r="K22" s="81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8"/>
      <c r="B23" s="106"/>
      <c r="C23" s="107" t="s">
        <v>51</v>
      </c>
      <c r="D23" s="114" t="s">
        <v>137</v>
      </c>
      <c r="E23" s="108" t="s">
        <v>16</v>
      </c>
      <c r="F23" s="113"/>
      <c r="G23" s="7"/>
      <c r="H23" s="41"/>
      <c r="I23" s="41"/>
      <c r="J23" s="7"/>
      <c r="K23" s="81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8"/>
      <c r="B24" s="106"/>
      <c r="C24" s="107" t="s">
        <v>51</v>
      </c>
      <c r="D24" s="114" t="s">
        <v>138</v>
      </c>
      <c r="E24" s="108" t="s">
        <v>16</v>
      </c>
      <c r="F24" s="113"/>
      <c r="G24" s="7"/>
      <c r="H24" s="41"/>
      <c r="I24" s="41"/>
      <c r="J24" s="7"/>
      <c r="K24" s="81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8"/>
      <c r="B25" s="106"/>
      <c r="C25" s="107" t="s">
        <v>51</v>
      </c>
      <c r="D25" s="114" t="s">
        <v>139</v>
      </c>
      <c r="E25" s="108" t="s">
        <v>21</v>
      </c>
      <c r="F25" s="113"/>
      <c r="G25" s="7"/>
      <c r="H25" s="41"/>
      <c r="I25" s="41"/>
      <c r="J25" s="7"/>
      <c r="K25" s="81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8"/>
      <c r="B26" s="106"/>
      <c r="C26" s="107" t="s">
        <v>51</v>
      </c>
      <c r="D26" s="114" t="s">
        <v>140</v>
      </c>
      <c r="E26" s="108" t="s">
        <v>16</v>
      </c>
      <c r="F26" s="113"/>
      <c r="G26" s="7"/>
      <c r="H26" s="7"/>
      <c r="I26" s="7"/>
      <c r="J26" s="7"/>
      <c r="K26" s="81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8"/>
      <c r="B27" s="106"/>
      <c r="C27" s="107" t="s">
        <v>51</v>
      </c>
      <c r="D27" s="114" t="s">
        <v>141</v>
      </c>
      <c r="E27" s="108" t="s">
        <v>21</v>
      </c>
      <c r="F27" s="113"/>
      <c r="G27" s="7"/>
      <c r="H27" s="7"/>
      <c r="I27" s="7"/>
      <c r="J27" s="7"/>
      <c r="K27" s="81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8"/>
      <c r="B28" s="106"/>
      <c r="C28" s="107" t="s">
        <v>51</v>
      </c>
      <c r="D28" s="114" t="s">
        <v>142</v>
      </c>
      <c r="E28" s="108" t="s">
        <v>16</v>
      </c>
      <c r="F28" s="113"/>
      <c r="G28" s="7"/>
      <c r="H28" s="7"/>
      <c r="I28" s="7"/>
      <c r="J28" s="7"/>
      <c r="K28" s="81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4.25" customHeight="1">
      <c r="A29" s="8"/>
      <c r="B29" s="106"/>
      <c r="C29" s="107" t="s">
        <v>51</v>
      </c>
      <c r="D29" s="114" t="s">
        <v>143</v>
      </c>
      <c r="E29" s="108" t="s">
        <v>21</v>
      </c>
      <c r="F29" s="113"/>
      <c r="G29" s="7"/>
      <c r="H29" s="7"/>
      <c r="I29" s="7"/>
      <c r="J29" s="7"/>
      <c r="K29" s="8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8"/>
      <c r="B30" s="115"/>
      <c r="C30" s="116" t="s">
        <v>51</v>
      </c>
      <c r="D30" s="117" t="s">
        <v>144</v>
      </c>
      <c r="E30" s="118" t="s">
        <v>26</v>
      </c>
      <c r="F30" s="113"/>
      <c r="G30" s="7"/>
      <c r="H30" s="7"/>
      <c r="I30" s="7"/>
      <c r="J30" s="7"/>
      <c r="K30" s="8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8"/>
      <c r="B31" s="100" t="s">
        <v>145</v>
      </c>
      <c r="C31" s="101" t="s">
        <v>37</v>
      </c>
      <c r="D31" s="102" t="s">
        <v>146</v>
      </c>
      <c r="E31" s="103" t="s">
        <v>16</v>
      </c>
      <c r="F31" s="113"/>
      <c r="G31" s="7"/>
      <c r="H31" s="7"/>
      <c r="I31" s="7"/>
      <c r="J31" s="7"/>
      <c r="K31" s="8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8"/>
      <c r="B32" s="106"/>
      <c r="C32" s="107" t="s">
        <v>37</v>
      </c>
      <c r="D32" s="57" t="s">
        <v>147</v>
      </c>
      <c r="E32" s="108" t="s">
        <v>16</v>
      </c>
      <c r="F32" s="113"/>
      <c r="G32" s="7"/>
      <c r="H32" s="7"/>
      <c r="I32" s="7"/>
      <c r="J32" s="7"/>
      <c r="K32" s="8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8"/>
      <c r="B33" s="106"/>
      <c r="C33" s="107" t="s">
        <v>37</v>
      </c>
      <c r="D33" s="57" t="s">
        <v>148</v>
      </c>
      <c r="E33" s="108" t="s">
        <v>16</v>
      </c>
      <c r="F33" s="113"/>
      <c r="G33" s="7"/>
      <c r="H33" s="7"/>
      <c r="I33" s="7"/>
      <c r="J33" s="7"/>
      <c r="K33" s="8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8"/>
      <c r="B34" s="106"/>
      <c r="C34" s="107" t="s">
        <v>40</v>
      </c>
      <c r="D34" s="64" t="s">
        <v>149</v>
      </c>
      <c r="E34" s="108" t="s">
        <v>26</v>
      </c>
      <c r="F34" s="113"/>
      <c r="G34" s="7"/>
      <c r="H34" s="7"/>
      <c r="I34" s="7"/>
      <c r="J34" s="7"/>
      <c r="K34" s="8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8"/>
      <c r="B35" s="106"/>
      <c r="C35" s="107" t="s">
        <v>40</v>
      </c>
      <c r="D35" s="64" t="s">
        <v>150</v>
      </c>
      <c r="E35" s="108" t="s">
        <v>16</v>
      </c>
      <c r="F35" s="113"/>
      <c r="G35" s="7"/>
      <c r="H35" s="7"/>
      <c r="I35" s="7"/>
      <c r="J35" s="7"/>
      <c r="K35" s="8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4.25" customHeight="1">
      <c r="A36" s="8"/>
      <c r="B36" s="106"/>
      <c r="C36" s="107" t="s">
        <v>40</v>
      </c>
      <c r="D36" s="64" t="s">
        <v>151</v>
      </c>
      <c r="E36" s="108" t="s">
        <v>21</v>
      </c>
      <c r="F36" s="113"/>
      <c r="G36" s="7"/>
      <c r="H36" s="7"/>
      <c r="I36" s="7"/>
      <c r="J36" s="7"/>
      <c r="K36" s="8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4.25" customHeight="1">
      <c r="A37" s="8"/>
      <c r="B37" s="106"/>
      <c r="C37" s="107" t="s">
        <v>40</v>
      </c>
      <c r="D37" s="64" t="s">
        <v>152</v>
      </c>
      <c r="E37" s="108" t="s">
        <v>16</v>
      </c>
      <c r="F37" s="113"/>
      <c r="G37" s="7"/>
      <c r="H37" s="7"/>
      <c r="I37" s="7"/>
      <c r="J37" s="7"/>
      <c r="K37" s="81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4.25" customHeight="1">
      <c r="A38" s="8"/>
      <c r="B38" s="106"/>
      <c r="C38" s="107" t="s">
        <v>51</v>
      </c>
      <c r="D38" s="114" t="s">
        <v>153</v>
      </c>
      <c r="E38" s="108" t="s">
        <v>26</v>
      </c>
      <c r="F38" s="113"/>
      <c r="G38" s="7"/>
      <c r="H38" s="7"/>
      <c r="I38" s="7"/>
      <c r="J38" s="7"/>
      <c r="K38" s="8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4.25" customHeight="1">
      <c r="A39" s="8"/>
      <c r="B39" s="106"/>
      <c r="C39" s="107" t="s">
        <v>51</v>
      </c>
      <c r="D39" s="114" t="s">
        <v>154</v>
      </c>
      <c r="E39" s="108" t="s">
        <v>26</v>
      </c>
      <c r="F39" s="113"/>
      <c r="G39" s="7"/>
      <c r="H39" s="7"/>
      <c r="I39" s="7"/>
      <c r="J39" s="7"/>
      <c r="K39" s="8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8"/>
      <c r="B40" s="106"/>
      <c r="C40" s="107" t="s">
        <v>51</v>
      </c>
      <c r="D40" s="114" t="s">
        <v>155</v>
      </c>
      <c r="E40" s="108" t="s">
        <v>26</v>
      </c>
      <c r="F40" s="113"/>
      <c r="G40" s="7"/>
      <c r="H40" s="7"/>
      <c r="I40" s="7"/>
      <c r="J40" s="7"/>
      <c r="K40" s="81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8"/>
      <c r="B41" s="106"/>
      <c r="C41" s="107" t="s">
        <v>40</v>
      </c>
      <c r="D41" s="64" t="s">
        <v>156</v>
      </c>
      <c r="E41" s="108" t="s">
        <v>26</v>
      </c>
      <c r="F41" s="113"/>
      <c r="G41" s="7"/>
      <c r="H41" s="7"/>
      <c r="I41" s="7"/>
      <c r="J41" s="7"/>
      <c r="K41" s="81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8"/>
      <c r="B42" s="106"/>
      <c r="C42" s="107" t="s">
        <v>40</v>
      </c>
      <c r="D42" s="64" t="s">
        <v>157</v>
      </c>
      <c r="E42" s="108" t="s">
        <v>21</v>
      </c>
      <c r="F42" s="113"/>
      <c r="G42" s="7"/>
      <c r="H42" s="7"/>
      <c r="I42" s="7"/>
      <c r="J42" s="7"/>
      <c r="K42" s="8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8"/>
      <c r="B43" s="115"/>
      <c r="C43" s="116" t="s">
        <v>40</v>
      </c>
      <c r="D43" s="119" t="s">
        <v>158</v>
      </c>
      <c r="E43" s="118" t="s">
        <v>21</v>
      </c>
      <c r="F43" s="113"/>
      <c r="G43" s="7"/>
      <c r="H43" s="7"/>
      <c r="I43" s="7"/>
      <c r="J43" s="7"/>
      <c r="K43" s="81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8"/>
      <c r="B44" s="100" t="s">
        <v>159</v>
      </c>
      <c r="C44" s="101" t="s">
        <v>37</v>
      </c>
      <c r="D44" s="102" t="s">
        <v>160</v>
      </c>
      <c r="E44" s="103" t="s">
        <v>16</v>
      </c>
      <c r="F44" s="113"/>
      <c r="G44" s="7"/>
      <c r="H44" s="7"/>
      <c r="I44" s="7"/>
      <c r="J44" s="7"/>
      <c r="K44" s="81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8"/>
      <c r="B45" s="106"/>
      <c r="C45" s="107" t="s">
        <v>37</v>
      </c>
      <c r="D45" s="57" t="s">
        <v>161</v>
      </c>
      <c r="E45" s="108" t="s">
        <v>16</v>
      </c>
      <c r="F45" s="113"/>
      <c r="G45" s="7"/>
      <c r="H45" s="7"/>
      <c r="I45" s="7"/>
      <c r="J45" s="7"/>
      <c r="K45" s="81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8"/>
      <c r="B46" s="106"/>
      <c r="C46" s="107" t="s">
        <v>37</v>
      </c>
      <c r="D46" s="57" t="s">
        <v>162</v>
      </c>
      <c r="E46" s="108" t="s">
        <v>16</v>
      </c>
      <c r="F46" s="113"/>
      <c r="G46" s="7"/>
      <c r="H46" s="7"/>
      <c r="I46" s="7"/>
      <c r="J46" s="7"/>
      <c r="K46" s="81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4.25" customHeight="1">
      <c r="A47" s="8"/>
      <c r="B47" s="106"/>
      <c r="C47" s="107" t="s">
        <v>40</v>
      </c>
      <c r="D47" s="64" t="s">
        <v>163</v>
      </c>
      <c r="E47" s="108" t="s">
        <v>21</v>
      </c>
      <c r="F47" s="113"/>
      <c r="G47" s="7"/>
      <c r="H47" s="7"/>
      <c r="I47" s="7"/>
      <c r="J47" s="7"/>
      <c r="K47" s="81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4.25" customHeight="1">
      <c r="A48" s="8"/>
      <c r="B48" s="106"/>
      <c r="C48" s="107" t="s">
        <v>40</v>
      </c>
      <c r="D48" s="64" t="s">
        <v>149</v>
      </c>
      <c r="E48" s="108" t="s">
        <v>26</v>
      </c>
      <c r="F48" s="113"/>
      <c r="G48" s="7"/>
      <c r="H48" s="7"/>
      <c r="I48" s="7"/>
      <c r="J48" s="7"/>
      <c r="K48" s="81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8"/>
      <c r="B49" s="106"/>
      <c r="C49" s="107" t="s">
        <v>40</v>
      </c>
      <c r="D49" s="64" t="s">
        <v>164</v>
      </c>
      <c r="E49" s="108" t="s">
        <v>16</v>
      </c>
      <c r="F49" s="113"/>
      <c r="G49" s="7"/>
      <c r="H49" s="7"/>
      <c r="I49" s="7"/>
      <c r="J49" s="7"/>
      <c r="K49" s="81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8"/>
      <c r="B50" s="106"/>
      <c r="C50" s="107" t="s">
        <v>40</v>
      </c>
      <c r="D50" s="64" t="s">
        <v>165</v>
      </c>
      <c r="E50" s="108" t="s">
        <v>16</v>
      </c>
      <c r="F50" s="113"/>
      <c r="G50" s="7"/>
      <c r="H50" s="7"/>
      <c r="I50" s="7"/>
      <c r="J50" s="7"/>
      <c r="K50" s="81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8"/>
      <c r="B51" s="106"/>
      <c r="C51" s="107" t="s">
        <v>51</v>
      </c>
      <c r="D51" s="114" t="s">
        <v>166</v>
      </c>
      <c r="E51" s="108" t="s">
        <v>16</v>
      </c>
      <c r="F51" s="113"/>
      <c r="G51" s="7"/>
      <c r="H51" s="7"/>
      <c r="I51" s="7"/>
      <c r="J51" s="7"/>
      <c r="K51" s="81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8"/>
      <c r="B52" s="106"/>
      <c r="C52" s="107" t="s">
        <v>51</v>
      </c>
      <c r="D52" s="114" t="s">
        <v>167</v>
      </c>
      <c r="E52" s="108" t="s">
        <v>16</v>
      </c>
      <c r="F52" s="113"/>
      <c r="G52" s="7"/>
      <c r="H52" s="7"/>
      <c r="I52" s="7"/>
      <c r="J52" s="7"/>
      <c r="K52" s="81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8"/>
      <c r="B53" s="106"/>
      <c r="C53" s="107" t="s">
        <v>51</v>
      </c>
      <c r="D53" s="114" t="s">
        <v>168</v>
      </c>
      <c r="E53" s="108" t="s">
        <v>21</v>
      </c>
      <c r="F53" s="113"/>
      <c r="G53" s="7"/>
      <c r="H53" s="7"/>
      <c r="I53" s="7"/>
      <c r="J53" s="7"/>
      <c r="K53" s="81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8"/>
      <c r="B54" s="106"/>
      <c r="C54" s="107" t="s">
        <v>51</v>
      </c>
      <c r="D54" s="114" t="s">
        <v>169</v>
      </c>
      <c r="E54" s="108" t="s">
        <v>26</v>
      </c>
      <c r="F54" s="113"/>
      <c r="G54" s="7"/>
      <c r="H54" s="7"/>
      <c r="I54" s="7"/>
      <c r="J54" s="7"/>
      <c r="K54" s="81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4.25" customHeight="1">
      <c r="A55" s="8"/>
      <c r="B55" s="106"/>
      <c r="C55" s="107" t="s">
        <v>40</v>
      </c>
      <c r="D55" s="64" t="s">
        <v>170</v>
      </c>
      <c r="E55" s="108" t="s">
        <v>16</v>
      </c>
      <c r="F55" s="113"/>
      <c r="G55" s="7"/>
      <c r="H55" s="7"/>
      <c r="I55" s="7"/>
      <c r="J55" s="7"/>
      <c r="K55" s="81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8"/>
      <c r="B56" s="106"/>
      <c r="C56" s="107" t="s">
        <v>51</v>
      </c>
      <c r="D56" s="114" t="s">
        <v>171</v>
      </c>
      <c r="E56" s="108" t="s">
        <v>16</v>
      </c>
      <c r="F56" s="113"/>
      <c r="G56" s="7"/>
      <c r="H56" s="7"/>
      <c r="I56" s="7"/>
      <c r="J56" s="7"/>
      <c r="K56" s="81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8"/>
      <c r="B57" s="106"/>
      <c r="C57" s="107" t="s">
        <v>51</v>
      </c>
      <c r="D57" s="114" t="s">
        <v>172</v>
      </c>
      <c r="E57" s="108" t="s">
        <v>21</v>
      </c>
      <c r="F57" s="113"/>
      <c r="G57" s="7"/>
      <c r="H57" s="7"/>
      <c r="I57" s="7"/>
      <c r="J57" s="7"/>
      <c r="K57" s="81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8"/>
      <c r="B58" s="106"/>
      <c r="C58" s="107" t="s">
        <v>51</v>
      </c>
      <c r="D58" s="114" t="s">
        <v>173</v>
      </c>
      <c r="E58" s="108" t="s">
        <v>21</v>
      </c>
      <c r="F58" s="113"/>
      <c r="G58" s="7"/>
      <c r="H58" s="7"/>
      <c r="I58" s="7"/>
      <c r="J58" s="7"/>
      <c r="K58" s="81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8"/>
      <c r="B59" s="106"/>
      <c r="C59" s="107" t="s">
        <v>51</v>
      </c>
      <c r="D59" s="114" t="s">
        <v>174</v>
      </c>
      <c r="E59" s="108" t="s">
        <v>26</v>
      </c>
      <c r="F59" s="113"/>
      <c r="G59" s="7"/>
      <c r="H59" s="7"/>
      <c r="I59" s="7"/>
      <c r="J59" s="7"/>
      <c r="K59" s="81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4.25" customHeight="1">
      <c r="A60" s="8"/>
      <c r="B60" s="106"/>
      <c r="C60" s="107" t="s">
        <v>51</v>
      </c>
      <c r="D60" s="114" t="s">
        <v>175</v>
      </c>
      <c r="E60" s="108" t="s">
        <v>26</v>
      </c>
      <c r="F60" s="113"/>
      <c r="G60" s="7"/>
      <c r="H60" s="7"/>
      <c r="I60" s="7"/>
      <c r="J60" s="7"/>
      <c r="K60" s="81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8"/>
      <c r="B61" s="106"/>
      <c r="C61" s="107" t="s">
        <v>40</v>
      </c>
      <c r="D61" s="64" t="s">
        <v>176</v>
      </c>
      <c r="E61" s="108" t="s">
        <v>16</v>
      </c>
      <c r="F61" s="113"/>
      <c r="G61" s="7"/>
      <c r="H61" s="7"/>
      <c r="I61" s="7"/>
      <c r="J61" s="7"/>
      <c r="K61" s="81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4.25" customHeight="1">
      <c r="A62" s="8"/>
      <c r="B62" s="106"/>
      <c r="C62" s="107" t="s">
        <v>51</v>
      </c>
      <c r="D62" s="114" t="s">
        <v>177</v>
      </c>
      <c r="E62" s="108" t="s">
        <v>16</v>
      </c>
      <c r="F62" s="113"/>
      <c r="G62" s="7"/>
      <c r="H62" s="7"/>
      <c r="I62" s="7"/>
      <c r="J62" s="7"/>
      <c r="K62" s="81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4.25" customHeight="1">
      <c r="A63" s="8"/>
      <c r="B63" s="106"/>
      <c r="C63" s="107" t="s">
        <v>51</v>
      </c>
      <c r="D63" s="114" t="s">
        <v>178</v>
      </c>
      <c r="E63" s="108" t="s">
        <v>21</v>
      </c>
      <c r="F63" s="113"/>
      <c r="G63" s="7"/>
      <c r="H63" s="7"/>
      <c r="I63" s="7"/>
      <c r="J63" s="7"/>
      <c r="K63" s="81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4.25" customHeight="1">
      <c r="A64" s="8"/>
      <c r="B64" s="106"/>
      <c r="C64" s="107" t="s">
        <v>51</v>
      </c>
      <c r="D64" s="114" t="s">
        <v>179</v>
      </c>
      <c r="E64" s="108" t="s">
        <v>16</v>
      </c>
      <c r="F64" s="113"/>
      <c r="G64" s="7"/>
      <c r="H64" s="7"/>
      <c r="I64" s="7"/>
      <c r="J64" s="7"/>
      <c r="K64" s="81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4.25" customHeight="1">
      <c r="A65" s="8"/>
      <c r="B65" s="106"/>
      <c r="C65" s="107" t="s">
        <v>51</v>
      </c>
      <c r="D65" s="114" t="s">
        <v>180</v>
      </c>
      <c r="E65" s="108" t="s">
        <v>26</v>
      </c>
      <c r="F65" s="113"/>
      <c r="G65" s="7"/>
      <c r="H65" s="7"/>
      <c r="I65" s="7"/>
      <c r="J65" s="7"/>
      <c r="K65" s="81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4.25" customHeight="1">
      <c r="A66" s="8"/>
      <c r="B66" s="106"/>
      <c r="C66" s="107" t="s">
        <v>51</v>
      </c>
      <c r="D66" s="114" t="s">
        <v>181</v>
      </c>
      <c r="E66" s="108" t="s">
        <v>26</v>
      </c>
      <c r="F66" s="113"/>
      <c r="G66" s="7"/>
      <c r="H66" s="7"/>
      <c r="I66" s="7"/>
      <c r="J66" s="7"/>
      <c r="K66" s="81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4.25" customHeight="1">
      <c r="A67" s="8"/>
      <c r="B67" s="106"/>
      <c r="C67" s="120" t="s">
        <v>40</v>
      </c>
      <c r="D67" s="64" t="s">
        <v>182</v>
      </c>
      <c r="E67" s="108" t="s">
        <v>16</v>
      </c>
      <c r="F67" s="113"/>
      <c r="G67" s="7"/>
      <c r="H67" s="7"/>
      <c r="I67" s="7"/>
      <c r="J67" s="7"/>
      <c r="K67" s="81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4.25" customHeight="1">
      <c r="A68" s="8"/>
      <c r="B68" s="106"/>
      <c r="C68" s="120" t="s">
        <v>51</v>
      </c>
      <c r="D68" s="114" t="s">
        <v>183</v>
      </c>
      <c r="E68" s="108" t="s">
        <v>16</v>
      </c>
      <c r="F68" s="113"/>
      <c r="G68" s="7"/>
      <c r="H68" s="7"/>
      <c r="I68" s="7"/>
      <c r="J68" s="7"/>
      <c r="K68" s="81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4.25" customHeight="1">
      <c r="A69" s="8"/>
      <c r="B69" s="106"/>
      <c r="C69" s="120" t="s">
        <v>51</v>
      </c>
      <c r="D69" s="114" t="s">
        <v>184</v>
      </c>
      <c r="E69" s="108" t="s">
        <v>21</v>
      </c>
      <c r="F69" s="113"/>
      <c r="G69" s="7"/>
      <c r="H69" s="7"/>
      <c r="I69" s="7"/>
      <c r="J69" s="7"/>
      <c r="K69" s="81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4.25" customHeight="1">
      <c r="A70" s="8"/>
      <c r="B70" s="106"/>
      <c r="C70" s="120" t="s">
        <v>51</v>
      </c>
      <c r="D70" s="114" t="s">
        <v>185</v>
      </c>
      <c r="E70" s="108" t="s">
        <v>21</v>
      </c>
      <c r="F70" s="113"/>
      <c r="G70" s="7"/>
      <c r="H70" s="7"/>
      <c r="I70" s="7"/>
      <c r="J70" s="7"/>
      <c r="K70" s="81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4.25" customHeight="1">
      <c r="A71" s="8"/>
      <c r="B71" s="106"/>
      <c r="C71" s="120" t="s">
        <v>51</v>
      </c>
      <c r="D71" s="114" t="s">
        <v>186</v>
      </c>
      <c r="E71" s="108" t="s">
        <v>26</v>
      </c>
      <c r="F71" s="113"/>
      <c r="G71" s="7"/>
      <c r="H71" s="7"/>
      <c r="I71" s="7"/>
      <c r="J71" s="7"/>
      <c r="K71" s="81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4.25" customHeight="1">
      <c r="A72" s="8"/>
      <c r="B72" s="106"/>
      <c r="C72" s="120" t="s">
        <v>40</v>
      </c>
      <c r="D72" s="64" t="s">
        <v>187</v>
      </c>
      <c r="E72" s="108" t="s">
        <v>16</v>
      </c>
      <c r="F72" s="113"/>
      <c r="G72" s="7"/>
      <c r="H72" s="7"/>
      <c r="I72" s="7"/>
      <c r="J72" s="7"/>
      <c r="K72" s="81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4.25" customHeight="1">
      <c r="A73" s="8"/>
      <c r="B73" s="106"/>
      <c r="C73" s="120" t="s">
        <v>51</v>
      </c>
      <c r="D73" s="114" t="s">
        <v>188</v>
      </c>
      <c r="E73" s="108" t="s">
        <v>16</v>
      </c>
      <c r="F73" s="113"/>
      <c r="G73" s="7"/>
      <c r="H73" s="7"/>
      <c r="I73" s="7"/>
      <c r="J73" s="7"/>
      <c r="K73" s="81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4.25" customHeight="1">
      <c r="A74" s="8"/>
      <c r="B74" s="106"/>
      <c r="C74" s="120" t="s">
        <v>51</v>
      </c>
      <c r="D74" s="114" t="s">
        <v>189</v>
      </c>
      <c r="E74" s="108" t="s">
        <v>21</v>
      </c>
      <c r="F74" s="113"/>
      <c r="G74" s="7"/>
      <c r="H74" s="7"/>
      <c r="I74" s="7"/>
      <c r="J74" s="7"/>
      <c r="K74" s="81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4.25" customHeight="1">
      <c r="A75" s="8"/>
      <c r="B75" s="106"/>
      <c r="C75" s="120" t="s">
        <v>51</v>
      </c>
      <c r="D75" s="114" t="s">
        <v>190</v>
      </c>
      <c r="E75" s="108" t="s">
        <v>26</v>
      </c>
      <c r="F75" s="113"/>
      <c r="G75" s="7"/>
      <c r="H75" s="7"/>
      <c r="I75" s="7"/>
      <c r="J75" s="7"/>
      <c r="K75" s="81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4.25" customHeight="1">
      <c r="A76" s="8"/>
      <c r="B76" s="106"/>
      <c r="C76" s="120" t="s">
        <v>40</v>
      </c>
      <c r="D76" s="64" t="s">
        <v>191</v>
      </c>
      <c r="E76" s="108" t="s">
        <v>16</v>
      </c>
      <c r="F76" s="113"/>
      <c r="G76" s="7"/>
      <c r="H76" s="7"/>
      <c r="I76" s="7"/>
      <c r="J76" s="7"/>
      <c r="K76" s="81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4.25" customHeight="1">
      <c r="A77" s="8"/>
      <c r="B77" s="106"/>
      <c r="C77" s="120" t="s">
        <v>51</v>
      </c>
      <c r="D77" s="114" t="s">
        <v>192</v>
      </c>
      <c r="E77" s="108" t="s">
        <v>16</v>
      </c>
      <c r="F77" s="113"/>
      <c r="G77" s="7"/>
      <c r="H77" s="7"/>
      <c r="I77" s="7"/>
      <c r="J77" s="7"/>
      <c r="K77" s="81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4.25" customHeight="1">
      <c r="A78" s="8"/>
      <c r="B78" s="106"/>
      <c r="C78" s="107" t="s">
        <v>51</v>
      </c>
      <c r="D78" s="114" t="s">
        <v>193</v>
      </c>
      <c r="E78" s="108" t="s">
        <v>21</v>
      </c>
      <c r="F78" s="113"/>
      <c r="G78" s="7"/>
      <c r="H78" s="7"/>
      <c r="I78" s="7"/>
      <c r="J78" s="7"/>
      <c r="K78" s="81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4.25" customHeight="1">
      <c r="A79" s="8"/>
      <c r="B79" s="115"/>
      <c r="C79" s="116" t="s">
        <v>51</v>
      </c>
      <c r="D79" s="117" t="s">
        <v>194</v>
      </c>
      <c r="E79" s="118" t="s">
        <v>26</v>
      </c>
      <c r="F79" s="113"/>
      <c r="G79" s="7"/>
      <c r="H79" s="7"/>
      <c r="I79" s="7"/>
      <c r="J79" s="7"/>
      <c r="K79" s="81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4.25" customHeight="1">
      <c r="A80" s="121"/>
      <c r="B80" s="94"/>
      <c r="C80" s="95"/>
      <c r="D80" s="94"/>
      <c r="E80" s="96"/>
      <c r="F80" s="122"/>
      <c r="G80" s="122"/>
      <c r="H80" s="122"/>
      <c r="I80" s="122"/>
      <c r="J80" s="122"/>
      <c r="K80" s="123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4.25" customHeight="1">
      <c r="A81" s="80"/>
      <c r="B81" s="80"/>
      <c r="C81" s="124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4.25" customHeight="1">
      <c r="A82" s="80"/>
      <c r="B82" s="80"/>
      <c r="C82" s="124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4.25" customHeight="1">
      <c r="A83" s="80"/>
      <c r="B83" s="80"/>
      <c r="C83" s="124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4.25" customHeight="1">
      <c r="A84" s="80"/>
      <c r="B84" s="80"/>
      <c r="C84" s="124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4.25" customHeight="1">
      <c r="A85" s="80"/>
      <c r="B85" s="80"/>
      <c r="C85" s="124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4.25" customHeight="1">
      <c r="A86" s="80"/>
      <c r="B86" s="80"/>
      <c r="C86" s="124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4.25" customHeight="1">
      <c r="A87" s="80"/>
      <c r="B87" s="80"/>
      <c r="C87" s="124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4.25" customHeight="1">
      <c r="A88" s="80"/>
      <c r="B88" s="80"/>
      <c r="C88" s="124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4.25" customHeight="1">
      <c r="A89" s="80"/>
      <c r="B89" s="80"/>
      <c r="C89" s="124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4.25" customHeight="1">
      <c r="A90" s="80"/>
      <c r="B90" s="80"/>
      <c r="C90" s="124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4.25" customHeight="1">
      <c r="A91" s="80"/>
      <c r="B91" s="80"/>
      <c r="C91" s="124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4.25" customHeight="1">
      <c r="A92" s="80"/>
      <c r="B92" s="80"/>
      <c r="C92" s="124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4.25" customHeight="1">
      <c r="A93" s="80"/>
      <c r="B93" s="80"/>
      <c r="C93" s="124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4.25" customHeight="1">
      <c r="A94" s="80"/>
      <c r="B94" s="80"/>
      <c r="C94" s="124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4.25" customHeight="1">
      <c r="A95" s="80"/>
      <c r="B95" s="80"/>
      <c r="C95" s="124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4.25" customHeight="1">
      <c r="A96" s="80"/>
      <c r="B96" s="80"/>
      <c r="C96" s="124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4.25" customHeight="1">
      <c r="A97" s="80"/>
      <c r="B97" s="80"/>
      <c r="C97" s="124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4.25" customHeight="1">
      <c r="A98" s="80"/>
      <c r="B98" s="80"/>
      <c r="C98" s="124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4.25" customHeight="1">
      <c r="A99" s="80"/>
      <c r="B99" s="80"/>
      <c r="C99" s="124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4.25" customHeight="1">
      <c r="A100" s="80"/>
      <c r="B100" s="80"/>
      <c r="C100" s="124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4.25" customHeight="1">
      <c r="A101" s="80"/>
      <c r="B101" s="80"/>
      <c r="C101" s="124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4.25" customHeight="1">
      <c r="A102" s="80"/>
      <c r="B102" s="80"/>
      <c r="C102" s="124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4.25" customHeight="1">
      <c r="A103" s="80"/>
      <c r="B103" s="80"/>
      <c r="C103" s="124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4.25" customHeight="1">
      <c r="A104" s="80"/>
      <c r="B104" s="80"/>
      <c r="C104" s="124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4.25" customHeight="1">
      <c r="A105" s="80"/>
      <c r="B105" s="80"/>
      <c r="C105" s="124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4.25" customHeight="1">
      <c r="A106" s="80"/>
      <c r="B106" s="80"/>
      <c r="C106" s="124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4.25" customHeight="1">
      <c r="A107" s="80"/>
      <c r="B107" s="80"/>
      <c r="C107" s="124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4.25" customHeight="1">
      <c r="A108" s="80"/>
      <c r="B108" s="80"/>
      <c r="C108" s="124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4.25" customHeight="1">
      <c r="A109" s="80"/>
      <c r="B109" s="80"/>
      <c r="C109" s="124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4.25" customHeight="1">
      <c r="A110" s="80"/>
      <c r="B110" s="80"/>
      <c r="C110" s="124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4.25" customHeight="1">
      <c r="A111" s="80"/>
      <c r="B111" s="80"/>
      <c r="C111" s="124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4.25" customHeight="1">
      <c r="A112" s="80"/>
      <c r="B112" s="80"/>
      <c r="C112" s="124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4.25" customHeight="1">
      <c r="A113" s="80"/>
      <c r="B113" s="80"/>
      <c r="C113" s="124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4.25" customHeight="1">
      <c r="A114" s="80"/>
      <c r="B114" s="80"/>
      <c r="C114" s="124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4.25" customHeight="1">
      <c r="A115" s="80"/>
      <c r="B115" s="80"/>
      <c r="C115" s="124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4.25" customHeight="1">
      <c r="A116" s="80"/>
      <c r="B116" s="80"/>
      <c r="C116" s="124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4.25" customHeight="1">
      <c r="A117" s="80"/>
      <c r="B117" s="80"/>
      <c r="C117" s="124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4.25" customHeight="1">
      <c r="A118" s="80"/>
      <c r="B118" s="80"/>
      <c r="C118" s="124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4.25" customHeight="1">
      <c r="A119" s="80"/>
      <c r="B119" s="80"/>
      <c r="C119" s="124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4.25" customHeight="1">
      <c r="A120" s="80"/>
      <c r="B120" s="80"/>
      <c r="C120" s="124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4.25" customHeight="1">
      <c r="A121" s="80"/>
      <c r="B121" s="80"/>
      <c r="C121" s="124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4.25" customHeight="1">
      <c r="A122" s="80"/>
      <c r="B122" s="80"/>
      <c r="C122" s="124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4.25" customHeight="1">
      <c r="A123" s="80"/>
      <c r="B123" s="80"/>
      <c r="C123" s="124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4.25" customHeight="1">
      <c r="A124" s="80"/>
      <c r="B124" s="80"/>
      <c r="C124" s="124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4.25" customHeight="1">
      <c r="A125" s="80"/>
      <c r="B125" s="80"/>
      <c r="C125" s="124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4.25" customHeight="1">
      <c r="A126" s="80"/>
      <c r="B126" s="80"/>
      <c r="C126" s="124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4.25" customHeight="1">
      <c r="A127" s="80"/>
      <c r="B127" s="80"/>
      <c r="C127" s="124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4.25" customHeight="1">
      <c r="A128" s="80"/>
      <c r="B128" s="80"/>
      <c r="C128" s="124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4.25" customHeight="1">
      <c r="A129" s="80"/>
      <c r="B129" s="80"/>
      <c r="C129" s="124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4.25" customHeight="1">
      <c r="A130" s="80"/>
      <c r="B130" s="80"/>
      <c r="C130" s="124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4.25" customHeight="1">
      <c r="A131" s="80"/>
      <c r="B131" s="80"/>
      <c r="C131" s="124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4.25" customHeight="1">
      <c r="A132" s="80"/>
      <c r="B132" s="80"/>
      <c r="C132" s="124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4.25" customHeight="1">
      <c r="A133" s="80"/>
      <c r="B133" s="80"/>
      <c r="C133" s="124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4.25" customHeight="1">
      <c r="A134" s="80"/>
      <c r="B134" s="80"/>
      <c r="C134" s="124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4.25" customHeight="1">
      <c r="A135" s="80"/>
      <c r="B135" s="80"/>
      <c r="C135" s="124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4.25" customHeight="1">
      <c r="A136" s="80"/>
      <c r="B136" s="80"/>
      <c r="C136" s="124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4.25" customHeight="1">
      <c r="A137" s="80"/>
      <c r="B137" s="80"/>
      <c r="C137" s="124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4.25" customHeight="1">
      <c r="A138" s="80"/>
      <c r="B138" s="80"/>
      <c r="C138" s="124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4.25" customHeight="1">
      <c r="A139" s="80"/>
      <c r="B139" s="80"/>
      <c r="C139" s="124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4.25" customHeight="1">
      <c r="A140" s="80"/>
      <c r="B140" s="80"/>
      <c r="C140" s="124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4.25" customHeight="1">
      <c r="A141" s="80"/>
      <c r="B141" s="80"/>
      <c r="C141" s="124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4.25" customHeight="1">
      <c r="A142" s="80"/>
      <c r="B142" s="80"/>
      <c r="C142" s="124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4.25" customHeight="1">
      <c r="A143" s="80"/>
      <c r="B143" s="80"/>
      <c r="C143" s="124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4.25" customHeight="1">
      <c r="A144" s="80"/>
      <c r="B144" s="80"/>
      <c r="C144" s="124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4.25" customHeight="1">
      <c r="A145" s="80"/>
      <c r="B145" s="80"/>
      <c r="C145" s="124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4.25" customHeight="1">
      <c r="A146" s="80"/>
      <c r="B146" s="80"/>
      <c r="C146" s="124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4.25" customHeight="1">
      <c r="A147" s="80"/>
      <c r="B147" s="80"/>
      <c r="C147" s="124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4.25" customHeight="1">
      <c r="A148" s="80"/>
      <c r="B148" s="80"/>
      <c r="C148" s="124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4.25" customHeight="1">
      <c r="A149" s="80"/>
      <c r="B149" s="80"/>
      <c r="C149" s="124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4.25" customHeight="1">
      <c r="A150" s="80"/>
      <c r="B150" s="80"/>
      <c r="C150" s="124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4.25" customHeight="1">
      <c r="A151" s="80"/>
      <c r="B151" s="80"/>
      <c r="C151" s="124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4.25" customHeight="1">
      <c r="A152" s="80"/>
      <c r="B152" s="80"/>
      <c r="C152" s="124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4.25" customHeight="1">
      <c r="A153" s="80"/>
      <c r="B153" s="80"/>
      <c r="C153" s="124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4.25" customHeight="1">
      <c r="A154" s="80"/>
      <c r="B154" s="80"/>
      <c r="C154" s="124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4.25" customHeight="1">
      <c r="A155" s="80"/>
      <c r="B155" s="80"/>
      <c r="C155" s="124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4.25" customHeight="1">
      <c r="A156" s="80"/>
      <c r="B156" s="80"/>
      <c r="C156" s="124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4.25" customHeight="1">
      <c r="A157" s="80"/>
      <c r="B157" s="80"/>
      <c r="C157" s="124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4.25" customHeight="1">
      <c r="A158" s="80"/>
      <c r="B158" s="80"/>
      <c r="C158" s="124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4.25" customHeight="1">
      <c r="A159" s="80"/>
      <c r="B159" s="80"/>
      <c r="C159" s="124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4.25" customHeight="1">
      <c r="A160" s="80"/>
      <c r="B160" s="80"/>
      <c r="C160" s="124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4.25" customHeight="1">
      <c r="A161" s="80"/>
      <c r="B161" s="80"/>
      <c r="C161" s="124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4.25" customHeight="1">
      <c r="A162" s="80"/>
      <c r="B162" s="80"/>
      <c r="C162" s="124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4.25" customHeight="1">
      <c r="A163" s="80"/>
      <c r="B163" s="80"/>
      <c r="C163" s="124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4.25" customHeight="1">
      <c r="A164" s="80"/>
      <c r="B164" s="80"/>
      <c r="C164" s="124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4.25" customHeight="1">
      <c r="A165" s="80"/>
      <c r="B165" s="80"/>
      <c r="C165" s="124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4.25" customHeight="1">
      <c r="A166" s="80"/>
      <c r="B166" s="80"/>
      <c r="C166" s="124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4.25" customHeight="1">
      <c r="A167" s="80"/>
      <c r="B167" s="80"/>
      <c r="C167" s="124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4.25" customHeight="1">
      <c r="A168" s="80"/>
      <c r="B168" s="80"/>
      <c r="C168" s="124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4.25" customHeight="1">
      <c r="A169" s="80"/>
      <c r="B169" s="80"/>
      <c r="C169" s="124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4.25" customHeight="1">
      <c r="A170" s="80"/>
      <c r="B170" s="80"/>
      <c r="C170" s="124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4.25" customHeight="1">
      <c r="A171" s="80"/>
      <c r="B171" s="80"/>
      <c r="C171" s="124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4.25" customHeight="1">
      <c r="A172" s="80"/>
      <c r="B172" s="80"/>
      <c r="C172" s="124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4.25" customHeight="1">
      <c r="A173" s="80"/>
      <c r="B173" s="80"/>
      <c r="C173" s="124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4.25" customHeight="1">
      <c r="A174" s="80"/>
      <c r="B174" s="80"/>
      <c r="C174" s="124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4.25" customHeight="1">
      <c r="A175" s="80"/>
      <c r="B175" s="80"/>
      <c r="C175" s="124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4.25" customHeight="1">
      <c r="A176" s="80"/>
      <c r="B176" s="80"/>
      <c r="C176" s="124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4.25" customHeight="1">
      <c r="A177" s="80"/>
      <c r="B177" s="80"/>
      <c r="C177" s="124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4.25" customHeight="1">
      <c r="A178" s="80"/>
      <c r="B178" s="80"/>
      <c r="C178" s="124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4.25" customHeight="1">
      <c r="A179" s="80"/>
      <c r="B179" s="80"/>
      <c r="C179" s="124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4.25" customHeight="1">
      <c r="A180" s="80"/>
      <c r="B180" s="80"/>
      <c r="C180" s="124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4.25" customHeight="1">
      <c r="A181" s="80"/>
      <c r="B181" s="80"/>
      <c r="C181" s="124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4.25" customHeight="1">
      <c r="A182" s="80"/>
      <c r="B182" s="80"/>
      <c r="C182" s="124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4.25" customHeight="1">
      <c r="A183" s="80"/>
      <c r="B183" s="80"/>
      <c r="C183" s="124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4.25" customHeight="1">
      <c r="A184" s="80"/>
      <c r="B184" s="80"/>
      <c r="C184" s="124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4.25" customHeight="1">
      <c r="A185" s="80"/>
      <c r="B185" s="80"/>
      <c r="C185" s="124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4.25" customHeight="1">
      <c r="A186" s="80"/>
      <c r="B186" s="80"/>
      <c r="C186" s="124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4.25" customHeight="1">
      <c r="A187" s="80"/>
      <c r="B187" s="80"/>
      <c r="C187" s="124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4.25" customHeight="1">
      <c r="A188" s="80"/>
      <c r="B188" s="80"/>
      <c r="C188" s="124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4.25" customHeight="1">
      <c r="A189" s="80"/>
      <c r="B189" s="80"/>
      <c r="C189" s="124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4.25" customHeight="1">
      <c r="A190" s="80"/>
      <c r="B190" s="80"/>
      <c r="C190" s="124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4.25" customHeight="1">
      <c r="A191" s="80"/>
      <c r="B191" s="80"/>
      <c r="C191" s="124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4.25" customHeight="1">
      <c r="A192" s="80"/>
      <c r="B192" s="80"/>
      <c r="C192" s="124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4.25" customHeight="1">
      <c r="A193" s="80"/>
      <c r="B193" s="80"/>
      <c r="C193" s="124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4.25" customHeight="1">
      <c r="A194" s="80"/>
      <c r="B194" s="80"/>
      <c r="C194" s="124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4.25" customHeight="1">
      <c r="A195" s="80"/>
      <c r="B195" s="80"/>
      <c r="C195" s="124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4.25" customHeight="1">
      <c r="A196" s="80"/>
      <c r="B196" s="80"/>
      <c r="C196" s="124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4.25" customHeight="1">
      <c r="A197" s="80"/>
      <c r="B197" s="80"/>
      <c r="C197" s="124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4.25" customHeight="1">
      <c r="A198" s="80"/>
      <c r="B198" s="80"/>
      <c r="C198" s="124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4.25" customHeight="1">
      <c r="A199" s="80"/>
      <c r="B199" s="80"/>
      <c r="C199" s="124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4.25" customHeight="1">
      <c r="A200" s="80"/>
      <c r="B200" s="80"/>
      <c r="C200" s="124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4.25" customHeight="1">
      <c r="A201" s="80"/>
      <c r="B201" s="80"/>
      <c r="C201" s="124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4.25" customHeight="1">
      <c r="A202" s="80"/>
      <c r="B202" s="80"/>
      <c r="C202" s="124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4.25" customHeight="1">
      <c r="A203" s="80"/>
      <c r="B203" s="80"/>
      <c r="C203" s="124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4.25" customHeight="1">
      <c r="A204" s="80"/>
      <c r="B204" s="80"/>
      <c r="C204" s="124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4.25" customHeight="1">
      <c r="A205" s="80"/>
      <c r="B205" s="80"/>
      <c r="C205" s="124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4.25" customHeight="1">
      <c r="A206" s="80"/>
      <c r="B206" s="80"/>
      <c r="C206" s="124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4.25" customHeight="1">
      <c r="A207" s="80"/>
      <c r="B207" s="80"/>
      <c r="C207" s="124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4.25" customHeight="1">
      <c r="A208" s="80"/>
      <c r="B208" s="80"/>
      <c r="C208" s="124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4.25" customHeight="1">
      <c r="A209" s="80"/>
      <c r="B209" s="80"/>
      <c r="C209" s="124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4.25" customHeight="1">
      <c r="A210" s="80"/>
      <c r="B210" s="80"/>
      <c r="C210" s="124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4.25" customHeight="1">
      <c r="A211" s="80"/>
      <c r="B211" s="80"/>
      <c r="C211" s="124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4.25" customHeight="1">
      <c r="A212" s="80"/>
      <c r="B212" s="80"/>
      <c r="C212" s="124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4.25" customHeight="1">
      <c r="A213" s="80"/>
      <c r="B213" s="80"/>
      <c r="C213" s="124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4.25" customHeight="1">
      <c r="A214" s="80"/>
      <c r="B214" s="80"/>
      <c r="C214" s="124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4.25" customHeight="1">
      <c r="A215" s="80"/>
      <c r="B215" s="80"/>
      <c r="C215" s="124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4.25" customHeight="1">
      <c r="A216" s="80"/>
      <c r="B216" s="80"/>
      <c r="C216" s="124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4.25" customHeight="1">
      <c r="A217" s="80"/>
      <c r="B217" s="80"/>
      <c r="C217" s="124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4.25" customHeight="1">
      <c r="A218" s="80"/>
      <c r="B218" s="80"/>
      <c r="C218" s="124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4.25" customHeight="1">
      <c r="A219" s="80"/>
      <c r="B219" s="80"/>
      <c r="C219" s="124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4.25" customHeight="1">
      <c r="A220" s="80"/>
      <c r="B220" s="80"/>
      <c r="C220" s="124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4.25" customHeight="1">
      <c r="A221" s="80"/>
      <c r="B221" s="80"/>
      <c r="C221" s="124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4.25" customHeight="1">
      <c r="A222" s="80"/>
      <c r="B222" s="80"/>
      <c r="C222" s="124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4.25" customHeight="1">
      <c r="A223" s="80"/>
      <c r="B223" s="80"/>
      <c r="C223" s="124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4.25" customHeight="1">
      <c r="A224" s="80"/>
      <c r="B224" s="80"/>
      <c r="C224" s="124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4.25" customHeight="1">
      <c r="A225" s="80"/>
      <c r="B225" s="80"/>
      <c r="C225" s="124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4.25" customHeight="1">
      <c r="A226" s="80"/>
      <c r="B226" s="80"/>
      <c r="C226" s="124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4.25" customHeight="1">
      <c r="A227" s="80"/>
      <c r="B227" s="80"/>
      <c r="C227" s="124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4.25" customHeight="1">
      <c r="A228" s="80"/>
      <c r="B228" s="80"/>
      <c r="C228" s="124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4.25" customHeight="1">
      <c r="A229" s="80"/>
      <c r="B229" s="80"/>
      <c r="C229" s="124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4.25" customHeight="1">
      <c r="A230" s="80"/>
      <c r="B230" s="80"/>
      <c r="C230" s="124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4.25" customHeight="1">
      <c r="A231" s="80"/>
      <c r="B231" s="80"/>
      <c r="C231" s="124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4.25" customHeight="1">
      <c r="A232" s="80"/>
      <c r="B232" s="80"/>
      <c r="C232" s="124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4.25" customHeight="1">
      <c r="A233" s="80"/>
      <c r="B233" s="80"/>
      <c r="C233" s="124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4.25" customHeight="1">
      <c r="A234" s="80"/>
      <c r="B234" s="80"/>
      <c r="C234" s="124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4.25" customHeight="1">
      <c r="A235" s="80"/>
      <c r="B235" s="80"/>
      <c r="C235" s="124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4.25" customHeight="1">
      <c r="A236" s="80"/>
      <c r="B236" s="80"/>
      <c r="C236" s="124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4.25" customHeight="1">
      <c r="A237" s="80"/>
      <c r="B237" s="80"/>
      <c r="C237" s="124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4.25" customHeight="1">
      <c r="A238" s="80"/>
      <c r="B238" s="80"/>
      <c r="C238" s="124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4.25" customHeight="1">
      <c r="A239" s="80"/>
      <c r="B239" s="80"/>
      <c r="C239" s="124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4.25" customHeight="1">
      <c r="A240" s="80"/>
      <c r="B240" s="80"/>
      <c r="C240" s="124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4.25" customHeight="1">
      <c r="A241" s="80"/>
      <c r="B241" s="80"/>
      <c r="C241" s="124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4.25" customHeight="1">
      <c r="A242" s="80"/>
      <c r="B242" s="80"/>
      <c r="C242" s="124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4.25" customHeight="1">
      <c r="A243" s="80"/>
      <c r="B243" s="80"/>
      <c r="C243" s="124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4.25" customHeight="1">
      <c r="A244" s="80"/>
      <c r="B244" s="80"/>
      <c r="C244" s="124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4.25" customHeight="1">
      <c r="A245" s="80"/>
      <c r="B245" s="80"/>
      <c r="C245" s="124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4.25" customHeight="1">
      <c r="A246" s="80"/>
      <c r="B246" s="80"/>
      <c r="C246" s="124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4.25" customHeight="1">
      <c r="A247" s="80"/>
      <c r="B247" s="80"/>
      <c r="C247" s="124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4.25" customHeight="1">
      <c r="A248" s="80"/>
      <c r="B248" s="80"/>
      <c r="C248" s="124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4.25" customHeight="1">
      <c r="A249" s="80"/>
      <c r="B249" s="80"/>
      <c r="C249" s="124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4.25" customHeight="1">
      <c r="A250" s="80"/>
      <c r="B250" s="80"/>
      <c r="C250" s="124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4.25" customHeight="1">
      <c r="A251" s="80"/>
      <c r="B251" s="80"/>
      <c r="C251" s="124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4.25" customHeight="1">
      <c r="A252" s="80"/>
      <c r="B252" s="80"/>
      <c r="C252" s="124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4.25" customHeight="1">
      <c r="A253" s="80"/>
      <c r="B253" s="80"/>
      <c r="C253" s="124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4.25" customHeight="1">
      <c r="A254" s="80"/>
      <c r="B254" s="80"/>
      <c r="C254" s="124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4.25" customHeight="1">
      <c r="A255" s="80"/>
      <c r="B255" s="80"/>
      <c r="C255" s="124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4.25" customHeight="1">
      <c r="A256" s="80"/>
      <c r="B256" s="80"/>
      <c r="C256" s="124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4.25" customHeight="1">
      <c r="A257" s="80"/>
      <c r="B257" s="80"/>
      <c r="C257" s="124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4.25" customHeight="1">
      <c r="A258" s="80"/>
      <c r="B258" s="80"/>
      <c r="C258" s="124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4.25" customHeight="1">
      <c r="A259" s="80"/>
      <c r="B259" s="80"/>
      <c r="C259" s="124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4.25" customHeight="1">
      <c r="A260" s="80"/>
      <c r="B260" s="80"/>
      <c r="C260" s="124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4.25" customHeight="1">
      <c r="A261" s="80"/>
      <c r="B261" s="80"/>
      <c r="C261" s="124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4.25" customHeight="1">
      <c r="A262" s="80"/>
      <c r="B262" s="80"/>
      <c r="C262" s="124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4.25" customHeight="1">
      <c r="A263" s="80"/>
      <c r="B263" s="80"/>
      <c r="C263" s="124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4.25" customHeight="1">
      <c r="A264" s="80"/>
      <c r="B264" s="80"/>
      <c r="C264" s="124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4.25" customHeight="1">
      <c r="A265" s="80"/>
      <c r="B265" s="80"/>
      <c r="C265" s="124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4.25" customHeight="1">
      <c r="A266" s="80"/>
      <c r="B266" s="80"/>
      <c r="C266" s="124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4.25" customHeight="1">
      <c r="A267" s="80"/>
      <c r="B267" s="80"/>
      <c r="C267" s="124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4.25" customHeight="1">
      <c r="A268" s="80"/>
      <c r="B268" s="80"/>
      <c r="C268" s="124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4.25" customHeight="1">
      <c r="A269" s="80"/>
      <c r="B269" s="80"/>
      <c r="C269" s="124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4.25" customHeight="1">
      <c r="A270" s="80"/>
      <c r="B270" s="80"/>
      <c r="C270" s="124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4.25" customHeight="1">
      <c r="A271" s="80"/>
      <c r="B271" s="80"/>
      <c r="C271" s="124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4.25" customHeight="1">
      <c r="A272" s="80"/>
      <c r="B272" s="80"/>
      <c r="C272" s="124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4.25" customHeight="1">
      <c r="A273" s="80"/>
      <c r="B273" s="80"/>
      <c r="C273" s="124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4.25" customHeight="1">
      <c r="A274" s="80"/>
      <c r="B274" s="80"/>
      <c r="C274" s="124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4.25" customHeight="1">
      <c r="A275" s="80"/>
      <c r="B275" s="80"/>
      <c r="C275" s="124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4.25" customHeight="1">
      <c r="A276" s="80"/>
      <c r="B276" s="80"/>
      <c r="C276" s="124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4.25" customHeight="1">
      <c r="A277" s="80"/>
      <c r="B277" s="80"/>
      <c r="C277" s="124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4.25" customHeight="1">
      <c r="A278" s="80"/>
      <c r="B278" s="80"/>
      <c r="C278" s="124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4.25" customHeight="1">
      <c r="A279" s="80"/>
      <c r="B279" s="80"/>
      <c r="C279" s="124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4.25" customHeight="1">
      <c r="A280" s="80"/>
      <c r="B280" s="80"/>
      <c r="C280" s="124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4.25" customHeight="1">
      <c r="A281" s="80"/>
      <c r="B281" s="80"/>
      <c r="C281" s="124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4.25" customHeight="1">
      <c r="A282" s="80"/>
      <c r="B282" s="80"/>
      <c r="C282" s="124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4.25" customHeight="1">
      <c r="A283" s="80"/>
      <c r="B283" s="80"/>
      <c r="C283" s="124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4.25" customHeight="1">
      <c r="A284" s="80"/>
      <c r="B284" s="80"/>
      <c r="C284" s="124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4.25" customHeight="1">
      <c r="A285" s="80"/>
      <c r="B285" s="80"/>
      <c r="C285" s="124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4.25" customHeight="1">
      <c r="A286" s="80"/>
      <c r="B286" s="80"/>
      <c r="C286" s="124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4.25" customHeight="1">
      <c r="A287" s="80"/>
      <c r="B287" s="80"/>
      <c r="C287" s="124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4.25" customHeight="1">
      <c r="A288" s="80"/>
      <c r="B288" s="80"/>
      <c r="C288" s="124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4.25" customHeight="1">
      <c r="A289" s="80"/>
      <c r="B289" s="80"/>
      <c r="C289" s="124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4.25" customHeight="1">
      <c r="A290" s="80"/>
      <c r="B290" s="80"/>
      <c r="C290" s="124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4.25" customHeight="1">
      <c r="A291" s="80"/>
      <c r="B291" s="80"/>
      <c r="C291" s="124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4.25" customHeight="1">
      <c r="A292" s="80"/>
      <c r="B292" s="80"/>
      <c r="C292" s="124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4.25" customHeight="1">
      <c r="A293" s="80"/>
      <c r="B293" s="80"/>
      <c r="C293" s="124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4.25" customHeight="1">
      <c r="A294" s="80"/>
      <c r="B294" s="80"/>
      <c r="C294" s="124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4.25" customHeight="1">
      <c r="A295" s="80"/>
      <c r="B295" s="80"/>
      <c r="C295" s="124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4.25" customHeight="1">
      <c r="A296" s="80"/>
      <c r="B296" s="80"/>
      <c r="C296" s="124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4.25" customHeight="1">
      <c r="A297" s="80"/>
      <c r="B297" s="80"/>
      <c r="C297" s="124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4.25" customHeight="1">
      <c r="A298" s="80"/>
      <c r="B298" s="80"/>
      <c r="C298" s="124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4.25" customHeight="1">
      <c r="A299" s="80"/>
      <c r="B299" s="80"/>
      <c r="C299" s="124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4.25" customHeight="1">
      <c r="A300" s="80"/>
      <c r="B300" s="80"/>
      <c r="C300" s="124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4.25" customHeight="1">
      <c r="A301" s="80"/>
      <c r="B301" s="80"/>
      <c r="C301" s="124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4.25" customHeight="1">
      <c r="A302" s="80"/>
      <c r="B302" s="80"/>
      <c r="C302" s="124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4.25" customHeight="1">
      <c r="A303" s="80"/>
      <c r="B303" s="80"/>
      <c r="C303" s="124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4.25" customHeight="1">
      <c r="A304" s="80"/>
      <c r="B304" s="80"/>
      <c r="C304" s="124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4.25" customHeight="1">
      <c r="A305" s="80"/>
      <c r="B305" s="80"/>
      <c r="C305" s="124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4.25" customHeight="1">
      <c r="A306" s="80"/>
      <c r="B306" s="80"/>
      <c r="C306" s="124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4.25" customHeight="1">
      <c r="A307" s="80"/>
      <c r="B307" s="80"/>
      <c r="C307" s="124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4.25" customHeight="1">
      <c r="A308" s="80"/>
      <c r="B308" s="80"/>
      <c r="C308" s="124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4.25" customHeight="1">
      <c r="A309" s="80"/>
      <c r="B309" s="80"/>
      <c r="C309" s="124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4.25" customHeight="1">
      <c r="A310" s="80"/>
      <c r="B310" s="80"/>
      <c r="C310" s="124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4.25" customHeight="1">
      <c r="A311" s="80"/>
      <c r="B311" s="80"/>
      <c r="C311" s="124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4.25" customHeight="1">
      <c r="A312" s="80"/>
      <c r="B312" s="80"/>
      <c r="C312" s="124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4.25" customHeight="1">
      <c r="A313" s="80"/>
      <c r="B313" s="80"/>
      <c r="C313" s="124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4.25" customHeight="1">
      <c r="A314" s="80"/>
      <c r="B314" s="80"/>
      <c r="C314" s="124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4.25" customHeight="1">
      <c r="A315" s="80"/>
      <c r="B315" s="80"/>
      <c r="C315" s="124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4.25" customHeight="1">
      <c r="A316" s="80"/>
      <c r="B316" s="80"/>
      <c r="C316" s="124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4.25" customHeight="1">
      <c r="A317" s="80"/>
      <c r="B317" s="80"/>
      <c r="C317" s="124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4.25" customHeight="1">
      <c r="A318" s="80"/>
      <c r="B318" s="80"/>
      <c r="C318" s="124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4.25" customHeight="1">
      <c r="A319" s="80"/>
      <c r="B319" s="80"/>
      <c r="C319" s="124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4.25" customHeight="1">
      <c r="A320" s="80"/>
      <c r="B320" s="80"/>
      <c r="C320" s="124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4.25" customHeight="1">
      <c r="A321" s="80"/>
      <c r="B321" s="80"/>
      <c r="C321" s="124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4.25" customHeight="1">
      <c r="A322" s="80"/>
      <c r="B322" s="80"/>
      <c r="C322" s="124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4.25" customHeight="1">
      <c r="A323" s="80"/>
      <c r="B323" s="80"/>
      <c r="C323" s="124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4.25" customHeight="1">
      <c r="A324" s="80"/>
      <c r="B324" s="80"/>
      <c r="C324" s="124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4.25" customHeight="1">
      <c r="A325" s="80"/>
      <c r="B325" s="80"/>
      <c r="C325" s="124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4.25" customHeight="1">
      <c r="A326" s="80"/>
      <c r="B326" s="80"/>
      <c r="C326" s="124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4.25" customHeight="1">
      <c r="A327" s="80"/>
      <c r="B327" s="80"/>
      <c r="C327" s="124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4.25" customHeight="1">
      <c r="A328" s="80"/>
      <c r="B328" s="80"/>
      <c r="C328" s="124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4.25" customHeight="1">
      <c r="A329" s="80"/>
      <c r="B329" s="80"/>
      <c r="C329" s="124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4.25" customHeight="1">
      <c r="A330" s="80"/>
      <c r="B330" s="80"/>
      <c r="C330" s="124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4.25" customHeight="1">
      <c r="A331" s="80"/>
      <c r="B331" s="80"/>
      <c r="C331" s="124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4.25" customHeight="1">
      <c r="A332" s="80"/>
      <c r="B332" s="80"/>
      <c r="C332" s="124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4.25" customHeight="1">
      <c r="A333" s="80"/>
      <c r="B333" s="80"/>
      <c r="C333" s="124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4.25" customHeight="1">
      <c r="A334" s="80"/>
      <c r="B334" s="80"/>
      <c r="C334" s="124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4.25" customHeight="1">
      <c r="A335" s="80"/>
      <c r="B335" s="80"/>
      <c r="C335" s="124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4.25" customHeight="1">
      <c r="A336" s="80"/>
      <c r="B336" s="80"/>
      <c r="C336" s="124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4.25" customHeight="1">
      <c r="A337" s="80"/>
      <c r="B337" s="80"/>
      <c r="C337" s="124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4.25" customHeight="1">
      <c r="A338" s="80"/>
      <c r="B338" s="80"/>
      <c r="C338" s="124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4.25" customHeight="1">
      <c r="A339" s="80"/>
      <c r="B339" s="80"/>
      <c r="C339" s="124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4.25" customHeight="1">
      <c r="A340" s="80"/>
      <c r="B340" s="80"/>
      <c r="C340" s="124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4.25" customHeight="1">
      <c r="A341" s="80"/>
      <c r="B341" s="80"/>
      <c r="C341" s="124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4.25" customHeight="1">
      <c r="A342" s="80"/>
      <c r="B342" s="80"/>
      <c r="C342" s="124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4.25" customHeight="1">
      <c r="A343" s="80"/>
      <c r="B343" s="80"/>
      <c r="C343" s="124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4.25" customHeight="1">
      <c r="A344" s="80"/>
      <c r="B344" s="80"/>
      <c r="C344" s="124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4.25" customHeight="1">
      <c r="A345" s="80"/>
      <c r="B345" s="80"/>
      <c r="C345" s="124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4.25" customHeight="1">
      <c r="A346" s="80"/>
      <c r="B346" s="80"/>
      <c r="C346" s="124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4.25" customHeight="1">
      <c r="A347" s="80"/>
      <c r="B347" s="80"/>
      <c r="C347" s="124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4.25" customHeight="1">
      <c r="A348" s="80"/>
      <c r="B348" s="80"/>
      <c r="C348" s="124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4.25" customHeight="1">
      <c r="A349" s="80"/>
      <c r="B349" s="80"/>
      <c r="C349" s="124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4.25" customHeight="1">
      <c r="A350" s="80"/>
      <c r="B350" s="80"/>
      <c r="C350" s="124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4.25" customHeight="1">
      <c r="A351" s="80"/>
      <c r="B351" s="80"/>
      <c r="C351" s="124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4.25" customHeight="1">
      <c r="A352" s="80"/>
      <c r="B352" s="80"/>
      <c r="C352" s="124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4.25" customHeight="1">
      <c r="A353" s="80"/>
      <c r="B353" s="80"/>
      <c r="C353" s="124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4.25" customHeight="1">
      <c r="A354" s="80"/>
      <c r="B354" s="80"/>
      <c r="C354" s="124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4.25" customHeight="1">
      <c r="A355" s="80"/>
      <c r="B355" s="80"/>
      <c r="C355" s="124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4.25" customHeight="1">
      <c r="A356" s="80"/>
      <c r="B356" s="80"/>
      <c r="C356" s="124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4.25" customHeight="1">
      <c r="A357" s="80"/>
      <c r="B357" s="80"/>
      <c r="C357" s="124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4.25" customHeight="1">
      <c r="A358" s="80"/>
      <c r="B358" s="80"/>
      <c r="C358" s="124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4.25" customHeight="1">
      <c r="A359" s="80"/>
      <c r="B359" s="80"/>
      <c r="C359" s="124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4.25" customHeight="1">
      <c r="A360" s="80"/>
      <c r="B360" s="80"/>
      <c r="C360" s="124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4.25" customHeight="1">
      <c r="A361" s="80"/>
      <c r="B361" s="80"/>
      <c r="C361" s="124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4.25" customHeight="1">
      <c r="A362" s="80"/>
      <c r="B362" s="80"/>
      <c r="C362" s="124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4.25" customHeight="1">
      <c r="A363" s="80"/>
      <c r="B363" s="80"/>
      <c r="C363" s="124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4.25" customHeight="1">
      <c r="A364" s="80"/>
      <c r="B364" s="80"/>
      <c r="C364" s="124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4.25" customHeight="1">
      <c r="A365" s="80"/>
      <c r="B365" s="80"/>
      <c r="C365" s="124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4.25" customHeight="1">
      <c r="A366" s="80"/>
      <c r="B366" s="80"/>
      <c r="C366" s="124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4.25" customHeight="1">
      <c r="A367" s="80"/>
      <c r="B367" s="80"/>
      <c r="C367" s="124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4.25" customHeight="1">
      <c r="A368" s="80"/>
      <c r="B368" s="80"/>
      <c r="C368" s="124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4.25" customHeight="1">
      <c r="A369" s="80"/>
      <c r="B369" s="80"/>
      <c r="C369" s="124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4.25" customHeight="1">
      <c r="A370" s="80"/>
      <c r="B370" s="80"/>
      <c r="C370" s="124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4.25" customHeight="1">
      <c r="A371" s="80"/>
      <c r="B371" s="80"/>
      <c r="C371" s="124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4.25" customHeight="1">
      <c r="A372" s="80"/>
      <c r="B372" s="80"/>
      <c r="C372" s="124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4.25" customHeight="1">
      <c r="A373" s="80"/>
      <c r="B373" s="80"/>
      <c r="C373" s="124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4.25" customHeight="1">
      <c r="A374" s="80"/>
      <c r="B374" s="80"/>
      <c r="C374" s="124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4.25" customHeight="1">
      <c r="A375" s="80"/>
      <c r="B375" s="80"/>
      <c r="C375" s="124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4.25" customHeight="1">
      <c r="A376" s="80"/>
      <c r="B376" s="80"/>
      <c r="C376" s="124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4.25" customHeight="1">
      <c r="A377" s="80"/>
      <c r="B377" s="80"/>
      <c r="C377" s="124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4.25" customHeight="1">
      <c r="A378" s="80"/>
      <c r="B378" s="80"/>
      <c r="C378" s="124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4.25" customHeight="1">
      <c r="A379" s="80"/>
      <c r="B379" s="80"/>
      <c r="C379" s="124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4.25" customHeight="1">
      <c r="A380" s="80"/>
      <c r="B380" s="80"/>
      <c r="C380" s="124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4.25" customHeight="1">
      <c r="A381" s="80"/>
      <c r="B381" s="80"/>
      <c r="C381" s="124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4.25" customHeight="1">
      <c r="A382" s="80"/>
      <c r="B382" s="80"/>
      <c r="C382" s="124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4.25" customHeight="1">
      <c r="A383" s="80"/>
      <c r="B383" s="80"/>
      <c r="C383" s="124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4.25" customHeight="1">
      <c r="A384" s="80"/>
      <c r="B384" s="80"/>
      <c r="C384" s="124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4.25" customHeight="1">
      <c r="A385" s="80"/>
      <c r="B385" s="80"/>
      <c r="C385" s="124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4.25" customHeight="1">
      <c r="A386" s="80"/>
      <c r="B386" s="80"/>
      <c r="C386" s="124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4.25" customHeight="1">
      <c r="A387" s="80"/>
      <c r="B387" s="80"/>
      <c r="C387" s="124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4.25" customHeight="1">
      <c r="A388" s="80"/>
      <c r="B388" s="80"/>
      <c r="C388" s="124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4.25" customHeight="1">
      <c r="A389" s="80"/>
      <c r="B389" s="80"/>
      <c r="C389" s="124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4.25" customHeight="1">
      <c r="A390" s="80"/>
      <c r="B390" s="80"/>
      <c r="C390" s="124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4.25" customHeight="1">
      <c r="A391" s="80"/>
      <c r="B391" s="80"/>
      <c r="C391" s="124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4.25" customHeight="1">
      <c r="A392" s="80"/>
      <c r="B392" s="80"/>
      <c r="C392" s="124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4.25" customHeight="1">
      <c r="A393" s="80"/>
      <c r="B393" s="80"/>
      <c r="C393" s="124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4.25" customHeight="1">
      <c r="A394" s="80"/>
      <c r="B394" s="80"/>
      <c r="C394" s="124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4.25" customHeight="1">
      <c r="A395" s="80"/>
      <c r="B395" s="80"/>
      <c r="C395" s="124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4.25" customHeight="1">
      <c r="A396" s="80"/>
      <c r="B396" s="80"/>
      <c r="C396" s="124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4.25" customHeight="1">
      <c r="A397" s="80"/>
      <c r="B397" s="80"/>
      <c r="C397" s="124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4.25" customHeight="1">
      <c r="A398" s="80"/>
      <c r="B398" s="80"/>
      <c r="C398" s="124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4.25" customHeight="1">
      <c r="A399" s="80"/>
      <c r="B399" s="80"/>
      <c r="C399" s="124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4.25" customHeight="1">
      <c r="A400" s="80"/>
      <c r="B400" s="80"/>
      <c r="C400" s="124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4.25" customHeight="1">
      <c r="A401" s="80"/>
      <c r="B401" s="80"/>
      <c r="C401" s="124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4.25" customHeight="1">
      <c r="A402" s="80"/>
      <c r="B402" s="80"/>
      <c r="C402" s="124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4.25" customHeight="1">
      <c r="A403" s="80"/>
      <c r="B403" s="80"/>
      <c r="C403" s="124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4.25" customHeight="1">
      <c r="A404" s="80"/>
      <c r="B404" s="80"/>
      <c r="C404" s="124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4.25" customHeight="1">
      <c r="A405" s="80"/>
      <c r="B405" s="80"/>
      <c r="C405" s="124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4.25" customHeight="1">
      <c r="A406" s="80"/>
      <c r="B406" s="80"/>
      <c r="C406" s="124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4.25" customHeight="1">
      <c r="A407" s="80"/>
      <c r="B407" s="80"/>
      <c r="C407" s="124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4.25" customHeight="1">
      <c r="A408" s="80"/>
      <c r="B408" s="80"/>
      <c r="C408" s="124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4.25" customHeight="1">
      <c r="A409" s="80"/>
      <c r="B409" s="80"/>
      <c r="C409" s="124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4.25" customHeight="1">
      <c r="A410" s="80"/>
      <c r="B410" s="80"/>
      <c r="C410" s="124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4.25" customHeight="1">
      <c r="A411" s="80"/>
      <c r="B411" s="80"/>
      <c r="C411" s="124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4.25" customHeight="1">
      <c r="A412" s="80"/>
      <c r="B412" s="80"/>
      <c r="C412" s="124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4.25" customHeight="1">
      <c r="A413" s="80"/>
      <c r="B413" s="80"/>
      <c r="C413" s="124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4.25" customHeight="1">
      <c r="A414" s="80"/>
      <c r="B414" s="80"/>
      <c r="C414" s="124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4.25" customHeight="1">
      <c r="A415" s="80"/>
      <c r="B415" s="80"/>
      <c r="C415" s="124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4.25" customHeight="1">
      <c r="A416" s="80"/>
      <c r="B416" s="80"/>
      <c r="C416" s="124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4.25" customHeight="1">
      <c r="A417" s="80"/>
      <c r="B417" s="80"/>
      <c r="C417" s="124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4.25" customHeight="1">
      <c r="A418" s="80"/>
      <c r="B418" s="80"/>
      <c r="C418" s="124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4.25" customHeight="1">
      <c r="A419" s="80"/>
      <c r="B419" s="80"/>
      <c r="C419" s="124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4.25" customHeight="1">
      <c r="A420" s="80"/>
      <c r="B420" s="80"/>
      <c r="C420" s="124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4.25" customHeight="1">
      <c r="A421" s="80"/>
      <c r="B421" s="80"/>
      <c r="C421" s="124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4.25" customHeight="1">
      <c r="A422" s="80"/>
      <c r="B422" s="80"/>
      <c r="C422" s="124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4.25" customHeight="1">
      <c r="A423" s="80"/>
      <c r="B423" s="80"/>
      <c r="C423" s="124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4.25" customHeight="1">
      <c r="A424" s="80"/>
      <c r="B424" s="80"/>
      <c r="C424" s="124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4.25" customHeight="1">
      <c r="A425" s="80"/>
      <c r="B425" s="80"/>
      <c r="C425" s="124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4.25" customHeight="1">
      <c r="A426" s="80"/>
      <c r="B426" s="80"/>
      <c r="C426" s="124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4.25" customHeight="1">
      <c r="A427" s="80"/>
      <c r="B427" s="80"/>
      <c r="C427" s="124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4.25" customHeight="1">
      <c r="A428" s="80"/>
      <c r="B428" s="80"/>
      <c r="C428" s="124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4.25" customHeight="1">
      <c r="A429" s="80"/>
      <c r="B429" s="80"/>
      <c r="C429" s="124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4.25" customHeight="1">
      <c r="A430" s="80"/>
      <c r="B430" s="80"/>
      <c r="C430" s="124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4.25" customHeight="1">
      <c r="A431" s="80"/>
      <c r="B431" s="80"/>
      <c r="C431" s="124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4.25" customHeight="1">
      <c r="A432" s="80"/>
      <c r="B432" s="80"/>
      <c r="C432" s="124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4.25" customHeight="1">
      <c r="A433" s="80"/>
      <c r="B433" s="80"/>
      <c r="C433" s="124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4.25" customHeight="1">
      <c r="A434" s="80"/>
      <c r="B434" s="80"/>
      <c r="C434" s="124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4.25" customHeight="1">
      <c r="A435" s="80"/>
      <c r="B435" s="80"/>
      <c r="C435" s="124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4.25" customHeight="1">
      <c r="A436" s="80"/>
      <c r="B436" s="80"/>
      <c r="C436" s="124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4.25" customHeight="1">
      <c r="A437" s="80"/>
      <c r="B437" s="80"/>
      <c r="C437" s="124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4.25" customHeight="1">
      <c r="A438" s="80"/>
      <c r="B438" s="80"/>
      <c r="C438" s="124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4.25" customHeight="1">
      <c r="A439" s="80"/>
      <c r="B439" s="80"/>
      <c r="C439" s="124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4.25" customHeight="1">
      <c r="A440" s="80"/>
      <c r="B440" s="80"/>
      <c r="C440" s="124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4.25" customHeight="1">
      <c r="A441" s="80"/>
      <c r="B441" s="80"/>
      <c r="C441" s="124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4.25" customHeight="1">
      <c r="A442" s="80"/>
      <c r="B442" s="80"/>
      <c r="C442" s="124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4.25" customHeight="1">
      <c r="A443" s="80"/>
      <c r="B443" s="80"/>
      <c r="C443" s="124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4.25" customHeight="1">
      <c r="A444" s="80"/>
      <c r="B444" s="80"/>
      <c r="C444" s="124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4.25" customHeight="1">
      <c r="A445" s="80"/>
      <c r="B445" s="80"/>
      <c r="C445" s="124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4.25" customHeight="1">
      <c r="A446" s="80"/>
      <c r="B446" s="80"/>
      <c r="C446" s="124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4.25" customHeight="1">
      <c r="A447" s="80"/>
      <c r="B447" s="80"/>
      <c r="C447" s="124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4.25" customHeight="1">
      <c r="A448" s="80"/>
      <c r="B448" s="80"/>
      <c r="C448" s="124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4.25" customHeight="1">
      <c r="A449" s="80"/>
      <c r="B449" s="80"/>
      <c r="C449" s="124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4.25" customHeight="1">
      <c r="A450" s="80"/>
      <c r="B450" s="80"/>
      <c r="C450" s="124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4.25" customHeight="1">
      <c r="A451" s="80"/>
      <c r="B451" s="80"/>
      <c r="C451" s="124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4.25" customHeight="1">
      <c r="A452" s="80"/>
      <c r="B452" s="80"/>
      <c r="C452" s="124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4.25" customHeight="1">
      <c r="A453" s="80"/>
      <c r="B453" s="80"/>
      <c r="C453" s="124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4.25" customHeight="1">
      <c r="A454" s="80"/>
      <c r="B454" s="80"/>
      <c r="C454" s="124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4.25" customHeight="1">
      <c r="A455" s="80"/>
      <c r="B455" s="80"/>
      <c r="C455" s="124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4.25" customHeight="1">
      <c r="A456" s="80"/>
      <c r="B456" s="80"/>
      <c r="C456" s="124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4.25" customHeight="1">
      <c r="A457" s="80"/>
      <c r="B457" s="80"/>
      <c r="C457" s="124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4.25" customHeight="1">
      <c r="A458" s="80"/>
      <c r="B458" s="80"/>
      <c r="C458" s="124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4.25" customHeight="1">
      <c r="A459" s="80"/>
      <c r="B459" s="80"/>
      <c r="C459" s="124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4.25" customHeight="1">
      <c r="A460" s="80"/>
      <c r="B460" s="80"/>
      <c r="C460" s="124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4.25" customHeight="1">
      <c r="A461" s="80"/>
      <c r="B461" s="80"/>
      <c r="C461" s="124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4.25" customHeight="1">
      <c r="A462" s="80"/>
      <c r="B462" s="80"/>
      <c r="C462" s="124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4.25" customHeight="1">
      <c r="A463" s="80"/>
      <c r="B463" s="80"/>
      <c r="C463" s="124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4.25" customHeight="1">
      <c r="A464" s="80"/>
      <c r="B464" s="80"/>
      <c r="C464" s="124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4.25" customHeight="1">
      <c r="A465" s="80"/>
      <c r="B465" s="80"/>
      <c r="C465" s="124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4.25" customHeight="1">
      <c r="A466" s="80"/>
      <c r="B466" s="80"/>
      <c r="C466" s="124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4.25" customHeight="1">
      <c r="A467" s="80"/>
      <c r="B467" s="80"/>
      <c r="C467" s="124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4.25" customHeight="1">
      <c r="A468" s="80"/>
      <c r="B468" s="80"/>
      <c r="C468" s="124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4.25" customHeight="1">
      <c r="A469" s="80"/>
      <c r="B469" s="80"/>
      <c r="C469" s="124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4.25" customHeight="1">
      <c r="A470" s="80"/>
      <c r="B470" s="80"/>
      <c r="C470" s="124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4.25" customHeight="1">
      <c r="A471" s="80"/>
      <c r="B471" s="80"/>
      <c r="C471" s="124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4.25" customHeight="1">
      <c r="A472" s="80"/>
      <c r="B472" s="80"/>
      <c r="C472" s="124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4.25" customHeight="1">
      <c r="A473" s="80"/>
      <c r="B473" s="80"/>
      <c r="C473" s="124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4.25" customHeight="1">
      <c r="A474" s="80"/>
      <c r="B474" s="80"/>
      <c r="C474" s="124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4.25" customHeight="1">
      <c r="A475" s="80"/>
      <c r="B475" s="80"/>
      <c r="C475" s="124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4.25" customHeight="1">
      <c r="A476" s="80"/>
      <c r="B476" s="80"/>
      <c r="C476" s="124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4.25" customHeight="1">
      <c r="A477" s="80"/>
      <c r="B477" s="80"/>
      <c r="C477" s="124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4.25" customHeight="1">
      <c r="A478" s="80"/>
      <c r="B478" s="80"/>
      <c r="C478" s="124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4.25" customHeight="1">
      <c r="A479" s="80"/>
      <c r="B479" s="80"/>
      <c r="C479" s="124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4.25" customHeight="1">
      <c r="A480" s="80"/>
      <c r="B480" s="80"/>
      <c r="C480" s="124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4.25" customHeight="1">
      <c r="A481" s="80"/>
      <c r="B481" s="80"/>
      <c r="C481" s="124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4.25" customHeight="1">
      <c r="A482" s="80"/>
      <c r="B482" s="80"/>
      <c r="C482" s="124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4.25" customHeight="1">
      <c r="A483" s="80"/>
      <c r="B483" s="80"/>
      <c r="C483" s="124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4.25" customHeight="1">
      <c r="A484" s="80"/>
      <c r="B484" s="80"/>
      <c r="C484" s="124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4.25" customHeight="1">
      <c r="A485" s="80"/>
      <c r="B485" s="80"/>
      <c r="C485" s="124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4.25" customHeight="1">
      <c r="A486" s="80"/>
      <c r="B486" s="80"/>
      <c r="C486" s="124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4.25" customHeight="1">
      <c r="A487" s="80"/>
      <c r="B487" s="80"/>
      <c r="C487" s="124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4.25" customHeight="1">
      <c r="A488" s="80"/>
      <c r="B488" s="80"/>
      <c r="C488" s="124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4.25" customHeight="1">
      <c r="A489" s="80"/>
      <c r="B489" s="80"/>
      <c r="C489" s="124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4.25" customHeight="1">
      <c r="A490" s="80"/>
      <c r="B490" s="80"/>
      <c r="C490" s="124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4.25" customHeight="1">
      <c r="A491" s="80"/>
      <c r="B491" s="80"/>
      <c r="C491" s="124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4.25" customHeight="1">
      <c r="A492" s="80"/>
      <c r="B492" s="80"/>
      <c r="C492" s="124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4.25" customHeight="1">
      <c r="A493" s="80"/>
      <c r="B493" s="80"/>
      <c r="C493" s="124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4.25" customHeight="1">
      <c r="A494" s="80"/>
      <c r="B494" s="80"/>
      <c r="C494" s="124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4.25" customHeight="1">
      <c r="A495" s="80"/>
      <c r="B495" s="80"/>
      <c r="C495" s="124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4.25" customHeight="1">
      <c r="A496" s="80"/>
      <c r="B496" s="80"/>
      <c r="C496" s="124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4.25" customHeight="1">
      <c r="A497" s="80"/>
      <c r="B497" s="80"/>
      <c r="C497" s="124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4.25" customHeight="1">
      <c r="A498" s="80"/>
      <c r="B498" s="80"/>
      <c r="C498" s="124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4.25" customHeight="1">
      <c r="A499" s="80"/>
      <c r="B499" s="80"/>
      <c r="C499" s="124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4.25" customHeight="1">
      <c r="A500" s="80"/>
      <c r="B500" s="80"/>
      <c r="C500" s="124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4.25" customHeight="1">
      <c r="A501" s="80"/>
      <c r="B501" s="80"/>
      <c r="C501" s="124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4.25" customHeight="1">
      <c r="A502" s="80"/>
      <c r="B502" s="80"/>
      <c r="C502" s="124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4.25" customHeight="1">
      <c r="A503" s="80"/>
      <c r="B503" s="80"/>
      <c r="C503" s="124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4.25" customHeight="1">
      <c r="A504" s="80"/>
      <c r="B504" s="80"/>
      <c r="C504" s="124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4.25" customHeight="1">
      <c r="A505" s="80"/>
      <c r="B505" s="80"/>
      <c r="C505" s="124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4.25" customHeight="1">
      <c r="A506" s="80"/>
      <c r="B506" s="80"/>
      <c r="C506" s="124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4.25" customHeight="1">
      <c r="A507" s="80"/>
      <c r="B507" s="80"/>
      <c r="C507" s="124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4.25" customHeight="1">
      <c r="A508" s="80"/>
      <c r="B508" s="80"/>
      <c r="C508" s="124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4.25" customHeight="1">
      <c r="A509" s="80"/>
      <c r="B509" s="80"/>
      <c r="C509" s="124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4.25" customHeight="1">
      <c r="A510" s="80"/>
      <c r="B510" s="80"/>
      <c r="C510" s="124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4.25" customHeight="1">
      <c r="A511" s="80"/>
      <c r="B511" s="80"/>
      <c r="C511" s="124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4.25" customHeight="1">
      <c r="A512" s="80"/>
      <c r="B512" s="80"/>
      <c r="C512" s="124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4.25" customHeight="1">
      <c r="A513" s="80"/>
      <c r="B513" s="80"/>
      <c r="C513" s="124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4.25" customHeight="1">
      <c r="A514" s="80"/>
      <c r="B514" s="80"/>
      <c r="C514" s="124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4.25" customHeight="1">
      <c r="A515" s="80"/>
      <c r="B515" s="80"/>
      <c r="C515" s="124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4.25" customHeight="1">
      <c r="A516" s="80"/>
      <c r="B516" s="80"/>
      <c r="C516" s="124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4.25" customHeight="1">
      <c r="A517" s="80"/>
      <c r="B517" s="80"/>
      <c r="C517" s="124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4.25" customHeight="1">
      <c r="A518" s="80"/>
      <c r="B518" s="80"/>
      <c r="C518" s="124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4.25" customHeight="1">
      <c r="A519" s="80"/>
      <c r="B519" s="80"/>
      <c r="C519" s="124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4.25" customHeight="1">
      <c r="A520" s="80"/>
      <c r="B520" s="80"/>
      <c r="C520" s="124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4.25" customHeight="1">
      <c r="A521" s="80"/>
      <c r="B521" s="80"/>
      <c r="C521" s="124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4.25" customHeight="1">
      <c r="A522" s="80"/>
      <c r="B522" s="80"/>
      <c r="C522" s="124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4.25" customHeight="1">
      <c r="A523" s="80"/>
      <c r="B523" s="80"/>
      <c r="C523" s="124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4.25" customHeight="1">
      <c r="A524" s="80"/>
      <c r="B524" s="80"/>
      <c r="C524" s="124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4.25" customHeight="1">
      <c r="A525" s="80"/>
      <c r="B525" s="80"/>
      <c r="C525" s="124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4.25" customHeight="1">
      <c r="A526" s="80"/>
      <c r="B526" s="80"/>
      <c r="C526" s="124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4.25" customHeight="1">
      <c r="A527" s="80"/>
      <c r="B527" s="80"/>
      <c r="C527" s="124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4.25" customHeight="1">
      <c r="A528" s="80"/>
      <c r="B528" s="80"/>
      <c r="C528" s="124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4.25" customHeight="1">
      <c r="A529" s="80"/>
      <c r="B529" s="80"/>
      <c r="C529" s="124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4.25" customHeight="1">
      <c r="A530" s="80"/>
      <c r="B530" s="80"/>
      <c r="C530" s="124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4.25" customHeight="1">
      <c r="A531" s="80"/>
      <c r="B531" s="80"/>
      <c r="C531" s="124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4.25" customHeight="1">
      <c r="A532" s="80"/>
      <c r="B532" s="80"/>
      <c r="C532" s="124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4.25" customHeight="1">
      <c r="A533" s="80"/>
      <c r="B533" s="80"/>
      <c r="C533" s="124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4.25" customHeight="1">
      <c r="A534" s="80"/>
      <c r="B534" s="80"/>
      <c r="C534" s="124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4.25" customHeight="1">
      <c r="A535" s="80"/>
      <c r="B535" s="80"/>
      <c r="C535" s="124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4.25" customHeight="1">
      <c r="A536" s="80"/>
      <c r="B536" s="80"/>
      <c r="C536" s="124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4.25" customHeight="1">
      <c r="A537" s="80"/>
      <c r="B537" s="80"/>
      <c r="C537" s="124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4.25" customHeight="1">
      <c r="A538" s="80"/>
      <c r="B538" s="80"/>
      <c r="C538" s="124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4.25" customHeight="1">
      <c r="A539" s="80"/>
      <c r="B539" s="80"/>
      <c r="C539" s="124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4.25" customHeight="1">
      <c r="A540" s="80"/>
      <c r="B540" s="80"/>
      <c r="C540" s="124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4.25" customHeight="1">
      <c r="A541" s="80"/>
      <c r="B541" s="80"/>
      <c r="C541" s="124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4.25" customHeight="1">
      <c r="A542" s="80"/>
      <c r="B542" s="80"/>
      <c r="C542" s="124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4.25" customHeight="1">
      <c r="A543" s="80"/>
      <c r="B543" s="80"/>
      <c r="C543" s="124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4.25" customHeight="1">
      <c r="A544" s="80"/>
      <c r="B544" s="80"/>
      <c r="C544" s="124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4.25" customHeight="1">
      <c r="A545" s="80"/>
      <c r="B545" s="80"/>
      <c r="C545" s="124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4.25" customHeight="1">
      <c r="A546" s="80"/>
      <c r="B546" s="80"/>
      <c r="C546" s="124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4.25" customHeight="1">
      <c r="A547" s="80"/>
      <c r="B547" s="80"/>
      <c r="C547" s="124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4.25" customHeight="1">
      <c r="A548" s="80"/>
      <c r="B548" s="80"/>
      <c r="C548" s="124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4.25" customHeight="1">
      <c r="A549" s="80"/>
      <c r="B549" s="80"/>
      <c r="C549" s="124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4.25" customHeight="1">
      <c r="A550" s="80"/>
      <c r="B550" s="80"/>
      <c r="C550" s="124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4.25" customHeight="1">
      <c r="A551" s="80"/>
      <c r="B551" s="80"/>
      <c r="C551" s="124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4.25" customHeight="1">
      <c r="A552" s="80"/>
      <c r="B552" s="80"/>
      <c r="C552" s="124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4.25" customHeight="1">
      <c r="A553" s="80"/>
      <c r="B553" s="80"/>
      <c r="C553" s="124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4.25" customHeight="1">
      <c r="A554" s="80"/>
      <c r="B554" s="80"/>
      <c r="C554" s="124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4.25" customHeight="1">
      <c r="A555" s="80"/>
      <c r="B555" s="80"/>
      <c r="C555" s="124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4.25" customHeight="1">
      <c r="A556" s="80"/>
      <c r="B556" s="80"/>
      <c r="C556" s="124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4.25" customHeight="1">
      <c r="A557" s="80"/>
      <c r="B557" s="80"/>
      <c r="C557" s="124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4.25" customHeight="1">
      <c r="A558" s="80"/>
      <c r="B558" s="80"/>
      <c r="C558" s="124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4.25" customHeight="1">
      <c r="A559" s="80"/>
      <c r="B559" s="80"/>
      <c r="C559" s="124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4.25" customHeight="1">
      <c r="A560" s="80"/>
      <c r="B560" s="80"/>
      <c r="C560" s="124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4.25" customHeight="1">
      <c r="A561" s="80"/>
      <c r="B561" s="80"/>
      <c r="C561" s="124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4.25" customHeight="1">
      <c r="A562" s="80"/>
      <c r="B562" s="80"/>
      <c r="C562" s="124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4.25" customHeight="1">
      <c r="A563" s="80"/>
      <c r="B563" s="80"/>
      <c r="C563" s="124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4.25" customHeight="1">
      <c r="A564" s="80"/>
      <c r="B564" s="80"/>
      <c r="C564" s="124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4.25" customHeight="1">
      <c r="A565" s="80"/>
      <c r="B565" s="80"/>
      <c r="C565" s="124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4.25" customHeight="1">
      <c r="A566" s="80"/>
      <c r="B566" s="80"/>
      <c r="C566" s="124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4.25" customHeight="1">
      <c r="A567" s="80"/>
      <c r="B567" s="80"/>
      <c r="C567" s="124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4.25" customHeight="1">
      <c r="A568" s="80"/>
      <c r="B568" s="80"/>
      <c r="C568" s="124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4.25" customHeight="1">
      <c r="A569" s="80"/>
      <c r="B569" s="80"/>
      <c r="C569" s="124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4.25" customHeight="1">
      <c r="A570" s="80"/>
      <c r="B570" s="80"/>
      <c r="C570" s="124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4.25" customHeight="1">
      <c r="A571" s="80"/>
      <c r="B571" s="80"/>
      <c r="C571" s="124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4.25" customHeight="1">
      <c r="A572" s="80"/>
      <c r="B572" s="80"/>
      <c r="C572" s="124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4.25" customHeight="1">
      <c r="A573" s="80"/>
      <c r="B573" s="80"/>
      <c r="C573" s="124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4.25" customHeight="1">
      <c r="A574" s="80"/>
      <c r="B574" s="80"/>
      <c r="C574" s="124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4.25" customHeight="1">
      <c r="A575" s="80"/>
      <c r="B575" s="80"/>
      <c r="C575" s="124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4.25" customHeight="1">
      <c r="A576" s="80"/>
      <c r="B576" s="80"/>
      <c r="C576" s="124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4.25" customHeight="1">
      <c r="A577" s="80"/>
      <c r="B577" s="80"/>
      <c r="C577" s="124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4.25" customHeight="1">
      <c r="A578" s="80"/>
      <c r="B578" s="80"/>
      <c r="C578" s="124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4.25" customHeight="1">
      <c r="A579" s="80"/>
      <c r="B579" s="80"/>
      <c r="C579" s="124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4.25" customHeight="1">
      <c r="A580" s="80"/>
      <c r="B580" s="80"/>
      <c r="C580" s="124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4.25" customHeight="1">
      <c r="A581" s="80"/>
      <c r="B581" s="80"/>
      <c r="C581" s="124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4.25" customHeight="1">
      <c r="A582" s="80"/>
      <c r="B582" s="80"/>
      <c r="C582" s="124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4.25" customHeight="1">
      <c r="A583" s="80"/>
      <c r="B583" s="80"/>
      <c r="C583" s="124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4.25" customHeight="1">
      <c r="A584" s="80"/>
      <c r="B584" s="80"/>
      <c r="C584" s="124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4.25" customHeight="1">
      <c r="A585" s="80"/>
      <c r="B585" s="80"/>
      <c r="C585" s="124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4.25" customHeight="1">
      <c r="A586" s="80"/>
      <c r="B586" s="80"/>
      <c r="C586" s="124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4.25" customHeight="1">
      <c r="A587" s="80"/>
      <c r="B587" s="80"/>
      <c r="C587" s="124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4.25" customHeight="1">
      <c r="A588" s="80"/>
      <c r="B588" s="80"/>
      <c r="C588" s="124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4.25" customHeight="1">
      <c r="A589" s="80"/>
      <c r="B589" s="80"/>
      <c r="C589" s="124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4.25" customHeight="1">
      <c r="A590" s="80"/>
      <c r="B590" s="80"/>
      <c r="C590" s="124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4.25" customHeight="1">
      <c r="A591" s="80"/>
      <c r="B591" s="80"/>
      <c r="C591" s="124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4.25" customHeight="1">
      <c r="A592" s="80"/>
      <c r="B592" s="80"/>
      <c r="C592" s="124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4.25" customHeight="1">
      <c r="A593" s="80"/>
      <c r="B593" s="80"/>
      <c r="C593" s="124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4.25" customHeight="1">
      <c r="A594" s="80"/>
      <c r="B594" s="80"/>
      <c r="C594" s="124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4.25" customHeight="1">
      <c r="A595" s="80"/>
      <c r="B595" s="80"/>
      <c r="C595" s="124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4.25" customHeight="1">
      <c r="A596" s="80"/>
      <c r="B596" s="80"/>
      <c r="C596" s="124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4.25" customHeight="1">
      <c r="A597" s="80"/>
      <c r="B597" s="80"/>
      <c r="C597" s="124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4.25" customHeight="1">
      <c r="A598" s="80"/>
      <c r="B598" s="80"/>
      <c r="C598" s="124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4.25" customHeight="1">
      <c r="A599" s="80"/>
      <c r="B599" s="80"/>
      <c r="C599" s="124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4.25" customHeight="1">
      <c r="A600" s="80"/>
      <c r="B600" s="80"/>
      <c r="C600" s="124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4.25" customHeight="1">
      <c r="A601" s="80"/>
      <c r="B601" s="80"/>
      <c r="C601" s="124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4.25" customHeight="1">
      <c r="A602" s="80"/>
      <c r="B602" s="80"/>
      <c r="C602" s="124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4.25" customHeight="1">
      <c r="A603" s="80"/>
      <c r="B603" s="80"/>
      <c r="C603" s="124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4.25" customHeight="1">
      <c r="A604" s="80"/>
      <c r="B604" s="80"/>
      <c r="C604" s="124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4.25" customHeight="1">
      <c r="A605" s="80"/>
      <c r="B605" s="80"/>
      <c r="C605" s="124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4.25" customHeight="1">
      <c r="A606" s="80"/>
      <c r="B606" s="80"/>
      <c r="C606" s="124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4.25" customHeight="1">
      <c r="A607" s="80"/>
      <c r="B607" s="80"/>
      <c r="C607" s="124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4.25" customHeight="1">
      <c r="A608" s="80"/>
      <c r="B608" s="80"/>
      <c r="C608" s="124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4.25" customHeight="1">
      <c r="A609" s="80"/>
      <c r="B609" s="80"/>
      <c r="C609" s="124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4.25" customHeight="1">
      <c r="A610" s="80"/>
      <c r="B610" s="80"/>
      <c r="C610" s="124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4.25" customHeight="1">
      <c r="A611" s="80"/>
      <c r="B611" s="80"/>
      <c r="C611" s="124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4.25" customHeight="1">
      <c r="A612" s="80"/>
      <c r="B612" s="80"/>
      <c r="C612" s="124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4.25" customHeight="1">
      <c r="A613" s="80"/>
      <c r="B613" s="80"/>
      <c r="C613" s="124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4.25" customHeight="1">
      <c r="A614" s="80"/>
      <c r="B614" s="80"/>
      <c r="C614" s="124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4.25" customHeight="1">
      <c r="A615" s="80"/>
      <c r="B615" s="80"/>
      <c r="C615" s="124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4.25" customHeight="1">
      <c r="A616" s="80"/>
      <c r="B616" s="80"/>
      <c r="C616" s="124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4.25" customHeight="1">
      <c r="A617" s="80"/>
      <c r="B617" s="80"/>
      <c r="C617" s="124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4.25" customHeight="1">
      <c r="A618" s="80"/>
      <c r="B618" s="80"/>
      <c r="C618" s="124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4.25" customHeight="1">
      <c r="A619" s="80"/>
      <c r="B619" s="80"/>
      <c r="C619" s="124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4.25" customHeight="1">
      <c r="A620" s="80"/>
      <c r="B620" s="80"/>
      <c r="C620" s="124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4.25" customHeight="1">
      <c r="A621" s="80"/>
      <c r="B621" s="80"/>
      <c r="C621" s="124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4.25" customHeight="1">
      <c r="A622" s="80"/>
      <c r="B622" s="80"/>
      <c r="C622" s="124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4.25" customHeight="1">
      <c r="A623" s="80"/>
      <c r="B623" s="80"/>
      <c r="C623" s="124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4.25" customHeight="1">
      <c r="A624" s="80"/>
      <c r="B624" s="80"/>
      <c r="C624" s="124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4.25" customHeight="1">
      <c r="A625" s="80"/>
      <c r="B625" s="80"/>
      <c r="C625" s="124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4.25" customHeight="1">
      <c r="A626" s="80"/>
      <c r="B626" s="80"/>
      <c r="C626" s="124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4.25" customHeight="1">
      <c r="A627" s="80"/>
      <c r="B627" s="80"/>
      <c r="C627" s="124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4.25" customHeight="1">
      <c r="A628" s="80"/>
      <c r="B628" s="80"/>
      <c r="C628" s="124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4.25" customHeight="1">
      <c r="A629" s="80"/>
      <c r="B629" s="80"/>
      <c r="C629" s="124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4.25" customHeight="1">
      <c r="A630" s="80"/>
      <c r="B630" s="80"/>
      <c r="C630" s="124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4.25" customHeight="1">
      <c r="A631" s="80"/>
      <c r="B631" s="80"/>
      <c r="C631" s="124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4.25" customHeight="1">
      <c r="A632" s="80"/>
      <c r="B632" s="80"/>
      <c r="C632" s="124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4.25" customHeight="1">
      <c r="A633" s="80"/>
      <c r="B633" s="80"/>
      <c r="C633" s="124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4.25" customHeight="1">
      <c r="A634" s="80"/>
      <c r="B634" s="80"/>
      <c r="C634" s="124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4.25" customHeight="1">
      <c r="A635" s="80"/>
      <c r="B635" s="80"/>
      <c r="C635" s="124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4.25" customHeight="1">
      <c r="A636" s="80"/>
      <c r="B636" s="80"/>
      <c r="C636" s="124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4.25" customHeight="1">
      <c r="A637" s="80"/>
      <c r="B637" s="80"/>
      <c r="C637" s="124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4.25" customHeight="1">
      <c r="A638" s="80"/>
      <c r="B638" s="80"/>
      <c r="C638" s="124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4.25" customHeight="1">
      <c r="A639" s="80"/>
      <c r="B639" s="80"/>
      <c r="C639" s="124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4.25" customHeight="1">
      <c r="A640" s="80"/>
      <c r="B640" s="80"/>
      <c r="C640" s="124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4.25" customHeight="1">
      <c r="A641" s="80"/>
      <c r="B641" s="80"/>
      <c r="C641" s="124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4.25" customHeight="1">
      <c r="A642" s="80"/>
      <c r="B642" s="80"/>
      <c r="C642" s="124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4.25" customHeight="1">
      <c r="A643" s="80"/>
      <c r="B643" s="80"/>
      <c r="C643" s="124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4.25" customHeight="1">
      <c r="A644" s="80"/>
      <c r="B644" s="80"/>
      <c r="C644" s="124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4.25" customHeight="1">
      <c r="A645" s="80"/>
      <c r="B645" s="80"/>
      <c r="C645" s="124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4.25" customHeight="1">
      <c r="A646" s="80"/>
      <c r="B646" s="80"/>
      <c r="C646" s="124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4.25" customHeight="1">
      <c r="A647" s="80"/>
      <c r="B647" s="80"/>
      <c r="C647" s="124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4.25" customHeight="1">
      <c r="A648" s="80"/>
      <c r="B648" s="80"/>
      <c r="C648" s="124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4.25" customHeight="1">
      <c r="A649" s="80"/>
      <c r="B649" s="80"/>
      <c r="C649" s="124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4.25" customHeight="1">
      <c r="A650" s="80"/>
      <c r="B650" s="80"/>
      <c r="C650" s="124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4.25" customHeight="1">
      <c r="A651" s="80"/>
      <c r="B651" s="80"/>
      <c r="C651" s="124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4.25" customHeight="1">
      <c r="A652" s="80"/>
      <c r="B652" s="80"/>
      <c r="C652" s="124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4.25" customHeight="1">
      <c r="A653" s="80"/>
      <c r="B653" s="80"/>
      <c r="C653" s="124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4.25" customHeight="1">
      <c r="A654" s="80"/>
      <c r="B654" s="80"/>
      <c r="C654" s="124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4.25" customHeight="1">
      <c r="A655" s="80"/>
      <c r="B655" s="80"/>
      <c r="C655" s="124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4.25" customHeight="1">
      <c r="A656" s="80"/>
      <c r="B656" s="80"/>
      <c r="C656" s="124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4.25" customHeight="1">
      <c r="A657" s="80"/>
      <c r="B657" s="80"/>
      <c r="C657" s="124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4.25" customHeight="1">
      <c r="A658" s="80"/>
      <c r="B658" s="80"/>
      <c r="C658" s="124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4.25" customHeight="1">
      <c r="A659" s="80"/>
      <c r="B659" s="80"/>
      <c r="C659" s="124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4.25" customHeight="1">
      <c r="A660" s="80"/>
      <c r="B660" s="80"/>
      <c r="C660" s="124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4.25" customHeight="1">
      <c r="A661" s="80"/>
      <c r="B661" s="80"/>
      <c r="C661" s="124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4.25" customHeight="1">
      <c r="A662" s="80"/>
      <c r="B662" s="80"/>
      <c r="C662" s="124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4.25" customHeight="1">
      <c r="A663" s="80"/>
      <c r="B663" s="80"/>
      <c r="C663" s="124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4.25" customHeight="1">
      <c r="A664" s="80"/>
      <c r="B664" s="80"/>
      <c r="C664" s="124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4.25" customHeight="1">
      <c r="A665" s="80"/>
      <c r="B665" s="80"/>
      <c r="C665" s="124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4.25" customHeight="1">
      <c r="A666" s="80"/>
      <c r="B666" s="80"/>
      <c r="C666" s="124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4.25" customHeight="1">
      <c r="A667" s="80"/>
      <c r="B667" s="80"/>
      <c r="C667" s="124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4.25" customHeight="1">
      <c r="A668" s="80"/>
      <c r="B668" s="80"/>
      <c r="C668" s="124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4.25" customHeight="1">
      <c r="A669" s="80"/>
      <c r="B669" s="80"/>
      <c r="C669" s="124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4.25" customHeight="1">
      <c r="A670" s="80"/>
      <c r="B670" s="80"/>
      <c r="C670" s="124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4.25" customHeight="1">
      <c r="A671" s="80"/>
      <c r="B671" s="80"/>
      <c r="C671" s="124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4.25" customHeight="1">
      <c r="A672" s="80"/>
      <c r="B672" s="80"/>
      <c r="C672" s="124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4.25" customHeight="1">
      <c r="A673" s="80"/>
      <c r="B673" s="80"/>
      <c r="C673" s="124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4.25" customHeight="1">
      <c r="A674" s="80"/>
      <c r="B674" s="80"/>
      <c r="C674" s="124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4.25" customHeight="1">
      <c r="A675" s="80"/>
      <c r="B675" s="80"/>
      <c r="C675" s="124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4.25" customHeight="1">
      <c r="A676" s="80"/>
      <c r="B676" s="80"/>
      <c r="C676" s="124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4.25" customHeight="1">
      <c r="A677" s="80"/>
      <c r="B677" s="80"/>
      <c r="C677" s="124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4.25" customHeight="1">
      <c r="A678" s="80"/>
      <c r="B678" s="80"/>
      <c r="C678" s="124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4.25" customHeight="1">
      <c r="A679" s="80"/>
      <c r="B679" s="80"/>
      <c r="C679" s="124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4.25" customHeight="1">
      <c r="A680" s="80"/>
      <c r="B680" s="80"/>
      <c r="C680" s="124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4.25" customHeight="1">
      <c r="A681" s="80"/>
      <c r="B681" s="80"/>
      <c r="C681" s="124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4.25" customHeight="1">
      <c r="A682" s="80"/>
      <c r="B682" s="80"/>
      <c r="C682" s="124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4.25" customHeight="1">
      <c r="A683" s="80"/>
      <c r="B683" s="80"/>
      <c r="C683" s="124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4.25" customHeight="1">
      <c r="A684" s="80"/>
      <c r="B684" s="80"/>
      <c r="C684" s="124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4.25" customHeight="1">
      <c r="A685" s="80"/>
      <c r="B685" s="80"/>
      <c r="C685" s="124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4.25" customHeight="1">
      <c r="A686" s="80"/>
      <c r="B686" s="80"/>
      <c r="C686" s="124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4.25" customHeight="1">
      <c r="A687" s="80"/>
      <c r="B687" s="80"/>
      <c r="C687" s="124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4.25" customHeight="1">
      <c r="A688" s="80"/>
      <c r="B688" s="80"/>
      <c r="C688" s="124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4.25" customHeight="1">
      <c r="A689" s="80"/>
      <c r="B689" s="80"/>
      <c r="C689" s="124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4.25" customHeight="1">
      <c r="A690" s="80"/>
      <c r="B690" s="80"/>
      <c r="C690" s="124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4.25" customHeight="1">
      <c r="A691" s="80"/>
      <c r="B691" s="80"/>
      <c r="C691" s="124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4.25" customHeight="1">
      <c r="A692" s="80"/>
      <c r="B692" s="80"/>
      <c r="C692" s="124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4.25" customHeight="1">
      <c r="A693" s="80"/>
      <c r="B693" s="80"/>
      <c r="C693" s="124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4.25" customHeight="1">
      <c r="A694" s="80"/>
      <c r="B694" s="80"/>
      <c r="C694" s="124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4.25" customHeight="1">
      <c r="A695" s="80"/>
      <c r="B695" s="80"/>
      <c r="C695" s="124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4.25" customHeight="1">
      <c r="A696" s="80"/>
      <c r="B696" s="80"/>
      <c r="C696" s="124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4.25" customHeight="1">
      <c r="A697" s="80"/>
      <c r="B697" s="80"/>
      <c r="C697" s="124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4.25" customHeight="1">
      <c r="A698" s="80"/>
      <c r="B698" s="80"/>
      <c r="C698" s="124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4.25" customHeight="1">
      <c r="A699" s="80"/>
      <c r="B699" s="80"/>
      <c r="C699" s="124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4.25" customHeight="1">
      <c r="A700" s="80"/>
      <c r="B700" s="80"/>
      <c r="C700" s="124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4.25" customHeight="1">
      <c r="A701" s="80"/>
      <c r="B701" s="80"/>
      <c r="C701" s="124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4.25" customHeight="1">
      <c r="A702" s="80"/>
      <c r="B702" s="80"/>
      <c r="C702" s="124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4.25" customHeight="1">
      <c r="A703" s="80"/>
      <c r="B703" s="80"/>
      <c r="C703" s="124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4.25" customHeight="1">
      <c r="A704" s="80"/>
      <c r="B704" s="80"/>
      <c r="C704" s="124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4.25" customHeight="1">
      <c r="A705" s="80"/>
      <c r="B705" s="80"/>
      <c r="C705" s="124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4.25" customHeight="1">
      <c r="A706" s="80"/>
      <c r="B706" s="80"/>
      <c r="C706" s="124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4.25" customHeight="1">
      <c r="A707" s="80"/>
      <c r="B707" s="80"/>
      <c r="C707" s="124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4.25" customHeight="1">
      <c r="A708" s="80"/>
      <c r="B708" s="80"/>
      <c r="C708" s="124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4.25" customHeight="1">
      <c r="A709" s="80"/>
      <c r="B709" s="80"/>
      <c r="C709" s="124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4.25" customHeight="1">
      <c r="A710" s="80"/>
      <c r="B710" s="80"/>
      <c r="C710" s="124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4.25" customHeight="1">
      <c r="A711" s="80"/>
      <c r="B711" s="80"/>
      <c r="C711" s="124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4.25" customHeight="1">
      <c r="A712" s="80"/>
      <c r="B712" s="80"/>
      <c r="C712" s="124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4.25" customHeight="1">
      <c r="A713" s="80"/>
      <c r="B713" s="80"/>
      <c r="C713" s="124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4.25" customHeight="1">
      <c r="A714" s="80"/>
      <c r="B714" s="80"/>
      <c r="C714" s="124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4.25" customHeight="1">
      <c r="A715" s="80"/>
      <c r="B715" s="80"/>
      <c r="C715" s="124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4.25" customHeight="1">
      <c r="A716" s="80"/>
      <c r="B716" s="80"/>
      <c r="C716" s="124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4.25" customHeight="1">
      <c r="A717" s="80"/>
      <c r="B717" s="80"/>
      <c r="C717" s="124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4.25" customHeight="1">
      <c r="A718" s="80"/>
      <c r="B718" s="80"/>
      <c r="C718" s="124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4.25" customHeight="1">
      <c r="A719" s="80"/>
      <c r="B719" s="80"/>
      <c r="C719" s="124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4.25" customHeight="1">
      <c r="A720" s="80"/>
      <c r="B720" s="80"/>
      <c r="C720" s="124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4.25" customHeight="1">
      <c r="A721" s="80"/>
      <c r="B721" s="80"/>
      <c r="C721" s="124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4.25" customHeight="1">
      <c r="A722" s="80"/>
      <c r="B722" s="80"/>
      <c r="C722" s="124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4.25" customHeight="1">
      <c r="A723" s="80"/>
      <c r="B723" s="80"/>
      <c r="C723" s="124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4.25" customHeight="1">
      <c r="A724" s="80"/>
      <c r="B724" s="80"/>
      <c r="C724" s="124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4.25" customHeight="1">
      <c r="A725" s="80"/>
      <c r="B725" s="80"/>
      <c r="C725" s="124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4.25" customHeight="1">
      <c r="A726" s="80"/>
      <c r="B726" s="80"/>
      <c r="C726" s="124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4.25" customHeight="1">
      <c r="A727" s="80"/>
      <c r="B727" s="80"/>
      <c r="C727" s="124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4.25" customHeight="1">
      <c r="A728" s="80"/>
      <c r="B728" s="80"/>
      <c r="C728" s="124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4.25" customHeight="1">
      <c r="A729" s="80"/>
      <c r="B729" s="80"/>
      <c r="C729" s="124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4.25" customHeight="1">
      <c r="A730" s="80"/>
      <c r="B730" s="80"/>
      <c r="C730" s="124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4.25" customHeight="1">
      <c r="A731" s="80"/>
      <c r="B731" s="80"/>
      <c r="C731" s="124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4.25" customHeight="1">
      <c r="A732" s="80"/>
      <c r="B732" s="80"/>
      <c r="C732" s="124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4.25" customHeight="1">
      <c r="A733" s="80"/>
      <c r="B733" s="80"/>
      <c r="C733" s="124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4.25" customHeight="1">
      <c r="A734" s="80"/>
      <c r="B734" s="80"/>
      <c r="C734" s="124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4.25" customHeight="1">
      <c r="A735" s="80"/>
      <c r="B735" s="80"/>
      <c r="C735" s="124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4.25" customHeight="1">
      <c r="A736" s="80"/>
      <c r="B736" s="80"/>
      <c r="C736" s="124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4.25" customHeight="1">
      <c r="A737" s="80"/>
      <c r="B737" s="80"/>
      <c r="C737" s="124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4.25" customHeight="1">
      <c r="A738" s="80"/>
      <c r="B738" s="80"/>
      <c r="C738" s="124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4.25" customHeight="1">
      <c r="A739" s="80"/>
      <c r="B739" s="80"/>
      <c r="C739" s="124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4.25" customHeight="1">
      <c r="A740" s="80"/>
      <c r="B740" s="80"/>
      <c r="C740" s="124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4.25" customHeight="1">
      <c r="A741" s="80"/>
      <c r="B741" s="80"/>
      <c r="C741" s="124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4.25" customHeight="1">
      <c r="A742" s="80"/>
      <c r="B742" s="80"/>
      <c r="C742" s="124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4.25" customHeight="1">
      <c r="A743" s="80"/>
      <c r="B743" s="80"/>
      <c r="C743" s="124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4.25" customHeight="1">
      <c r="A744" s="80"/>
      <c r="B744" s="80"/>
      <c r="C744" s="124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4.25" customHeight="1">
      <c r="A745" s="80"/>
      <c r="B745" s="80"/>
      <c r="C745" s="124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4.25" customHeight="1">
      <c r="A746" s="80"/>
      <c r="B746" s="80"/>
      <c r="C746" s="124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4.25" customHeight="1">
      <c r="A747" s="80"/>
      <c r="B747" s="80"/>
      <c r="C747" s="124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4.25" customHeight="1">
      <c r="A748" s="80"/>
      <c r="B748" s="80"/>
      <c r="C748" s="124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4.25" customHeight="1">
      <c r="A749" s="80"/>
      <c r="B749" s="80"/>
      <c r="C749" s="124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4.25" customHeight="1">
      <c r="A750" s="80"/>
      <c r="B750" s="80"/>
      <c r="C750" s="124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4.25" customHeight="1">
      <c r="A751" s="80"/>
      <c r="B751" s="80"/>
      <c r="C751" s="124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4.25" customHeight="1">
      <c r="A752" s="80"/>
      <c r="B752" s="80"/>
      <c r="C752" s="124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4.25" customHeight="1">
      <c r="A753" s="80"/>
      <c r="B753" s="80"/>
      <c r="C753" s="124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4.25" customHeight="1">
      <c r="A754" s="80"/>
      <c r="B754" s="80"/>
      <c r="C754" s="124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4.25" customHeight="1">
      <c r="A755" s="80"/>
      <c r="B755" s="80"/>
      <c r="C755" s="124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4.25" customHeight="1">
      <c r="A756" s="80"/>
      <c r="B756" s="80"/>
      <c r="C756" s="124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4.25" customHeight="1">
      <c r="A757" s="80"/>
      <c r="B757" s="80"/>
      <c r="C757" s="124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4.25" customHeight="1">
      <c r="A758" s="80"/>
      <c r="B758" s="80"/>
      <c r="C758" s="124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4.25" customHeight="1">
      <c r="A759" s="80"/>
      <c r="B759" s="80"/>
      <c r="C759" s="124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4.25" customHeight="1">
      <c r="A760" s="80"/>
      <c r="B760" s="80"/>
      <c r="C760" s="124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4.25" customHeight="1">
      <c r="A761" s="80"/>
      <c r="B761" s="80"/>
      <c r="C761" s="124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4.25" customHeight="1">
      <c r="A762" s="80"/>
      <c r="B762" s="80"/>
      <c r="C762" s="124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4.25" customHeight="1">
      <c r="A763" s="80"/>
      <c r="B763" s="80"/>
      <c r="C763" s="124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4.25" customHeight="1">
      <c r="A764" s="80"/>
      <c r="B764" s="80"/>
      <c r="C764" s="124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4.25" customHeight="1">
      <c r="A765" s="80"/>
      <c r="B765" s="80"/>
      <c r="C765" s="124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4.25" customHeight="1">
      <c r="A766" s="80"/>
      <c r="B766" s="80"/>
      <c r="C766" s="124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4.25" customHeight="1">
      <c r="A767" s="80"/>
      <c r="B767" s="80"/>
      <c r="C767" s="124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4.25" customHeight="1">
      <c r="A768" s="80"/>
      <c r="B768" s="80"/>
      <c r="C768" s="124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4.25" customHeight="1">
      <c r="A769" s="80"/>
      <c r="B769" s="80"/>
      <c r="C769" s="124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4.25" customHeight="1">
      <c r="A770" s="80"/>
      <c r="B770" s="80"/>
      <c r="C770" s="124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4.25" customHeight="1">
      <c r="A771" s="80"/>
      <c r="B771" s="80"/>
      <c r="C771" s="124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4.25" customHeight="1">
      <c r="A772" s="80"/>
      <c r="B772" s="80"/>
      <c r="C772" s="124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4.25" customHeight="1">
      <c r="A773" s="80"/>
      <c r="B773" s="80"/>
      <c r="C773" s="124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4.25" customHeight="1">
      <c r="A774" s="80"/>
      <c r="B774" s="80"/>
      <c r="C774" s="124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4.25" customHeight="1">
      <c r="A775" s="80"/>
      <c r="B775" s="80"/>
      <c r="C775" s="124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4.25" customHeight="1">
      <c r="A776" s="80"/>
      <c r="B776" s="80"/>
      <c r="C776" s="124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4.25" customHeight="1">
      <c r="A777" s="80"/>
      <c r="B777" s="80"/>
      <c r="C777" s="124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4.25" customHeight="1">
      <c r="A778" s="80"/>
      <c r="B778" s="80"/>
      <c r="C778" s="124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4.25" customHeight="1">
      <c r="A779" s="80"/>
      <c r="B779" s="80"/>
      <c r="C779" s="124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4.25" customHeight="1">
      <c r="A780" s="80"/>
      <c r="B780" s="80"/>
      <c r="C780" s="124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4.25" customHeight="1">
      <c r="A781" s="80"/>
      <c r="B781" s="80"/>
      <c r="C781" s="124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4.25" customHeight="1">
      <c r="A782" s="80"/>
      <c r="B782" s="80"/>
      <c r="C782" s="124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4.25" customHeight="1">
      <c r="A783" s="80"/>
      <c r="B783" s="80"/>
      <c r="C783" s="124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4.25" customHeight="1">
      <c r="A784" s="80"/>
      <c r="B784" s="80"/>
      <c r="C784" s="124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4.25" customHeight="1">
      <c r="A785" s="80"/>
      <c r="B785" s="80"/>
      <c r="C785" s="124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4.25" customHeight="1">
      <c r="A786" s="80"/>
      <c r="B786" s="80"/>
      <c r="C786" s="124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4.25" customHeight="1">
      <c r="A787" s="80"/>
      <c r="B787" s="80"/>
      <c r="C787" s="124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4.25" customHeight="1">
      <c r="A788" s="80"/>
      <c r="B788" s="80"/>
      <c r="C788" s="124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4.25" customHeight="1">
      <c r="A789" s="80"/>
      <c r="B789" s="80"/>
      <c r="C789" s="124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4.25" customHeight="1">
      <c r="A790" s="80"/>
      <c r="B790" s="80"/>
      <c r="C790" s="124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4.25" customHeight="1">
      <c r="A791" s="80"/>
      <c r="B791" s="80"/>
      <c r="C791" s="124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4.25" customHeight="1">
      <c r="A792" s="80"/>
      <c r="B792" s="80"/>
      <c r="C792" s="124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4.25" customHeight="1">
      <c r="A793" s="80"/>
      <c r="B793" s="80"/>
      <c r="C793" s="124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4.25" customHeight="1">
      <c r="A794" s="80"/>
      <c r="B794" s="80"/>
      <c r="C794" s="124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4.25" customHeight="1">
      <c r="A795" s="80"/>
      <c r="B795" s="80"/>
      <c r="C795" s="124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4.25" customHeight="1">
      <c r="A796" s="80"/>
      <c r="B796" s="80"/>
      <c r="C796" s="124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4.25" customHeight="1">
      <c r="A797" s="80"/>
      <c r="B797" s="80"/>
      <c r="C797" s="124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4.25" customHeight="1">
      <c r="A798" s="80"/>
      <c r="B798" s="80"/>
      <c r="C798" s="124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4.25" customHeight="1">
      <c r="A799" s="80"/>
      <c r="B799" s="80"/>
      <c r="C799" s="124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4.25" customHeight="1">
      <c r="A800" s="80"/>
      <c r="B800" s="80"/>
      <c r="C800" s="124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4.25" customHeight="1">
      <c r="A801" s="80"/>
      <c r="B801" s="80"/>
      <c r="C801" s="124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4.25" customHeight="1">
      <c r="A802" s="80"/>
      <c r="B802" s="80"/>
      <c r="C802" s="124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4.25" customHeight="1">
      <c r="A803" s="80"/>
      <c r="B803" s="80"/>
      <c r="C803" s="124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4.25" customHeight="1">
      <c r="A804" s="80"/>
      <c r="B804" s="80"/>
      <c r="C804" s="124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4.25" customHeight="1">
      <c r="A805" s="80"/>
      <c r="B805" s="80"/>
      <c r="C805" s="124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4.25" customHeight="1">
      <c r="A806" s="80"/>
      <c r="B806" s="80"/>
      <c r="C806" s="124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4.25" customHeight="1">
      <c r="A807" s="80"/>
      <c r="B807" s="80"/>
      <c r="C807" s="124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4.25" customHeight="1">
      <c r="A808" s="80"/>
      <c r="B808" s="80"/>
      <c r="C808" s="124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4.25" customHeight="1">
      <c r="A809" s="80"/>
      <c r="B809" s="80"/>
      <c r="C809" s="124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4.25" customHeight="1">
      <c r="A810" s="80"/>
      <c r="B810" s="80"/>
      <c r="C810" s="124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4.25" customHeight="1">
      <c r="A811" s="80"/>
      <c r="B811" s="80"/>
      <c r="C811" s="124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4.25" customHeight="1">
      <c r="A812" s="80"/>
      <c r="B812" s="80"/>
      <c r="C812" s="124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4.25" customHeight="1">
      <c r="A813" s="80"/>
      <c r="B813" s="80"/>
      <c r="C813" s="124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4.25" customHeight="1">
      <c r="A814" s="80"/>
      <c r="B814" s="80"/>
      <c r="C814" s="124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4.25" customHeight="1">
      <c r="A815" s="80"/>
      <c r="B815" s="80"/>
      <c r="C815" s="124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4.25" customHeight="1">
      <c r="A816" s="80"/>
      <c r="B816" s="80"/>
      <c r="C816" s="124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4.25" customHeight="1">
      <c r="A817" s="80"/>
      <c r="B817" s="80"/>
      <c r="C817" s="124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4.25" customHeight="1">
      <c r="A818" s="80"/>
      <c r="B818" s="80"/>
      <c r="C818" s="124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4.25" customHeight="1">
      <c r="A819" s="80"/>
      <c r="B819" s="80"/>
      <c r="C819" s="124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4.25" customHeight="1">
      <c r="A820" s="80"/>
      <c r="B820" s="80"/>
      <c r="C820" s="124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4.25" customHeight="1">
      <c r="A821" s="80"/>
      <c r="B821" s="80"/>
      <c r="C821" s="124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4.25" customHeight="1">
      <c r="A822" s="80"/>
      <c r="B822" s="80"/>
      <c r="C822" s="124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4.25" customHeight="1">
      <c r="A823" s="80"/>
      <c r="B823" s="80"/>
      <c r="C823" s="124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4.25" customHeight="1">
      <c r="A824" s="80"/>
      <c r="B824" s="80"/>
      <c r="C824" s="124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4.25" customHeight="1">
      <c r="A825" s="80"/>
      <c r="B825" s="80"/>
      <c r="C825" s="124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4.25" customHeight="1">
      <c r="A826" s="80"/>
      <c r="B826" s="80"/>
      <c r="C826" s="124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4.25" customHeight="1">
      <c r="A827" s="80"/>
      <c r="B827" s="80"/>
      <c r="C827" s="124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4.25" customHeight="1">
      <c r="A828" s="80"/>
      <c r="B828" s="80"/>
      <c r="C828" s="124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4.25" customHeight="1">
      <c r="A829" s="80"/>
      <c r="B829" s="80"/>
      <c r="C829" s="124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4.25" customHeight="1">
      <c r="A830" s="80"/>
      <c r="B830" s="80"/>
      <c r="C830" s="124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4.25" customHeight="1">
      <c r="A831" s="80"/>
      <c r="B831" s="80"/>
      <c r="C831" s="124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4.25" customHeight="1">
      <c r="A832" s="80"/>
      <c r="B832" s="80"/>
      <c r="C832" s="124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4.25" customHeight="1">
      <c r="A833" s="80"/>
      <c r="B833" s="80"/>
      <c r="C833" s="124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4.25" customHeight="1">
      <c r="A834" s="80"/>
      <c r="B834" s="80"/>
      <c r="C834" s="124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4.25" customHeight="1">
      <c r="A835" s="80"/>
      <c r="B835" s="80"/>
      <c r="C835" s="124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4.25" customHeight="1">
      <c r="A836" s="80"/>
      <c r="B836" s="80"/>
      <c r="C836" s="124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4.25" customHeight="1">
      <c r="A837" s="80"/>
      <c r="B837" s="80"/>
      <c r="C837" s="124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4.25" customHeight="1">
      <c r="A838" s="80"/>
      <c r="B838" s="80"/>
      <c r="C838" s="124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4.25" customHeight="1">
      <c r="A839" s="80"/>
      <c r="B839" s="80"/>
      <c r="C839" s="124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4.25" customHeight="1">
      <c r="A840" s="80"/>
      <c r="B840" s="80"/>
      <c r="C840" s="124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4.25" customHeight="1">
      <c r="A841" s="80"/>
      <c r="B841" s="80"/>
      <c r="C841" s="124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4.25" customHeight="1">
      <c r="A842" s="80"/>
      <c r="B842" s="80"/>
      <c r="C842" s="124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4.25" customHeight="1">
      <c r="A843" s="80"/>
      <c r="B843" s="80"/>
      <c r="C843" s="124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4.25" customHeight="1">
      <c r="A844" s="80"/>
      <c r="B844" s="80"/>
      <c r="C844" s="124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4.25" customHeight="1">
      <c r="A845" s="80"/>
      <c r="B845" s="80"/>
      <c r="C845" s="124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4.25" customHeight="1">
      <c r="A846" s="80"/>
      <c r="B846" s="80"/>
      <c r="C846" s="124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4.25" customHeight="1">
      <c r="A847" s="80"/>
      <c r="B847" s="80"/>
      <c r="C847" s="124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4.25" customHeight="1">
      <c r="A848" s="80"/>
      <c r="B848" s="80"/>
      <c r="C848" s="124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4.25" customHeight="1">
      <c r="A849" s="80"/>
      <c r="B849" s="80"/>
      <c r="C849" s="124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4.25" customHeight="1">
      <c r="A850" s="80"/>
      <c r="B850" s="80"/>
      <c r="C850" s="124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4.25" customHeight="1">
      <c r="A851" s="80"/>
      <c r="B851" s="80"/>
      <c r="C851" s="124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4.25" customHeight="1">
      <c r="A852" s="80"/>
      <c r="B852" s="80"/>
      <c r="C852" s="124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4.25" customHeight="1">
      <c r="A853" s="80"/>
      <c r="B853" s="80"/>
      <c r="C853" s="124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4.25" customHeight="1">
      <c r="A854" s="80"/>
      <c r="B854" s="80"/>
      <c r="C854" s="124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4.25" customHeight="1">
      <c r="A855" s="80"/>
      <c r="B855" s="80"/>
      <c r="C855" s="124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4.25" customHeight="1">
      <c r="A856" s="80"/>
      <c r="B856" s="80"/>
      <c r="C856" s="124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4.25" customHeight="1">
      <c r="A857" s="80"/>
      <c r="B857" s="80"/>
      <c r="C857" s="124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4.25" customHeight="1">
      <c r="A858" s="80"/>
      <c r="B858" s="80"/>
      <c r="C858" s="124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4.25" customHeight="1">
      <c r="A859" s="80"/>
      <c r="B859" s="80"/>
      <c r="C859" s="124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4.25" customHeight="1">
      <c r="A860" s="80"/>
      <c r="B860" s="80"/>
      <c r="C860" s="124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4.25" customHeight="1">
      <c r="A861" s="80"/>
      <c r="B861" s="80"/>
      <c r="C861" s="124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4.25" customHeight="1">
      <c r="A862" s="80"/>
      <c r="B862" s="80"/>
      <c r="C862" s="124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4.25" customHeight="1">
      <c r="A863" s="80"/>
      <c r="B863" s="80"/>
      <c r="C863" s="124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4.25" customHeight="1">
      <c r="A864" s="80"/>
      <c r="B864" s="80"/>
      <c r="C864" s="124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4.25" customHeight="1">
      <c r="A865" s="80"/>
      <c r="B865" s="80"/>
      <c r="C865" s="124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4.25" customHeight="1">
      <c r="A866" s="80"/>
      <c r="B866" s="80"/>
      <c r="C866" s="124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4.25" customHeight="1">
      <c r="A867" s="80"/>
      <c r="B867" s="80"/>
      <c r="C867" s="124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4.25" customHeight="1">
      <c r="A868" s="80"/>
      <c r="B868" s="80"/>
      <c r="C868" s="124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4.25" customHeight="1">
      <c r="A869" s="80"/>
      <c r="B869" s="80"/>
      <c r="C869" s="124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4.25" customHeight="1">
      <c r="A870" s="80"/>
      <c r="B870" s="80"/>
      <c r="C870" s="124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4.25" customHeight="1">
      <c r="A871" s="80"/>
      <c r="B871" s="80"/>
      <c r="C871" s="124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4.25" customHeight="1">
      <c r="A872" s="80"/>
      <c r="B872" s="80"/>
      <c r="C872" s="124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4.25" customHeight="1">
      <c r="A873" s="80"/>
      <c r="B873" s="80"/>
      <c r="C873" s="124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4.25" customHeight="1">
      <c r="A874" s="80"/>
      <c r="B874" s="80"/>
      <c r="C874" s="124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4.25" customHeight="1">
      <c r="A875" s="80"/>
      <c r="B875" s="80"/>
      <c r="C875" s="124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4.25" customHeight="1">
      <c r="A876" s="80"/>
      <c r="B876" s="80"/>
      <c r="C876" s="124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4.25" customHeight="1">
      <c r="A877" s="80"/>
      <c r="B877" s="80"/>
      <c r="C877" s="124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4.25" customHeight="1">
      <c r="A878" s="80"/>
      <c r="B878" s="80"/>
      <c r="C878" s="124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4.25" customHeight="1">
      <c r="A879" s="80"/>
      <c r="B879" s="80"/>
      <c r="C879" s="124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4.25" customHeight="1">
      <c r="A880" s="80"/>
      <c r="B880" s="80"/>
      <c r="C880" s="124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4.25" customHeight="1">
      <c r="A881" s="80"/>
      <c r="B881" s="80"/>
      <c r="C881" s="124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4.25" customHeight="1">
      <c r="A882" s="80"/>
      <c r="B882" s="80"/>
      <c r="C882" s="124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4.25" customHeight="1">
      <c r="A883" s="80"/>
      <c r="B883" s="80"/>
      <c r="C883" s="124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4.25" customHeight="1">
      <c r="A884" s="80"/>
      <c r="B884" s="80"/>
      <c r="C884" s="124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4.25" customHeight="1">
      <c r="A885" s="80"/>
      <c r="B885" s="80"/>
      <c r="C885" s="124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4.25" customHeight="1">
      <c r="A886" s="80"/>
      <c r="B886" s="80"/>
      <c r="C886" s="124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4.25" customHeight="1">
      <c r="A887" s="80"/>
      <c r="B887" s="80"/>
      <c r="C887" s="124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4.25" customHeight="1">
      <c r="A888" s="80"/>
      <c r="B888" s="80"/>
      <c r="C888" s="124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4.25" customHeight="1">
      <c r="A889" s="80"/>
      <c r="B889" s="80"/>
      <c r="C889" s="124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4.25" customHeight="1">
      <c r="A890" s="80"/>
      <c r="B890" s="80"/>
      <c r="C890" s="124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4.25" customHeight="1">
      <c r="A891" s="80"/>
      <c r="B891" s="80"/>
      <c r="C891" s="124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4.25" customHeight="1">
      <c r="A892" s="80"/>
      <c r="B892" s="80"/>
      <c r="C892" s="124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4.25" customHeight="1">
      <c r="A893" s="80"/>
      <c r="B893" s="80"/>
      <c r="C893" s="124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4.25" customHeight="1">
      <c r="A894" s="80"/>
      <c r="B894" s="80"/>
      <c r="C894" s="124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4.25" customHeight="1">
      <c r="A895" s="80"/>
      <c r="B895" s="80"/>
      <c r="C895" s="124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4.25" customHeight="1">
      <c r="A896" s="80"/>
      <c r="B896" s="80"/>
      <c r="C896" s="124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4.25" customHeight="1">
      <c r="A897" s="80"/>
      <c r="B897" s="80"/>
      <c r="C897" s="124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4.25" customHeight="1">
      <c r="A898" s="80"/>
      <c r="B898" s="80"/>
      <c r="C898" s="124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4.25" customHeight="1">
      <c r="A899" s="80"/>
      <c r="B899" s="80"/>
      <c r="C899" s="124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4.25" customHeight="1">
      <c r="A900" s="80"/>
      <c r="B900" s="80"/>
      <c r="C900" s="124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4.25" customHeight="1">
      <c r="A901" s="80"/>
      <c r="B901" s="80"/>
      <c r="C901" s="124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4.25" customHeight="1">
      <c r="A902" s="80"/>
      <c r="B902" s="80"/>
      <c r="C902" s="124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4.25" customHeight="1">
      <c r="A903" s="80"/>
      <c r="B903" s="80"/>
      <c r="C903" s="124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4.25" customHeight="1">
      <c r="A904" s="80"/>
      <c r="B904" s="80"/>
      <c r="C904" s="124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4.25" customHeight="1">
      <c r="A905" s="80"/>
      <c r="B905" s="80"/>
      <c r="C905" s="124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4.25" customHeight="1">
      <c r="A906" s="80"/>
      <c r="B906" s="80"/>
      <c r="C906" s="124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4.25" customHeight="1">
      <c r="A907" s="80"/>
      <c r="B907" s="80"/>
      <c r="C907" s="124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4.25" customHeight="1">
      <c r="A908" s="80"/>
      <c r="B908" s="80"/>
      <c r="C908" s="124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4.25" customHeight="1">
      <c r="A909" s="80"/>
      <c r="B909" s="80"/>
      <c r="C909" s="124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4.25" customHeight="1">
      <c r="A910" s="80"/>
      <c r="B910" s="80"/>
      <c r="C910" s="124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4.25" customHeight="1">
      <c r="A911" s="80"/>
      <c r="B911" s="80"/>
      <c r="C911" s="124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4.25" customHeight="1">
      <c r="A912" s="80"/>
      <c r="B912" s="80"/>
      <c r="C912" s="124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4.25" customHeight="1">
      <c r="A913" s="80"/>
      <c r="B913" s="80"/>
      <c r="C913" s="124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4.25" customHeight="1">
      <c r="A914" s="80"/>
      <c r="B914" s="80"/>
      <c r="C914" s="124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4.25" customHeight="1">
      <c r="A915" s="80"/>
      <c r="B915" s="80"/>
      <c r="C915" s="124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4.25" customHeight="1">
      <c r="A916" s="80"/>
      <c r="B916" s="80"/>
      <c r="C916" s="124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4.25" customHeight="1">
      <c r="A917" s="80"/>
      <c r="B917" s="80"/>
      <c r="C917" s="124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4.25" customHeight="1">
      <c r="A918" s="80"/>
      <c r="B918" s="80"/>
      <c r="C918" s="124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4.25" customHeight="1">
      <c r="A919" s="80"/>
      <c r="B919" s="80"/>
      <c r="C919" s="124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4.25" customHeight="1">
      <c r="A920" s="80"/>
      <c r="B920" s="80"/>
      <c r="C920" s="124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4.25" customHeight="1">
      <c r="A921" s="80"/>
      <c r="B921" s="80"/>
      <c r="C921" s="124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4.25" customHeight="1">
      <c r="A922" s="80"/>
      <c r="B922" s="80"/>
      <c r="C922" s="124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4.25" customHeight="1">
      <c r="A923" s="80"/>
      <c r="B923" s="80"/>
      <c r="C923" s="124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4.25" customHeight="1">
      <c r="A924" s="80"/>
      <c r="B924" s="80"/>
      <c r="C924" s="124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4.25" customHeight="1">
      <c r="A925" s="80"/>
      <c r="B925" s="80"/>
      <c r="C925" s="124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4.25" customHeight="1">
      <c r="A926" s="80"/>
      <c r="B926" s="80"/>
      <c r="C926" s="124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4.25" customHeight="1">
      <c r="A927" s="80"/>
      <c r="B927" s="80"/>
      <c r="C927" s="124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4.25" customHeight="1">
      <c r="A928" s="80"/>
      <c r="B928" s="80"/>
      <c r="C928" s="124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4.25" customHeight="1">
      <c r="A929" s="80"/>
      <c r="B929" s="80"/>
      <c r="C929" s="124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4.25" customHeight="1">
      <c r="A930" s="80"/>
      <c r="B930" s="80"/>
      <c r="C930" s="124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4.25" customHeight="1">
      <c r="A931" s="80"/>
      <c r="B931" s="80"/>
      <c r="C931" s="124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4.25" customHeight="1">
      <c r="A932" s="80"/>
      <c r="B932" s="80"/>
      <c r="C932" s="124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4.25" customHeight="1">
      <c r="A933" s="80"/>
      <c r="B933" s="80"/>
      <c r="C933" s="124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4.25" customHeight="1">
      <c r="A934" s="80"/>
      <c r="B934" s="80"/>
      <c r="C934" s="124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4.25" customHeight="1">
      <c r="A935" s="80"/>
      <c r="B935" s="80"/>
      <c r="C935" s="124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4.25" customHeight="1">
      <c r="A936" s="80"/>
      <c r="B936" s="80"/>
      <c r="C936" s="124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4.25" customHeight="1">
      <c r="A937" s="80"/>
      <c r="B937" s="80"/>
      <c r="C937" s="124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4.25" customHeight="1">
      <c r="A938" s="80"/>
      <c r="B938" s="80"/>
      <c r="C938" s="124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4.25" customHeight="1">
      <c r="A939" s="80"/>
      <c r="B939" s="80"/>
      <c r="C939" s="124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4.25" customHeight="1">
      <c r="A940" s="80"/>
      <c r="B940" s="80"/>
      <c r="C940" s="124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4.25" customHeight="1">
      <c r="A941" s="80"/>
      <c r="B941" s="80"/>
      <c r="C941" s="124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4.25" customHeight="1">
      <c r="A942" s="80"/>
      <c r="B942" s="80"/>
      <c r="C942" s="124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4.25" customHeight="1">
      <c r="A943" s="80"/>
      <c r="B943" s="80"/>
      <c r="C943" s="124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4.25" customHeight="1">
      <c r="A944" s="80"/>
      <c r="B944" s="80"/>
      <c r="C944" s="124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4.25" customHeight="1">
      <c r="A945" s="80"/>
      <c r="B945" s="80"/>
      <c r="C945" s="124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4.25" customHeight="1">
      <c r="A946" s="80"/>
      <c r="B946" s="80"/>
      <c r="C946" s="124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4.25" customHeight="1">
      <c r="A947" s="80"/>
      <c r="B947" s="80"/>
      <c r="C947" s="124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4.25" customHeight="1">
      <c r="A948" s="80"/>
      <c r="B948" s="80"/>
      <c r="C948" s="124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4.25" customHeight="1">
      <c r="A949" s="80"/>
      <c r="B949" s="80"/>
      <c r="C949" s="124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4.25" customHeight="1">
      <c r="A950" s="80"/>
      <c r="B950" s="80"/>
      <c r="C950" s="124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4.25" customHeight="1">
      <c r="A951" s="80"/>
      <c r="B951" s="80"/>
      <c r="C951" s="124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4.25" customHeight="1">
      <c r="A952" s="80"/>
      <c r="B952" s="80"/>
      <c r="C952" s="124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4.25" customHeight="1">
      <c r="A953" s="80"/>
      <c r="B953" s="80"/>
      <c r="C953" s="124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4.25" customHeight="1">
      <c r="A954" s="80"/>
      <c r="B954" s="80"/>
      <c r="C954" s="124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4.25" customHeight="1">
      <c r="A955" s="80"/>
      <c r="B955" s="80"/>
      <c r="C955" s="124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4.25" customHeight="1">
      <c r="A956" s="80"/>
      <c r="B956" s="80"/>
      <c r="C956" s="124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4.25" customHeight="1">
      <c r="A957" s="80"/>
      <c r="B957" s="80"/>
      <c r="C957" s="124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4.25" customHeight="1">
      <c r="A958" s="80"/>
      <c r="B958" s="80"/>
      <c r="C958" s="124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4.25" customHeight="1">
      <c r="A959" s="80"/>
      <c r="B959" s="80"/>
      <c r="C959" s="124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4.25" customHeight="1">
      <c r="A960" s="80"/>
      <c r="B960" s="80"/>
      <c r="C960" s="124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4.25" customHeight="1">
      <c r="A961" s="80"/>
      <c r="B961" s="80"/>
      <c r="C961" s="124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4.25" customHeight="1">
      <c r="A962" s="80"/>
      <c r="B962" s="80"/>
      <c r="C962" s="124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4.25" customHeight="1">
      <c r="A963" s="80"/>
      <c r="B963" s="80"/>
      <c r="C963" s="124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4.25" customHeight="1">
      <c r="A964" s="80"/>
      <c r="B964" s="80"/>
      <c r="C964" s="124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4.25" customHeight="1">
      <c r="A965" s="80"/>
      <c r="B965" s="80"/>
      <c r="C965" s="124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4.25" customHeight="1">
      <c r="A966" s="80"/>
      <c r="B966" s="80"/>
      <c r="C966" s="124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4.25" customHeight="1">
      <c r="A967" s="80"/>
      <c r="B967" s="80"/>
      <c r="C967" s="124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4.25" customHeight="1">
      <c r="A968" s="80"/>
      <c r="B968" s="80"/>
      <c r="C968" s="124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4.25" customHeight="1">
      <c r="A969" s="80"/>
      <c r="B969" s="80"/>
      <c r="C969" s="124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4.25" customHeight="1">
      <c r="A970" s="80"/>
      <c r="B970" s="80"/>
      <c r="C970" s="124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4.25" customHeight="1">
      <c r="A971" s="80"/>
      <c r="B971" s="80"/>
      <c r="C971" s="124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4.25" customHeight="1">
      <c r="A972" s="80"/>
      <c r="B972" s="80"/>
      <c r="C972" s="124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4.25" customHeight="1">
      <c r="A973" s="80"/>
      <c r="B973" s="80"/>
      <c r="C973" s="124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4.25" customHeight="1">
      <c r="A974" s="80"/>
      <c r="B974" s="80"/>
      <c r="C974" s="124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4.25" customHeight="1">
      <c r="A975" s="80"/>
      <c r="B975" s="80"/>
      <c r="C975" s="124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4.25" customHeight="1">
      <c r="A976" s="80"/>
      <c r="B976" s="80"/>
      <c r="C976" s="124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4.25" customHeight="1">
      <c r="A977" s="80"/>
      <c r="B977" s="80"/>
      <c r="C977" s="124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4.25" customHeight="1">
      <c r="A978" s="80"/>
      <c r="B978" s="80"/>
      <c r="C978" s="124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4.25" customHeight="1">
      <c r="A979" s="80"/>
      <c r="B979" s="80"/>
      <c r="C979" s="124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4.25" customHeight="1">
      <c r="A980" s="80"/>
      <c r="B980" s="80"/>
      <c r="C980" s="124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4.25" customHeight="1">
      <c r="A981" s="80"/>
      <c r="B981" s="80"/>
      <c r="C981" s="124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4.25" customHeight="1">
      <c r="A982" s="80"/>
      <c r="B982" s="80"/>
      <c r="C982" s="124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4.25" customHeight="1">
      <c r="A983" s="80"/>
      <c r="B983" s="80"/>
      <c r="C983" s="124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4.25" customHeight="1">
      <c r="A984" s="80"/>
      <c r="B984" s="80"/>
      <c r="C984" s="124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4.25" customHeight="1">
      <c r="A985" s="80"/>
      <c r="B985" s="80"/>
      <c r="C985" s="124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4.25" customHeight="1">
      <c r="A986" s="80"/>
      <c r="B986" s="80"/>
      <c r="C986" s="124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4.25" customHeight="1">
      <c r="A987" s="80"/>
      <c r="B987" s="80"/>
      <c r="C987" s="124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4.25" customHeight="1">
      <c r="A988" s="80"/>
      <c r="B988" s="80"/>
      <c r="C988" s="124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4.25" customHeight="1">
      <c r="A989" s="80"/>
      <c r="B989" s="80"/>
      <c r="C989" s="124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4.25" customHeight="1">
      <c r="A990" s="80"/>
      <c r="B990" s="80"/>
      <c r="C990" s="124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4.25" customHeight="1">
      <c r="A991" s="80"/>
      <c r="B991" s="80"/>
      <c r="C991" s="124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4.25" customHeight="1">
      <c r="A992" s="80"/>
      <c r="B992" s="80"/>
      <c r="C992" s="124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4.25" customHeight="1">
      <c r="A993" s="80"/>
      <c r="B993" s="80"/>
      <c r="C993" s="124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4.25" customHeight="1">
      <c r="A994" s="80"/>
      <c r="B994" s="80"/>
      <c r="C994" s="124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4.25" customHeight="1">
      <c r="A995" s="80"/>
      <c r="B995" s="80"/>
      <c r="C995" s="124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4.25" customHeight="1">
      <c r="A996" s="80"/>
      <c r="B996" s="80"/>
      <c r="C996" s="124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4.25" customHeight="1">
      <c r="A997" s="80"/>
      <c r="B997" s="80"/>
      <c r="C997" s="124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4.25" customHeight="1">
      <c r="A998" s="80"/>
      <c r="B998" s="80"/>
      <c r="C998" s="124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4.25" customHeight="1">
      <c r="A999" s="80"/>
      <c r="B999" s="80"/>
      <c r="C999" s="124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4.25" customHeight="1">
      <c r="A1000" s="80"/>
      <c r="B1000" s="80"/>
      <c r="C1000" s="124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autoFilter ref="$E$13:$E$79"/>
  <mergeCells count="6">
    <mergeCell ref="D2:D3"/>
    <mergeCell ref="F7:G7"/>
    <mergeCell ref="F13:G13"/>
    <mergeCell ref="B14:B30"/>
    <mergeCell ref="B31:B43"/>
    <mergeCell ref="B44:B79"/>
  </mergeCells>
  <conditionalFormatting sqref="E14:E26 E28:E79">
    <cfRule type="cellIs" dxfId="0" priority="1" stopIfTrue="1" operator="equal">
      <formula>$G$17</formula>
    </cfRule>
  </conditionalFormatting>
  <conditionalFormatting sqref="E14:E26 E28:E79">
    <cfRule type="cellIs" dxfId="1" priority="2" stopIfTrue="1" operator="equal">
      <formula>$G$16</formula>
    </cfRule>
  </conditionalFormatting>
  <conditionalFormatting sqref="E14:E26 E28:E79">
    <cfRule type="cellIs" dxfId="2" priority="3" stopIfTrue="1" operator="equal">
      <formula>$G$15</formula>
    </cfRule>
  </conditionalFormatting>
  <conditionalFormatting sqref="E14:E26 E28:E79">
    <cfRule type="cellIs" dxfId="3" priority="4" stopIfTrue="1" operator="equal">
      <formula>$G$14</formula>
    </cfRule>
  </conditionalFormatting>
  <conditionalFormatting sqref="E27">
    <cfRule type="cellIs" dxfId="0" priority="5" stopIfTrue="1" operator="equal">
      <formula>$G$17</formula>
    </cfRule>
  </conditionalFormatting>
  <conditionalFormatting sqref="E27">
    <cfRule type="cellIs" dxfId="1" priority="6" stopIfTrue="1" operator="equal">
      <formula>$G$16</formula>
    </cfRule>
  </conditionalFormatting>
  <conditionalFormatting sqref="E27">
    <cfRule type="cellIs" dxfId="2" priority="7" stopIfTrue="1" operator="equal">
      <formula>$G$15</formula>
    </cfRule>
  </conditionalFormatting>
  <conditionalFormatting sqref="E27">
    <cfRule type="cellIs" dxfId="3" priority="8" stopIfTrue="1" operator="equal">
      <formula>$G$14</formula>
    </cfRule>
  </conditionalFormatting>
  <conditionalFormatting sqref="G15">
    <cfRule type="cellIs" dxfId="0" priority="9" stopIfTrue="1" operator="equal">
      <formula>#REF!</formula>
    </cfRule>
  </conditionalFormatting>
  <conditionalFormatting sqref="G15">
    <cfRule type="cellIs" dxfId="1" priority="10" stopIfTrue="1" operator="equal">
      <formula>#REF!</formula>
    </cfRule>
  </conditionalFormatting>
  <conditionalFormatting sqref="G15">
    <cfRule type="cellIs" dxfId="2" priority="11" stopIfTrue="1" operator="equal">
      <formula>#REF!</formula>
    </cfRule>
  </conditionalFormatting>
  <conditionalFormatting sqref="G15">
    <cfRule type="cellIs" dxfId="3" priority="12" stopIfTrue="1" operator="equal">
      <formula>#REF!</formula>
    </cfRule>
  </conditionalFormatting>
  <dataValidations>
    <dataValidation type="list" allowBlank="1" showErrorMessage="1" sqref="E14:E79">
      <formula1>"Must Have,Should Have,Could Have,Won't Have"</formula1>
    </dataValidation>
  </dataValidation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5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0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2020-08-12T22:51:04Z</dcterms:created>
  <dc:creator>Edlin Luna</dc:creator>
</cp:coreProperties>
</file>