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80\Desktop\"/>
    </mc:Choice>
  </mc:AlternateContent>
  <xr:revisionPtr revIDLastSave="0" documentId="13_ncr:1_{3003D47E-E5C8-48DA-A4B8-7E93427619DD}" xr6:coauthVersionLast="47" xr6:coauthVersionMax="47" xr10:uidLastSave="{00000000-0000-0000-0000-000000000000}"/>
  <bookViews>
    <workbookView xWindow="-98" yWindow="-98" windowWidth="20715" windowHeight="13155" activeTab="4" xr2:uid="{00000000-000D-0000-FFFF-FFFF00000000}"/>
  </bookViews>
  <sheets>
    <sheet name="Sprint-1" sheetId="6" r:id="rId1"/>
    <sheet name="Sprint-2" sheetId="4" r:id="rId2"/>
    <sheet name="Sprint-3" sheetId="5" r:id="rId3"/>
    <sheet name="Sprint-4" sheetId="3" r:id="rId4"/>
    <sheet name="Sheet5" sheetId="7" r:id="rId5"/>
    <sheet name="Burndown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7" l="1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R4" i="7"/>
  <c r="F4" i="7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5" i="3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D5" i="4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D5" i="6"/>
  <c r="E5" i="5"/>
  <c r="R4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5" i="5"/>
  <c r="Q5" i="5"/>
  <c r="P5" i="5"/>
  <c r="O5" i="5"/>
  <c r="N5" i="5"/>
  <c r="M5" i="5"/>
  <c r="L5" i="5"/>
  <c r="K5" i="5"/>
  <c r="J5" i="5"/>
  <c r="I5" i="5"/>
  <c r="H5" i="5"/>
  <c r="G5" i="5"/>
  <c r="F5" i="5"/>
  <c r="R4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6"/>
  <c r="G4" i="6"/>
  <c r="H4" i="6" s="1"/>
  <c r="I4" i="6" s="1"/>
  <c r="J4" i="6" s="1"/>
  <c r="K4" i="6" s="1"/>
  <c r="L4" i="6" s="1"/>
  <c r="M4" i="6" s="1"/>
  <c r="N4" i="6" s="1"/>
  <c r="O4" i="6" s="1"/>
  <c r="P4" i="6" s="1"/>
  <c r="Q4" i="6" s="1"/>
  <c r="F4" i="6"/>
</calcChain>
</file>

<file path=xl/sharedStrings.xml><?xml version="1.0" encoding="utf-8"?>
<sst xmlns="http://schemas.openxmlformats.org/spreadsheetml/2006/main" count="336" uniqueCount="107">
  <si>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</si>
  <si>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</si>
  <si>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</si>
  <si>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</si>
  <si>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</si>
  <si>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</si>
  <si>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</si>
  <si>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</si>
  <si>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</si>
  <si>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</si>
  <si>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</si>
  <si>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</si>
  <si>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</si>
  <si>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</si>
  <si>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</si>
  <si>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</si>
  <si>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</si>
  <si>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</si>
  <si>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</si>
  <si>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</si>
  <si>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Team Member:</t>
  </si>
  <si>
    <t>Enable user to use the booking application</t>
  </si>
  <si>
    <t>Sahib</t>
  </si>
  <si>
    <t>Start with IOS app setup as frontend</t>
  </si>
  <si>
    <t>Start with Srpintboot setup as backend</t>
  </si>
  <si>
    <t>Junjie</t>
  </si>
  <si>
    <t>Start with MongoDB setup as database</t>
  </si>
  <si>
    <t>Utkarsh</t>
  </si>
  <si>
    <t>Enable user to make a simple booking</t>
  </si>
  <si>
    <t>Enable user to choose amenity during booking</t>
  </si>
  <si>
    <t>Enable user to see the home page</t>
  </si>
  <si>
    <t>Enable user to see the login/signup page</t>
  </si>
  <si>
    <t xml:space="preserve">Create initial class diagram  </t>
  </si>
  <si>
    <t>Rajat</t>
  </si>
  <si>
    <t>Setup Github repo and making initial commits</t>
  </si>
  <si>
    <t>Bug fix: booking and amenity restful CRUD</t>
  </si>
  <si>
    <t>Project-wise tasks</t>
  </si>
  <si>
    <t>Implement frontend home page</t>
  </si>
  <si>
    <t>Implement frontend login/sign-up page</t>
  </si>
  <si>
    <t>Implement backend RESTful amenity services</t>
  </si>
  <si>
    <t>Implement backend RESTful booking services</t>
  </si>
  <si>
    <t>Build booking infrastructure</t>
  </si>
  <si>
    <t>Build amenity infrastructure</t>
  </si>
  <si>
    <t>16 hours / Week</t>
  </si>
  <si>
    <t>128 hours / Sprint</t>
  </si>
  <si>
    <t>Total</t>
  </si>
  <si>
    <t>64 hours / Week</t>
  </si>
  <si>
    <t>Working Time</t>
  </si>
  <si>
    <t>In a week:</t>
  </si>
  <si>
    <t>In a sprint:</t>
  </si>
  <si>
    <t>32 hours / Spint</t>
  </si>
  <si>
    <t>32 hours /Spint</t>
  </si>
  <si>
    <t>Enable user to choose a hotel during booking</t>
  </si>
  <si>
    <t>Enable user to choose a room during booking</t>
  </si>
  <si>
    <t>Implement backend RESTful hotel services</t>
  </si>
  <si>
    <t>Build hotel infrastructure</t>
  </si>
  <si>
    <t>Implement backend RESTful room services</t>
  </si>
  <si>
    <t>Build room infrastructure</t>
  </si>
  <si>
    <t>Enable user to login and signup</t>
  </si>
  <si>
    <t>Build login/signup infrastructure</t>
  </si>
  <si>
    <t>Implement backend RESTful login/signup services</t>
  </si>
  <si>
    <t>Build bill infrastructure</t>
  </si>
  <si>
    <t>Implement backend RESTful bill services</t>
  </si>
  <si>
    <t>Refine booking process, fix bugs</t>
  </si>
  <si>
    <t>Enable user to have its bill after booking</t>
  </si>
  <si>
    <t>Enbale user to see its booking info after booking</t>
  </si>
  <si>
    <t xml:space="preserve">Implement frontend my booking page </t>
  </si>
  <si>
    <t xml:space="preserve">Setup Slack, Jira, produt design, documentation </t>
  </si>
  <si>
    <t>Implement frontend hotel detail page</t>
  </si>
  <si>
    <t>Enbale user to see the hotel detail</t>
  </si>
  <si>
    <t xml:space="preserve">Refine booking page UI </t>
  </si>
  <si>
    <t>Postman API Documentation</t>
  </si>
  <si>
    <t>Sync with frontend on home page</t>
  </si>
  <si>
    <t>Sync with frontend on login/signup page</t>
  </si>
  <si>
    <t>Enable user to know the real time pricing for hotel</t>
  </si>
  <si>
    <t>Implement backend RESTful dynamic pricing services</t>
  </si>
  <si>
    <t>Enable user to make a payment to the booking</t>
  </si>
  <si>
    <t>Implement backend RESTful payment services</t>
  </si>
  <si>
    <t>Build payment infrastructure</t>
  </si>
  <si>
    <t>Add on dynamic pricing infrastructure to hotel</t>
  </si>
  <si>
    <t>Enable user to use the reward point during the payment</t>
  </si>
  <si>
    <t>Add on reward point infrastructure on user</t>
  </si>
  <si>
    <t>Implement backend RESTful reward point services</t>
  </si>
  <si>
    <t xml:space="preserve">Refine hotel detail page UI </t>
  </si>
  <si>
    <t>Implement frontend searching page</t>
  </si>
  <si>
    <t>Implement backend searching service</t>
  </si>
  <si>
    <t xml:space="preserve">Enbale user to see and use the hotel searching </t>
  </si>
  <si>
    <t>Fix holiday price and date</t>
  </si>
  <si>
    <t>Refine booking and bill entity</t>
  </si>
  <si>
    <t xml:space="preserve">Enable user to know why booking has fail </t>
  </si>
  <si>
    <t>Implement backend RESTful bookimg validating services</t>
  </si>
  <si>
    <t>Add on booking validating to booking process</t>
  </si>
  <si>
    <t>Week #1 (64 hrs / week)</t>
  </si>
  <si>
    <t>Week #2 (64 hrs / week)</t>
  </si>
  <si>
    <t>Clean up database and add mock data, fix bugs</t>
  </si>
  <si>
    <t>Refine dynamic pricing, add new amanities and images</t>
  </si>
  <si>
    <t>Sync with frontend on hotel detail page, add image and url</t>
  </si>
  <si>
    <t>Refine UI for all pages</t>
  </si>
  <si>
    <t xml:space="preserve">Utkarsh </t>
  </si>
  <si>
    <t>Deploy application to AWS</t>
  </si>
  <si>
    <t>Add new amanities and images</t>
  </si>
  <si>
    <t>Refine reponse field of REST API</t>
  </si>
  <si>
    <t>Sync with payment API and Bill object</t>
  </si>
  <si>
    <t>Add get booking page</t>
  </si>
  <si>
    <t xml:space="preserve">Implement get booking by user email REST API </t>
  </si>
  <si>
    <t>Implement chain of responsibilities design pattern</t>
  </si>
  <si>
    <t>Refactor bill services to support update booking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</si>
</sst>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4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0" applyFont="1" applyFill="1"/>
    <xf numFmtId="0" fontId="1" fillId="0" borderId="2" xfId="0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/>
    <xf numFmtId="0" fontId="11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13" xfId="0" applyFont="1" applyBorder="1" applyAlignment="1"/>
    <xf numFmtId="0" fontId="10" fillId="0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altLang="zh-CN"/>
              <a:t>Sprint#1-Burndown Chart</a:t>
            </a:r>
            <a:endParaRPr lang="zh-CN" altLang="en-US"/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Estimate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multiLvlStrRef>
              <c:f>'Sprint-1'!$E$1:$R$3</c:f>
              <c:multiLvlStrCache>
                <c:ptCount val="14"/>
                <c:lvl>
                  <c:pt idx="0">
                    <c:v>2/28</c:v>
                  </c:pt>
                  <c:pt idx="1">
                    <c:v>3/1</c:v>
                  </c:pt>
                  <c:pt idx="2">
                    <c:v>3/2</c:v>
                  </c:pt>
                  <c:pt idx="3">
                    <c:v>3/3</c:v>
                  </c:pt>
                  <c:pt idx="4">
                    <c:v>3/4</c:v>
                  </c:pt>
                  <c:pt idx="5">
                    <c:v>3/5</c:v>
                  </c:pt>
                  <c:pt idx="6">
                    <c:v>3/6</c:v>
                  </c:pt>
                  <c:pt idx="7">
                    <c:v>3/7</c:v>
                  </c:pt>
                  <c:pt idx="8">
                    <c:v>3/8</c:v>
                  </c:pt>
                  <c:pt idx="9">
                    <c:v>3/9</c:v>
                  </c:pt>
                  <c:pt idx="10">
                    <c:v>3/10</c:v>
                  </c:pt>
                  <c:pt idx="11">
                    <c:v>3/11</c:v>
                  </c:pt>
                  <c:pt idx="12">
                    <c:v>3/12</c:v>
                  </c:pt>
                  <c:pt idx="13">
                    <c:v>3/13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'Sprint-1'!$E$4:$R$4</c:f>
              <c:numCache>
                <c:formatCode>General</c:formatCode>
                <c:ptCount val="14"/>
                <c:pt idx="0">
                  <c:v>128</c:v>
                </c:pt>
                <c:pt idx="1">
                  <c:v>118</c:v>
                </c:pt>
                <c:pt idx="2">
                  <c:v>108</c:v>
                </c:pt>
                <c:pt idx="3">
                  <c:v>98</c:v>
                </c:pt>
                <c:pt idx="4">
                  <c:v>88</c:v>
                </c:pt>
                <c:pt idx="5">
                  <c:v>78</c:v>
                </c:pt>
                <c:pt idx="6">
                  <c:v>68</c:v>
                </c:pt>
                <c:pt idx="7">
                  <c:v>58</c:v>
                </c:pt>
                <c:pt idx="8">
                  <c:v>48</c:v>
                </c:pt>
                <c:pt idx="9">
                  <c:v>38</c:v>
                </c:pt>
                <c:pt idx="10">
                  <c:v>28</c:v>
                </c:pt>
                <c:pt idx="11">
                  <c:v>18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3-446A-94A2-BDB1537FEE6D}"/>
            </c:ext>
          </c:extLst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multiLvlStrRef>
              <c:f>'Sprint-1'!$E$1:$R$3</c:f>
              <c:multiLvlStrCache>
                <c:ptCount val="14"/>
                <c:lvl>
                  <c:pt idx="0">
                    <c:v>2/28</c:v>
                  </c:pt>
                  <c:pt idx="1">
                    <c:v>3/1</c:v>
                  </c:pt>
                  <c:pt idx="2">
                    <c:v>3/2</c:v>
                  </c:pt>
                  <c:pt idx="3">
                    <c:v>3/3</c:v>
                  </c:pt>
                  <c:pt idx="4">
                    <c:v>3/4</c:v>
                  </c:pt>
                  <c:pt idx="5">
                    <c:v>3/5</c:v>
                  </c:pt>
                  <c:pt idx="6">
                    <c:v>3/6</c:v>
                  </c:pt>
                  <c:pt idx="7">
                    <c:v>3/7</c:v>
                  </c:pt>
                  <c:pt idx="8">
                    <c:v>3/8</c:v>
                  </c:pt>
                  <c:pt idx="9">
                    <c:v>3/9</c:v>
                  </c:pt>
                  <c:pt idx="10">
                    <c:v>3/10</c:v>
                  </c:pt>
                  <c:pt idx="11">
                    <c:v>3/11</c:v>
                  </c:pt>
                  <c:pt idx="12">
                    <c:v>3/12</c:v>
                  </c:pt>
                  <c:pt idx="13">
                    <c:v>3/13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'Sprint-1'!$E$5:$R$5</c:f>
              <c:numCache>
                <c:formatCode>General</c:formatCode>
                <c:ptCount val="14"/>
                <c:pt idx="0">
                  <c:v>128</c:v>
                </c:pt>
                <c:pt idx="1">
                  <c:v>124</c:v>
                </c:pt>
                <c:pt idx="2">
                  <c:v>120</c:v>
                </c:pt>
                <c:pt idx="3">
                  <c:v>116</c:v>
                </c:pt>
                <c:pt idx="4">
                  <c:v>112</c:v>
                </c:pt>
                <c:pt idx="5">
                  <c:v>107</c:v>
                </c:pt>
                <c:pt idx="6">
                  <c:v>106</c:v>
                </c:pt>
                <c:pt idx="7">
                  <c:v>94</c:v>
                </c:pt>
                <c:pt idx="8">
                  <c:v>80</c:v>
                </c:pt>
                <c:pt idx="9">
                  <c:v>66</c:v>
                </c:pt>
                <c:pt idx="10">
                  <c:v>54</c:v>
                </c:pt>
                <c:pt idx="11">
                  <c:v>40</c:v>
                </c:pt>
                <c:pt idx="12">
                  <c:v>26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3-446A-94A2-BDB1537F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59"/>
        <c:axId val="1315588174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cat>
                  <c:multiLvlStrRef>
                    <c:extLst>
                      <c:ext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'Sprint-1'!$E$9:$R$9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003-446A-94A2-BDB1537FEE6D}"/>
                  </c:ext>
                </c:extLst>
              </c15:ser>
            </c15:filteredAreaSeries>
            <c15:filteredAreaSeries>
              <c15:ser>
                <c:idx val="3"/>
                <c:order val="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'Sprint-1'!$E$10:$R$10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003-446A-94A2-BDB1537FEE6D}"/>
                  </c:ext>
                </c:extLst>
              </c15:ser>
            </c15:filteredAreaSeries>
            <c15:filteredAreaSeries>
              <c15:ser>
                <c:idx val="4"/>
                <c:order val="4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'Sprint-1'!$E$11:$R$11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</c:v>
                      </c:pt>
                      <c:pt idx="1">
                        <c:v>24</c:v>
                      </c:pt>
                      <c:pt idx="2">
                        <c:v>22</c:v>
                      </c:pt>
                      <c:pt idx="3">
                        <c:v>20</c:v>
                      </c:pt>
                      <c:pt idx="4">
                        <c:v>18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03-446A-94A2-BDB1537FEE6D}"/>
                  </c:ext>
                </c:extLst>
              </c15:ser>
            </c15:filteredAreaSeries>
            <c15:filteredAreaSeries>
              <c15:ser>
                <c:idx val="5"/>
                <c:order val="5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'Sprint-1'!$E$12:$R$12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003-446A-94A2-BDB1537FEE6D}"/>
                  </c:ext>
                </c:extLst>
              </c15:ser>
            </c15:filteredAreaSeries>
            <c15:filteredAreaSeries>
              <c15:ser>
                <c:idx val="6"/>
                <c:order val="6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'Sprint-1'!$E$13:$R$13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003-446A-94A2-BDB1537FEE6D}"/>
                  </c:ext>
                </c:extLst>
              </c15:ser>
            </c15:filteredAreaSeries>
            <c15:filteredAreaSeries>
              <c15:ser>
                <c:idx val="7"/>
                <c:order val="7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'Sprint-1'!$E$14:$R$14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003-446A-94A2-BDB1537FEE6D}"/>
                  </c:ext>
                </c:extLst>
              </c15:ser>
            </c15:filteredAreaSeries>
            <c15:filteredAreaSeries>
              <c15:ser>
                <c:idx val="8"/>
                <c:order val="8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'Sprint-1'!$E$15:$R$15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003-446A-94A2-BDB1537FEE6D}"/>
                  </c:ext>
                </c:extLst>
              </c15:ser>
            </c15:filteredAreaSeries>
            <c15:filteredAreaSeries>
              <c15:ser>
                <c:idx val="9"/>
                <c:order val="9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'Sprint-1'!$E$16:$R$16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003-446A-94A2-BDB1537FEE6D}"/>
                  </c:ext>
                </c:extLst>
              </c15:ser>
            </c15:filteredAreaSeries>
            <c15:filteredAreaSeries>
              <c15:ser>
                <c:idx val="10"/>
                <c:order val="1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'Sprint-1'!$E$17:$R$17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003-446A-94A2-BDB1537FEE6D}"/>
                  </c:ext>
                </c:extLst>
              </c15:ser>
            </c15:filteredAreaSeries>
            <c15:filteredAreaSeries>
              <c15:ser>
                <c:idx val="11"/>
                <c:order val="11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'Sprint-1'!$E$6:$R$6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28</c:v>
                      </c:pt>
                      <c:pt idx="8">
                        <c:v>24</c:v>
                      </c:pt>
                      <c:pt idx="9">
                        <c:v>20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8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003-446A-94A2-BDB1537FEE6D}"/>
                  </c:ext>
                </c:extLst>
              </c15:ser>
            </c15:filteredAreaSeries>
            <c15:filteredAreaSeries>
              <c15:ser>
                <c:idx val="12"/>
                <c:order val="12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'Sprint-1'!$E$7:$R$7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7003-446A-94A2-BDB1537FEE6D}"/>
                  </c:ext>
                </c:extLst>
              </c15:ser>
            </c15:filteredAreaSeries>
            <c15:filteredAreaSeries>
              <c15:ser>
                <c:idx val="13"/>
                <c:order val="1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'Sprint-1'!$E$1:$R$3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2/28</c:v>
                        </c:pt>
                        <c:pt idx="1">
                          <c:v>3/1</c:v>
                        </c:pt>
                        <c:pt idx="2">
                          <c:v>3/2</c:v>
                        </c:pt>
                        <c:pt idx="3">
                          <c:v>3/3</c:v>
                        </c:pt>
                        <c:pt idx="4">
                          <c:v>3/4</c:v>
                        </c:pt>
                        <c:pt idx="5">
                          <c:v>3/5</c:v>
                        </c:pt>
                        <c:pt idx="6">
                          <c:v>3/6</c:v>
                        </c:pt>
                        <c:pt idx="7">
                          <c:v>3/7</c:v>
                        </c:pt>
                        <c:pt idx="8">
                          <c:v>3/8</c:v>
                        </c:pt>
                        <c:pt idx="9">
                          <c:v>3/9</c:v>
                        </c:pt>
                        <c:pt idx="10">
                          <c:v>3/10</c:v>
                        </c:pt>
                        <c:pt idx="11">
                          <c:v>3/11</c:v>
                        </c:pt>
                        <c:pt idx="12">
                          <c:v>3/12</c:v>
                        </c:pt>
                        <c:pt idx="13">
                          <c:v>3/13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'Sprint-1'!$E$8:$R$8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7003-446A-94A2-BDB1537FEE6D}"/>
                  </c:ext>
                </c:extLst>
              </c15:ser>
            </c15:filteredAreaSeries>
          </c:ext>
        </c:extLst>
      </c:areaChart>
      <c:catAx>
        <c:axId val="1200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altLang="zh-CN" sz="1600"/>
                  <a:t>Date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588174"/>
        <c:crosses val="autoZero"/>
        <c:auto val="1"/>
        <c:lblAlgn val="ctr"/>
        <c:lblOffset val="100"/>
        <c:noMultiLvlLbl val="0"/>
      </c:catAx>
      <c:valAx>
        <c:axId val="131558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400" b="0" i="0" baseline="0">
                    <a:effectLst/>
                  </a:rPr>
                  <a:t>Remaining  Hours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072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800" b="1" i="0" baseline="0">
                <a:effectLst/>
              </a:rPr>
              <a:t>Sprint#2-Burndown Chart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Estimate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multiLvlStrRef>
              <c:f>'Sprint-2'!$E$1:$R$3</c:f>
              <c:multiLvlStrCache>
                <c:ptCount val="14"/>
                <c:lvl>
                  <c:pt idx="0">
                    <c:v>3/14</c:v>
                  </c:pt>
                  <c:pt idx="1">
                    <c:v>3/15</c:v>
                  </c:pt>
                  <c:pt idx="2">
                    <c:v>3/16</c:v>
                  </c:pt>
                  <c:pt idx="3">
                    <c:v>3/17</c:v>
                  </c:pt>
                  <c:pt idx="4">
                    <c:v>3/18</c:v>
                  </c:pt>
                  <c:pt idx="5">
                    <c:v>3/19</c:v>
                  </c:pt>
                  <c:pt idx="6">
                    <c:v>3/20</c:v>
                  </c:pt>
                  <c:pt idx="7">
                    <c:v>3/21</c:v>
                  </c:pt>
                  <c:pt idx="8">
                    <c:v>3/22</c:v>
                  </c:pt>
                  <c:pt idx="9">
                    <c:v>3/23</c:v>
                  </c:pt>
                  <c:pt idx="10">
                    <c:v>3/24</c:v>
                  </c:pt>
                  <c:pt idx="11">
                    <c:v>3/25</c:v>
                  </c:pt>
                  <c:pt idx="12">
                    <c:v>3/26</c:v>
                  </c:pt>
                  <c:pt idx="13">
                    <c:v>3/27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'Sprint-2'!$E$4:$R$4</c:f>
              <c:numCache>
                <c:formatCode>General</c:formatCode>
                <c:ptCount val="14"/>
                <c:pt idx="0">
                  <c:v>128</c:v>
                </c:pt>
                <c:pt idx="1">
                  <c:v>118</c:v>
                </c:pt>
                <c:pt idx="2">
                  <c:v>108</c:v>
                </c:pt>
                <c:pt idx="3">
                  <c:v>98</c:v>
                </c:pt>
                <c:pt idx="4">
                  <c:v>88</c:v>
                </c:pt>
                <c:pt idx="5">
                  <c:v>78</c:v>
                </c:pt>
                <c:pt idx="6">
                  <c:v>68</c:v>
                </c:pt>
                <c:pt idx="7">
                  <c:v>58</c:v>
                </c:pt>
                <c:pt idx="8">
                  <c:v>48</c:v>
                </c:pt>
                <c:pt idx="9">
                  <c:v>38</c:v>
                </c:pt>
                <c:pt idx="10">
                  <c:v>28</c:v>
                </c:pt>
                <c:pt idx="11">
                  <c:v>18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51A-AA61-7858F290F439}"/>
            </c:ext>
          </c:extLst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multiLvlStrRef>
              <c:f>'Sprint-2'!$E$1:$R$3</c:f>
              <c:multiLvlStrCache>
                <c:ptCount val="14"/>
                <c:lvl>
                  <c:pt idx="0">
                    <c:v>3/14</c:v>
                  </c:pt>
                  <c:pt idx="1">
                    <c:v>3/15</c:v>
                  </c:pt>
                  <c:pt idx="2">
                    <c:v>3/16</c:v>
                  </c:pt>
                  <c:pt idx="3">
                    <c:v>3/17</c:v>
                  </c:pt>
                  <c:pt idx="4">
                    <c:v>3/18</c:v>
                  </c:pt>
                  <c:pt idx="5">
                    <c:v>3/19</c:v>
                  </c:pt>
                  <c:pt idx="6">
                    <c:v>3/20</c:v>
                  </c:pt>
                  <c:pt idx="7">
                    <c:v>3/21</c:v>
                  </c:pt>
                  <c:pt idx="8">
                    <c:v>3/22</c:v>
                  </c:pt>
                  <c:pt idx="9">
                    <c:v>3/23</c:v>
                  </c:pt>
                  <c:pt idx="10">
                    <c:v>3/24</c:v>
                  </c:pt>
                  <c:pt idx="11">
                    <c:v>3/25</c:v>
                  </c:pt>
                  <c:pt idx="12">
                    <c:v>3/26</c:v>
                  </c:pt>
                  <c:pt idx="13">
                    <c:v>3/27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'Sprint-2'!$E$5:$R$5</c:f>
              <c:numCache>
                <c:formatCode>General</c:formatCode>
                <c:ptCount val="14"/>
                <c:pt idx="0">
                  <c:v>128</c:v>
                </c:pt>
                <c:pt idx="1">
                  <c:v>112</c:v>
                </c:pt>
                <c:pt idx="2">
                  <c:v>106</c:v>
                </c:pt>
                <c:pt idx="3">
                  <c:v>100</c:v>
                </c:pt>
                <c:pt idx="4">
                  <c:v>94</c:v>
                </c:pt>
                <c:pt idx="5">
                  <c:v>87</c:v>
                </c:pt>
                <c:pt idx="6">
                  <c:v>82</c:v>
                </c:pt>
                <c:pt idx="7">
                  <c:v>76</c:v>
                </c:pt>
                <c:pt idx="8">
                  <c:v>66</c:v>
                </c:pt>
                <c:pt idx="9">
                  <c:v>54</c:v>
                </c:pt>
                <c:pt idx="10">
                  <c:v>41</c:v>
                </c:pt>
                <c:pt idx="11">
                  <c:v>29</c:v>
                </c:pt>
                <c:pt idx="12">
                  <c:v>20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51A-AA61-7858F290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59"/>
        <c:axId val="1315588174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cat>
                  <c:multiLvlStrRef>
                    <c:extLst>
                      <c:ext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'Sprint-2'!$E$6:$R$6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4E-451A-AA61-7858F290F439}"/>
                  </c:ext>
                </c:extLst>
              </c15:ser>
            </c15:filteredAreaSeries>
            <c15:filteredAreaSeries>
              <c15:ser>
                <c:idx val="3"/>
                <c:order val="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'Sprint-2'!$E$7:$R$7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4E-451A-AA61-7858F290F439}"/>
                  </c:ext>
                </c:extLst>
              </c15:ser>
            </c15:filteredAreaSeries>
            <c15:filteredAreaSeries>
              <c15:ser>
                <c:idx val="4"/>
                <c:order val="4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'Sprint-2'!$E$8:$R$8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4E-451A-AA61-7858F290F439}"/>
                  </c:ext>
                </c:extLst>
              </c15:ser>
            </c15:filteredAreaSeries>
            <c15:filteredAreaSeries>
              <c15:ser>
                <c:idx val="5"/>
                <c:order val="5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'Sprint-2'!$E$9:$R$9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4E-451A-AA61-7858F290F439}"/>
                  </c:ext>
                </c:extLst>
              </c15:ser>
            </c15:filteredAreaSeries>
            <c15:filteredAreaSeries>
              <c15:ser>
                <c:idx val="6"/>
                <c:order val="6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'Sprint-2'!$E$10:$R$10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4E-451A-AA61-7858F290F439}"/>
                  </c:ext>
                </c:extLst>
              </c15:ser>
            </c15:filteredAreaSeries>
            <c15:filteredAreaSeries>
              <c15:ser>
                <c:idx val="7"/>
                <c:order val="7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'Sprint-2'!$E$11:$R$11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4E-451A-AA61-7858F290F439}"/>
                  </c:ext>
                </c:extLst>
              </c15:ser>
            </c15:filteredAreaSeries>
            <c15:filteredAreaSeries>
              <c15:ser>
                <c:idx val="8"/>
                <c:order val="8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'Sprint-2'!$E$12:$R$12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B4E-451A-AA61-7858F290F439}"/>
                  </c:ext>
                </c:extLst>
              </c15:ser>
            </c15:filteredAreaSeries>
            <c15:filteredAreaSeries>
              <c15:ser>
                <c:idx val="9"/>
                <c:order val="9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'Sprint-2'!$E$13:$R$13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B4E-451A-AA61-7858F290F439}"/>
                  </c:ext>
                </c:extLst>
              </c15:ser>
            </c15:filteredAreaSeries>
            <c15:filteredAreaSeries>
              <c15:ser>
                <c:idx val="10"/>
                <c:order val="1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'Sprint-2'!$E$14:$R$14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B4E-451A-AA61-7858F290F439}"/>
                  </c:ext>
                </c:extLst>
              </c15:ser>
            </c15:filteredAreaSeries>
            <c15:filteredAreaSeries>
              <c15:ser>
                <c:idx val="11"/>
                <c:order val="11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'Sprint-2'!$E$15:$R$15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15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1B4E-451A-AA61-7858F290F439}"/>
                  </c:ext>
                </c:extLst>
              </c15:ser>
            </c15:filteredAreaSeries>
            <c15:filteredAreaSeries>
              <c15:ser>
                <c:idx val="12"/>
                <c:order val="12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'Sprint-2'!$E$1:$R$3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3/14</c:v>
                        </c:pt>
                        <c:pt idx="1">
                          <c:v>3/15</c:v>
                        </c:pt>
                        <c:pt idx="2">
                          <c:v>3/16</c:v>
                        </c:pt>
                        <c:pt idx="3">
                          <c:v>3/17</c:v>
                        </c:pt>
                        <c:pt idx="4">
                          <c:v>3/18</c:v>
                        </c:pt>
                        <c:pt idx="5">
                          <c:v>3/19</c:v>
                        </c:pt>
                        <c:pt idx="6">
                          <c:v>3/20</c:v>
                        </c:pt>
                        <c:pt idx="7">
                          <c:v>3/21</c:v>
                        </c:pt>
                        <c:pt idx="8">
                          <c:v>3/22</c:v>
                        </c:pt>
                        <c:pt idx="9">
                          <c:v>3/23</c:v>
                        </c:pt>
                        <c:pt idx="10">
                          <c:v>3/24</c:v>
                        </c:pt>
                        <c:pt idx="11">
                          <c:v>3/25</c:v>
                        </c:pt>
                        <c:pt idx="12">
                          <c:v>3/26</c:v>
                        </c:pt>
                        <c:pt idx="13">
                          <c:v>3/27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'Sprint-2'!$E$16:$R$16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B4E-451A-AA61-7858F290F439}"/>
                  </c:ext>
                </c:extLst>
              </c15:ser>
            </c15:filteredAreaSeries>
          </c:ext>
        </c:extLst>
      </c:areaChart>
      <c:catAx>
        <c:axId val="1200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 i="0" u="none" strike="noStrike" baseline="0">
                    <a:effectLst/>
                  </a:rPr>
                  <a:t>Date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588174"/>
        <c:crosses val="autoZero"/>
        <c:auto val="1"/>
        <c:lblAlgn val="ctr"/>
        <c:lblOffset val="100"/>
        <c:noMultiLvlLbl val="0"/>
      </c:catAx>
      <c:valAx>
        <c:axId val="131558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Remaining  Hours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072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800" b="1" i="0" baseline="0">
                <a:effectLst/>
              </a:rPr>
              <a:t>Sprint#3-Burndown Chart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Estimate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multiLvlStrRef>
              <c:f>'Sprint-3'!$E$1:$R$3</c:f>
              <c:multiLvlStrCache>
                <c:ptCount val="14"/>
                <c:lvl>
                  <c:pt idx="0">
                    <c:v>3/28</c:v>
                  </c:pt>
                  <c:pt idx="1">
                    <c:v>3/29</c:v>
                  </c:pt>
                  <c:pt idx="2">
                    <c:v>3/30</c:v>
                  </c:pt>
                  <c:pt idx="3">
                    <c:v>3/31</c:v>
                  </c:pt>
                  <c:pt idx="4">
                    <c:v>4/1</c:v>
                  </c:pt>
                  <c:pt idx="5">
                    <c:v>4/2</c:v>
                  </c:pt>
                  <c:pt idx="6">
                    <c:v>4/3</c:v>
                  </c:pt>
                  <c:pt idx="7">
                    <c:v>4/4</c:v>
                  </c:pt>
                  <c:pt idx="8">
                    <c:v>4/5</c:v>
                  </c:pt>
                  <c:pt idx="9">
                    <c:v>4/6</c:v>
                  </c:pt>
                  <c:pt idx="10">
                    <c:v>4/7</c:v>
                  </c:pt>
                  <c:pt idx="11">
                    <c:v>4/8</c:v>
                  </c:pt>
                  <c:pt idx="12">
                    <c:v>4/9</c:v>
                  </c:pt>
                  <c:pt idx="13">
                    <c:v>4/10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'Sprint-3'!$E$4:$R$4</c:f>
              <c:numCache>
                <c:formatCode>General</c:formatCode>
                <c:ptCount val="14"/>
                <c:pt idx="0">
                  <c:v>128</c:v>
                </c:pt>
                <c:pt idx="1">
                  <c:v>118</c:v>
                </c:pt>
                <c:pt idx="2">
                  <c:v>108</c:v>
                </c:pt>
                <c:pt idx="3">
                  <c:v>98</c:v>
                </c:pt>
                <c:pt idx="4">
                  <c:v>88</c:v>
                </c:pt>
                <c:pt idx="5">
                  <c:v>78</c:v>
                </c:pt>
                <c:pt idx="6">
                  <c:v>68</c:v>
                </c:pt>
                <c:pt idx="7">
                  <c:v>58</c:v>
                </c:pt>
                <c:pt idx="8">
                  <c:v>48</c:v>
                </c:pt>
                <c:pt idx="9">
                  <c:v>38</c:v>
                </c:pt>
                <c:pt idx="10">
                  <c:v>28</c:v>
                </c:pt>
                <c:pt idx="11">
                  <c:v>18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4D8A-B251-1E3C1AF8AE47}"/>
            </c:ext>
          </c:extLst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multiLvlStrRef>
              <c:f>'Sprint-3'!$E$1:$R$3</c:f>
              <c:multiLvlStrCache>
                <c:ptCount val="14"/>
                <c:lvl>
                  <c:pt idx="0">
                    <c:v>3/28</c:v>
                  </c:pt>
                  <c:pt idx="1">
                    <c:v>3/29</c:v>
                  </c:pt>
                  <c:pt idx="2">
                    <c:v>3/30</c:v>
                  </c:pt>
                  <c:pt idx="3">
                    <c:v>3/31</c:v>
                  </c:pt>
                  <c:pt idx="4">
                    <c:v>4/1</c:v>
                  </c:pt>
                  <c:pt idx="5">
                    <c:v>4/2</c:v>
                  </c:pt>
                  <c:pt idx="6">
                    <c:v>4/3</c:v>
                  </c:pt>
                  <c:pt idx="7">
                    <c:v>4/4</c:v>
                  </c:pt>
                  <c:pt idx="8">
                    <c:v>4/5</c:v>
                  </c:pt>
                  <c:pt idx="9">
                    <c:v>4/6</c:v>
                  </c:pt>
                  <c:pt idx="10">
                    <c:v>4/7</c:v>
                  </c:pt>
                  <c:pt idx="11">
                    <c:v>4/8</c:v>
                  </c:pt>
                  <c:pt idx="12">
                    <c:v>4/9</c:v>
                  </c:pt>
                  <c:pt idx="13">
                    <c:v>4/10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'Sprint-3'!$E$5:$R$5</c:f>
              <c:numCache>
                <c:formatCode>General</c:formatCode>
                <c:ptCount val="14"/>
                <c:pt idx="0">
                  <c:v>128</c:v>
                </c:pt>
                <c:pt idx="1">
                  <c:v>126</c:v>
                </c:pt>
                <c:pt idx="2">
                  <c:v>117</c:v>
                </c:pt>
                <c:pt idx="3">
                  <c:v>108</c:v>
                </c:pt>
                <c:pt idx="4">
                  <c:v>101</c:v>
                </c:pt>
                <c:pt idx="5">
                  <c:v>93</c:v>
                </c:pt>
                <c:pt idx="6">
                  <c:v>87</c:v>
                </c:pt>
                <c:pt idx="7">
                  <c:v>84</c:v>
                </c:pt>
                <c:pt idx="8">
                  <c:v>78</c:v>
                </c:pt>
                <c:pt idx="9">
                  <c:v>65</c:v>
                </c:pt>
                <c:pt idx="10">
                  <c:v>54</c:v>
                </c:pt>
                <c:pt idx="11">
                  <c:v>36</c:v>
                </c:pt>
                <c:pt idx="12">
                  <c:v>26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4D8A-B251-1E3C1AF8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59"/>
        <c:axId val="1315588174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cat>
                  <c:multiLvlStrRef>
                    <c:extLst>
                      <c:ext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'Sprint-3'!$E$6:$R$6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7E-4D8A-B251-1E3C1AF8AE47}"/>
                  </c:ext>
                </c:extLst>
              </c15:ser>
            </c15:filteredAreaSeries>
            <c15:filteredAreaSeries>
              <c15:ser>
                <c:idx val="3"/>
                <c:order val="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'Sprint-3'!$E$7:$R$7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7E-4D8A-B251-1E3C1AF8AE47}"/>
                  </c:ext>
                </c:extLst>
              </c15:ser>
            </c15:filteredAreaSeries>
            <c15:filteredAreaSeries>
              <c15:ser>
                <c:idx val="4"/>
                <c:order val="4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'Sprint-3'!$E$8:$R$8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57E-4D8A-B251-1E3C1AF8AE47}"/>
                  </c:ext>
                </c:extLst>
              </c15:ser>
            </c15:filteredAreaSeries>
            <c15:filteredAreaSeries>
              <c15:ser>
                <c:idx val="5"/>
                <c:order val="5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'Sprint-3'!$E$9:$R$9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57E-4D8A-B251-1E3C1AF8AE47}"/>
                  </c:ext>
                </c:extLst>
              </c15:ser>
            </c15:filteredAreaSeries>
            <c15:filteredAreaSeries>
              <c15:ser>
                <c:idx val="6"/>
                <c:order val="6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'Sprint-3'!$E$10:$R$10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57E-4D8A-B251-1E3C1AF8AE47}"/>
                  </c:ext>
                </c:extLst>
              </c15:ser>
            </c15:filteredAreaSeries>
            <c15:filteredAreaSeries>
              <c15:ser>
                <c:idx val="7"/>
                <c:order val="7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'Sprint-3'!$E$11:$R$11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57E-4D8A-B251-1E3C1AF8AE47}"/>
                  </c:ext>
                </c:extLst>
              </c15:ser>
            </c15:filteredAreaSeries>
            <c15:filteredAreaSeries>
              <c15:ser>
                <c:idx val="8"/>
                <c:order val="8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'Sprint-3'!$E$12:$R$12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57E-4D8A-B251-1E3C1AF8AE47}"/>
                  </c:ext>
                </c:extLst>
              </c15:ser>
            </c15:filteredAreaSeries>
            <c15:filteredAreaSeries>
              <c15:ser>
                <c:idx val="9"/>
                <c:order val="9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'Sprint-3'!$E$13:$R$13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57E-4D8A-B251-1E3C1AF8AE47}"/>
                  </c:ext>
                </c:extLst>
              </c15:ser>
            </c15:filteredAreaSeries>
            <c15:filteredAreaSeries>
              <c15:ser>
                <c:idx val="10"/>
                <c:order val="1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'Sprint-3'!$E$14:$R$14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57E-4D8A-B251-1E3C1AF8AE47}"/>
                  </c:ext>
                </c:extLst>
              </c15:ser>
            </c15:filteredAreaSeries>
            <c15:filteredAreaSeries>
              <c15:ser>
                <c:idx val="11"/>
                <c:order val="11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'Sprint-3'!$E$1:$R$3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3/28</c:v>
                        </c:pt>
                        <c:pt idx="1">
                          <c:v>3/29</c:v>
                        </c:pt>
                        <c:pt idx="2">
                          <c:v>3/30</c:v>
                        </c:pt>
                        <c:pt idx="3">
                          <c:v>3/31</c:v>
                        </c:pt>
                        <c:pt idx="4">
                          <c:v>4/1</c:v>
                        </c:pt>
                        <c:pt idx="5">
                          <c:v>4/2</c:v>
                        </c:pt>
                        <c:pt idx="6">
                          <c:v>4/3</c:v>
                        </c:pt>
                        <c:pt idx="7">
                          <c:v>4/4</c:v>
                        </c:pt>
                        <c:pt idx="8">
                          <c:v>4/5</c:v>
                        </c:pt>
                        <c:pt idx="9">
                          <c:v>4/6</c:v>
                        </c:pt>
                        <c:pt idx="10">
                          <c:v>4/7</c:v>
                        </c:pt>
                        <c:pt idx="11">
                          <c:v>4/8</c:v>
                        </c:pt>
                        <c:pt idx="12">
                          <c:v>4/9</c:v>
                        </c:pt>
                        <c:pt idx="13">
                          <c:v>4/10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'Sprint-3'!$E$15:$R$15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8</c:v>
                      </c:pt>
                      <c:pt idx="10">
                        <c:v>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57E-4D8A-B251-1E3C1AF8AE47}"/>
                  </c:ext>
                </c:extLst>
              </c15:ser>
            </c15:filteredAreaSeries>
          </c:ext>
        </c:extLst>
      </c:areaChart>
      <c:catAx>
        <c:axId val="1200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 i="0" u="none" strike="noStrike" baseline="0">
                    <a:effectLst/>
                  </a:rPr>
                  <a:t>Date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588174"/>
        <c:crosses val="autoZero"/>
        <c:auto val="1"/>
        <c:lblAlgn val="ctr"/>
        <c:lblOffset val="100"/>
        <c:noMultiLvlLbl val="0"/>
      </c:catAx>
      <c:valAx>
        <c:axId val="131558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 i="0" baseline="0">
                    <a:effectLst/>
                  </a:rPr>
                  <a:t>Remaining  Hours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072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800" b="1" i="0" baseline="0">
                <a:effectLst/>
              </a:rPr>
              <a:t>Sprint#4-Burndown Chart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Estimate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multiLvlStrRef>
              <c:f>'Sprint-4'!$E$1:$R$3</c:f>
              <c:multiLvlStrCache>
                <c:ptCount val="14"/>
                <c:lvl>
                  <c:pt idx="0">
                    <c:v>4/11</c:v>
                  </c:pt>
                  <c:pt idx="1">
                    <c:v>4/12</c:v>
                  </c:pt>
                  <c:pt idx="2">
                    <c:v>4/13</c:v>
                  </c:pt>
                  <c:pt idx="3">
                    <c:v>4/14</c:v>
                  </c:pt>
                  <c:pt idx="4">
                    <c:v>4/15</c:v>
                  </c:pt>
                  <c:pt idx="5">
                    <c:v>4/16</c:v>
                  </c:pt>
                  <c:pt idx="6">
                    <c:v>4/17</c:v>
                  </c:pt>
                  <c:pt idx="7">
                    <c:v>4/18</c:v>
                  </c:pt>
                  <c:pt idx="8">
                    <c:v>4/19</c:v>
                  </c:pt>
                  <c:pt idx="9">
                    <c:v>4/20</c:v>
                  </c:pt>
                  <c:pt idx="10">
                    <c:v>4/21</c:v>
                  </c:pt>
                  <c:pt idx="11">
                    <c:v>4/22</c:v>
                  </c:pt>
                  <c:pt idx="12">
                    <c:v>4/23</c:v>
                  </c:pt>
                  <c:pt idx="13">
                    <c:v>4/24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'Sprint-4'!$E$4:$R$4</c:f>
              <c:numCache>
                <c:formatCode>General</c:formatCode>
                <c:ptCount val="14"/>
                <c:pt idx="0">
                  <c:v>128</c:v>
                </c:pt>
                <c:pt idx="1">
                  <c:v>118</c:v>
                </c:pt>
                <c:pt idx="2">
                  <c:v>108</c:v>
                </c:pt>
                <c:pt idx="3">
                  <c:v>98</c:v>
                </c:pt>
                <c:pt idx="4">
                  <c:v>88</c:v>
                </c:pt>
                <c:pt idx="5">
                  <c:v>78</c:v>
                </c:pt>
                <c:pt idx="6">
                  <c:v>68</c:v>
                </c:pt>
                <c:pt idx="7">
                  <c:v>58</c:v>
                </c:pt>
                <c:pt idx="8">
                  <c:v>48</c:v>
                </c:pt>
                <c:pt idx="9">
                  <c:v>38</c:v>
                </c:pt>
                <c:pt idx="10">
                  <c:v>28</c:v>
                </c:pt>
                <c:pt idx="11">
                  <c:v>18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B4C-AF59-C8396E1AE383}"/>
            </c:ext>
          </c:extLst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multiLvlStrRef>
              <c:f>'Sprint-4'!$E$1:$R$3</c:f>
              <c:multiLvlStrCache>
                <c:ptCount val="14"/>
                <c:lvl>
                  <c:pt idx="0">
                    <c:v>4/11</c:v>
                  </c:pt>
                  <c:pt idx="1">
                    <c:v>4/12</c:v>
                  </c:pt>
                  <c:pt idx="2">
                    <c:v>4/13</c:v>
                  </c:pt>
                  <c:pt idx="3">
                    <c:v>4/14</c:v>
                  </c:pt>
                  <c:pt idx="4">
                    <c:v>4/15</c:v>
                  </c:pt>
                  <c:pt idx="5">
                    <c:v>4/16</c:v>
                  </c:pt>
                  <c:pt idx="6">
                    <c:v>4/17</c:v>
                  </c:pt>
                  <c:pt idx="7">
                    <c:v>4/18</c:v>
                  </c:pt>
                  <c:pt idx="8">
                    <c:v>4/19</c:v>
                  </c:pt>
                  <c:pt idx="9">
                    <c:v>4/20</c:v>
                  </c:pt>
                  <c:pt idx="10">
                    <c:v>4/21</c:v>
                  </c:pt>
                  <c:pt idx="11">
                    <c:v>4/22</c:v>
                  </c:pt>
                  <c:pt idx="12">
                    <c:v>4/23</c:v>
                  </c:pt>
                  <c:pt idx="13">
                    <c:v>4/24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'Sprint-4'!$E$5:$R$5</c:f>
              <c:numCache>
                <c:formatCode>General</c:formatCode>
                <c:ptCount val="14"/>
                <c:pt idx="0">
                  <c:v>128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113</c:v>
                </c:pt>
                <c:pt idx="5">
                  <c:v>106</c:v>
                </c:pt>
                <c:pt idx="6">
                  <c:v>99</c:v>
                </c:pt>
                <c:pt idx="7">
                  <c:v>86</c:v>
                </c:pt>
                <c:pt idx="8">
                  <c:v>78</c:v>
                </c:pt>
                <c:pt idx="9">
                  <c:v>47</c:v>
                </c:pt>
                <c:pt idx="10">
                  <c:v>40</c:v>
                </c:pt>
                <c:pt idx="11">
                  <c:v>32</c:v>
                </c:pt>
                <c:pt idx="12">
                  <c:v>16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E-4B4C-AF59-C8396E1A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59"/>
        <c:axId val="1315588174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cat>
                  <c:multiLvlStrRef>
                    <c:extLst>
                      <c:ext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'Sprint-4'!$E$6:$R$6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</c:v>
                      </c:pt>
                      <c:pt idx="1">
                        <c:v>18</c:v>
                      </c:pt>
                      <c:pt idx="2">
                        <c:v>15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1E-4B4C-AF59-C8396E1AE383}"/>
                  </c:ext>
                </c:extLst>
              </c15:ser>
            </c15:filteredAreaSeries>
            <c15:filteredAreaSeries>
              <c15:ser>
                <c:idx val="3"/>
                <c:order val="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'Sprint-4'!$E$7:$R$7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E-4B4C-AF59-C8396E1AE383}"/>
                  </c:ext>
                </c:extLst>
              </c15:ser>
            </c15:filteredAreaSeries>
            <c15:filteredAreaSeries>
              <c15:ser>
                <c:idx val="4"/>
                <c:order val="4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'Sprint-4'!$E$8:$R$8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1E-4B4C-AF59-C8396E1AE383}"/>
                  </c:ext>
                </c:extLst>
              </c15:ser>
            </c15:filteredAreaSeries>
            <c15:filteredAreaSeries>
              <c15:ser>
                <c:idx val="5"/>
                <c:order val="5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'Sprint-4'!$E$9:$R$9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F1E-4B4C-AF59-C8396E1AE383}"/>
                  </c:ext>
                </c:extLst>
              </c15:ser>
            </c15:filteredAreaSeries>
            <c15:filteredAreaSeries>
              <c15:ser>
                <c:idx val="6"/>
                <c:order val="6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'Sprint-4'!$E$10:$R$10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F1E-4B4C-AF59-C8396E1AE383}"/>
                  </c:ext>
                </c:extLst>
              </c15:ser>
            </c15:filteredAreaSeries>
            <c15:filteredAreaSeries>
              <c15:ser>
                <c:idx val="7"/>
                <c:order val="7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'Sprint-4'!$E$11:$R$11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F1E-4B4C-AF59-C8396E1AE383}"/>
                  </c:ext>
                </c:extLst>
              </c15:ser>
            </c15:filteredAreaSeries>
            <c15:filteredAreaSeries>
              <c15:ser>
                <c:idx val="8"/>
                <c:order val="8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'Sprint-4'!$E$12:$R$12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F1E-4B4C-AF59-C8396E1AE383}"/>
                  </c:ext>
                </c:extLst>
              </c15:ser>
            </c15:filteredAreaSeries>
            <c15:filteredAreaSeries>
              <c15:ser>
                <c:idx val="9"/>
                <c:order val="9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'Sprint-4'!$E$13:$R$13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F1E-4B4C-AF59-C8396E1AE383}"/>
                  </c:ext>
                </c:extLst>
              </c15:ser>
            </c15:filteredAreaSeries>
            <c15:filteredAreaSeries>
              <c15:ser>
                <c:idx val="10"/>
                <c:order val="1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'Sprint-4'!$E$14:$R$14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F1E-4B4C-AF59-C8396E1AE383}"/>
                  </c:ext>
                </c:extLst>
              </c15:ser>
            </c15:filteredAreaSeries>
            <c15:filteredAreaSeries>
              <c15:ser>
                <c:idx val="11"/>
                <c:order val="11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'Sprint-4'!$E$1:$R$3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4/11</c:v>
                        </c:pt>
                        <c:pt idx="1">
                          <c:v>4/12</c:v>
                        </c:pt>
                        <c:pt idx="2">
                          <c:v>4/13</c:v>
                        </c:pt>
                        <c:pt idx="3">
                          <c:v>4/14</c:v>
                        </c:pt>
                        <c:pt idx="4">
                          <c:v>4/15</c:v>
                        </c:pt>
                        <c:pt idx="5">
                          <c:v>4/16</c:v>
                        </c:pt>
                        <c:pt idx="6">
                          <c:v>4/17</c:v>
                        </c:pt>
                        <c:pt idx="7">
                          <c:v>4/18</c:v>
                        </c:pt>
                        <c:pt idx="8">
                          <c:v>4/19</c:v>
                        </c:pt>
                        <c:pt idx="9">
                          <c:v>4/20</c:v>
                        </c:pt>
                        <c:pt idx="10">
                          <c:v>4/21</c:v>
                        </c:pt>
                        <c:pt idx="11">
                          <c:v>4/22</c:v>
                        </c:pt>
                        <c:pt idx="12">
                          <c:v>4/23</c:v>
                        </c:pt>
                        <c:pt idx="13">
                          <c:v>4/24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'Sprint-4'!$E$15:$R$15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8F1E-4B4C-AF59-C8396E1AE383}"/>
                  </c:ext>
                </c:extLst>
              </c15:ser>
            </c15:filteredAreaSeries>
          </c:ext>
        </c:extLst>
      </c:areaChart>
      <c:catAx>
        <c:axId val="1200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 i="0" u="none" strike="noStrike" baseline="0">
                    <a:effectLst/>
                  </a:rPr>
                  <a:t>Date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588174"/>
        <c:crosses val="autoZero"/>
        <c:auto val="1"/>
        <c:lblAlgn val="ctr"/>
        <c:lblOffset val="100"/>
        <c:noMultiLvlLbl val="0"/>
      </c:catAx>
      <c:valAx>
        <c:axId val="131558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Remaining  Hours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072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800" b="1" i="0" baseline="0">
                <a:effectLst/>
              </a:rPr>
              <a:t>Sprint#5-Burndown Chart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Estimate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multiLvlStrRef>
              <c:f>Sheet5!$E$1:$R$3</c:f>
              <c:multiLvlStrCache>
                <c:ptCount val="14"/>
                <c:lvl>
                  <c:pt idx="0">
                    <c:v>4/25</c:v>
                  </c:pt>
                  <c:pt idx="1">
                    <c:v>4/26</c:v>
                  </c:pt>
                  <c:pt idx="2">
                    <c:v>4/27</c:v>
                  </c:pt>
                  <c:pt idx="3">
                    <c:v>4/28</c:v>
                  </c:pt>
                  <c:pt idx="4">
                    <c:v>4/29</c:v>
                  </c:pt>
                  <c:pt idx="5">
                    <c:v>4/30</c:v>
                  </c:pt>
                  <c:pt idx="6">
                    <c:v>5/1</c:v>
                  </c:pt>
                  <c:pt idx="7">
                    <c:v>5/2</c:v>
                  </c:pt>
                  <c:pt idx="8">
                    <c:v>5/3</c:v>
                  </c:pt>
                  <c:pt idx="9">
                    <c:v>5/4</c:v>
                  </c:pt>
                  <c:pt idx="10">
                    <c:v>5/5</c:v>
                  </c:pt>
                  <c:pt idx="11">
                    <c:v>5/6</c:v>
                  </c:pt>
                  <c:pt idx="12">
                    <c:v>5/7</c:v>
                  </c:pt>
                  <c:pt idx="13">
                    <c:v>5/8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Sheet5!$E$4:$R$4</c:f>
              <c:numCache>
                <c:formatCode>General</c:formatCode>
                <c:ptCount val="14"/>
                <c:pt idx="0">
                  <c:v>128</c:v>
                </c:pt>
                <c:pt idx="1">
                  <c:v>118</c:v>
                </c:pt>
                <c:pt idx="2">
                  <c:v>108</c:v>
                </c:pt>
                <c:pt idx="3">
                  <c:v>98</c:v>
                </c:pt>
                <c:pt idx="4">
                  <c:v>88</c:v>
                </c:pt>
                <c:pt idx="5">
                  <c:v>78</c:v>
                </c:pt>
                <c:pt idx="6">
                  <c:v>68</c:v>
                </c:pt>
                <c:pt idx="7">
                  <c:v>58</c:v>
                </c:pt>
                <c:pt idx="8">
                  <c:v>48</c:v>
                </c:pt>
                <c:pt idx="9">
                  <c:v>38</c:v>
                </c:pt>
                <c:pt idx="10">
                  <c:v>28</c:v>
                </c:pt>
                <c:pt idx="11">
                  <c:v>18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0-4126-BCB9-9331BF0CC9E2}"/>
            </c:ext>
          </c:extLst>
        </c:ser>
        <c:ser>
          <c:idx val="1"/>
          <c:order val="1"/>
          <c:tx>
            <c:v>Actual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multiLvlStrRef>
              <c:f>Sheet5!$E$1:$R$3</c:f>
              <c:multiLvlStrCache>
                <c:ptCount val="14"/>
                <c:lvl>
                  <c:pt idx="0">
                    <c:v>4/25</c:v>
                  </c:pt>
                  <c:pt idx="1">
                    <c:v>4/26</c:v>
                  </c:pt>
                  <c:pt idx="2">
                    <c:v>4/27</c:v>
                  </c:pt>
                  <c:pt idx="3">
                    <c:v>4/28</c:v>
                  </c:pt>
                  <c:pt idx="4">
                    <c:v>4/29</c:v>
                  </c:pt>
                  <c:pt idx="5">
                    <c:v>4/30</c:v>
                  </c:pt>
                  <c:pt idx="6">
                    <c:v>5/1</c:v>
                  </c:pt>
                  <c:pt idx="7">
                    <c:v>5/2</c:v>
                  </c:pt>
                  <c:pt idx="8">
                    <c:v>5/3</c:v>
                  </c:pt>
                  <c:pt idx="9">
                    <c:v>5/4</c:v>
                  </c:pt>
                  <c:pt idx="10">
                    <c:v>5/5</c:v>
                  </c:pt>
                  <c:pt idx="11">
                    <c:v>5/6</c:v>
                  </c:pt>
                  <c:pt idx="12">
                    <c:v>5/7</c:v>
                  </c:pt>
                  <c:pt idx="13">
                    <c:v>5/8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</c:lvl>
                <c:lvl>
                  <c:pt idx="0">
                    <c:v>Week #1 (64 hrs / week)</c:v>
                  </c:pt>
                  <c:pt idx="7">
                    <c:v>Week #2 (64 hrs / week)</c:v>
                  </c:pt>
                </c:lvl>
              </c:multiLvlStrCache>
            </c:multiLvlStrRef>
          </c:cat>
          <c:val>
            <c:numRef>
              <c:f>Sheet5!$E$5:$R$5</c:f>
              <c:numCache>
                <c:formatCode>General</c:formatCode>
                <c:ptCount val="14"/>
                <c:pt idx="0">
                  <c:v>128</c:v>
                </c:pt>
                <c:pt idx="1">
                  <c:v>108</c:v>
                </c:pt>
                <c:pt idx="2">
                  <c:v>94</c:v>
                </c:pt>
                <c:pt idx="3">
                  <c:v>88</c:v>
                </c:pt>
                <c:pt idx="4">
                  <c:v>79</c:v>
                </c:pt>
                <c:pt idx="5">
                  <c:v>71</c:v>
                </c:pt>
                <c:pt idx="6">
                  <c:v>68</c:v>
                </c:pt>
                <c:pt idx="7">
                  <c:v>60</c:v>
                </c:pt>
                <c:pt idx="8">
                  <c:v>50</c:v>
                </c:pt>
                <c:pt idx="9">
                  <c:v>41</c:v>
                </c:pt>
                <c:pt idx="10">
                  <c:v>41</c:v>
                </c:pt>
                <c:pt idx="11">
                  <c:v>20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0-4126-BCB9-9331BF0C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59"/>
        <c:axId val="1315588174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cat>
                  <c:multiLvlStrRef>
                    <c:extLst>
                      <c:ext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Sheet5!$E$6:$R$6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D0-4126-BCB9-9331BF0CC9E2}"/>
                  </c:ext>
                </c:extLst>
              </c15:ser>
            </c15:filteredAreaSeries>
            <c15:filteredAreaSeries>
              <c15:ser>
                <c:idx val="3"/>
                <c:order val="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Sheet5!$E$7:$R$7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D0-4126-BCB9-9331BF0CC9E2}"/>
                  </c:ext>
                </c:extLst>
              </c15:ser>
            </c15:filteredAreaSeries>
            <c15:filteredAreaSeries>
              <c15:ser>
                <c:idx val="4"/>
                <c:order val="4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Sheet5!$E$8:$R$8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FD0-4126-BCB9-9331BF0CC9E2}"/>
                  </c:ext>
                </c:extLst>
              </c15:ser>
            </c15:filteredAreaSeries>
            <c15:filteredAreaSeries>
              <c15:ser>
                <c:idx val="5"/>
                <c:order val="5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Sheet5!$E$9:$R$9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FD0-4126-BCB9-9331BF0CC9E2}"/>
                  </c:ext>
                </c:extLst>
              </c15:ser>
            </c15:filteredAreaSeries>
            <c15:filteredAreaSeries>
              <c15:ser>
                <c:idx val="6"/>
                <c:order val="6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Sheet5!$E$10:$R$10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FD0-4126-BCB9-9331BF0CC9E2}"/>
                  </c:ext>
                </c:extLst>
              </c15:ser>
            </c15:filteredAreaSeries>
            <c15:filteredAreaSeries>
              <c15:ser>
                <c:idx val="7"/>
                <c:order val="7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Sheet5!$E$11:$R$11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FD0-4126-BCB9-9331BF0CC9E2}"/>
                  </c:ext>
                </c:extLst>
              </c15:ser>
            </c15:filteredAreaSeries>
            <c15:filteredAreaSeries>
              <c15:ser>
                <c:idx val="8"/>
                <c:order val="8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Sheet5!$E$12:$R$12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FD0-4126-BCB9-9331BF0CC9E2}"/>
                  </c:ext>
                </c:extLst>
              </c15:ser>
            </c15:filteredAreaSeries>
            <c15:filteredAreaSeries>
              <c15:ser>
                <c:idx val="9"/>
                <c:order val="9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Sheet5!$E$13:$R$13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FD0-4126-BCB9-9331BF0CC9E2}"/>
                  </c:ext>
                </c:extLst>
              </c15:ser>
            </c15:filteredAreaSeries>
            <c15:filteredAreaSeries>
              <c15:ser>
                <c:idx val="10"/>
                <c:order val="1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Sheet5!$E$14:$R$14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FD0-4126-BCB9-9331BF0CC9E2}"/>
                  </c:ext>
                </c:extLst>
              </c15:ser>
            </c15:filteredAreaSeries>
            <c15:filteredAreaSeries>
              <c15:ser>
                <c:idx val="11"/>
                <c:order val="11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Sheet5!$E$15:$R$15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FD0-4126-BCB9-9331BF0CC9E2}"/>
                  </c:ext>
                </c:extLst>
              </c15:ser>
            </c15:filteredAreaSeries>
            <c15:filteredAreaSeries>
              <c15:ser>
                <c:idx val="12"/>
                <c:order val="12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Sheet5!$E$16:$R$16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FD0-4126-BCB9-9331BF0CC9E2}"/>
                  </c:ext>
                </c:extLst>
              </c15:ser>
            </c15:filteredAreaSeries>
            <c15:filteredAreaSeries>
              <c15:ser>
                <c:idx val="13"/>
                <c:order val="13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Sheet5!$E$1:$R$3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4/25</c:v>
                        </c:pt>
                        <c:pt idx="1">
                          <c:v>4/26</c:v>
                        </c:pt>
                        <c:pt idx="2">
                          <c:v>4/27</c:v>
                        </c:pt>
                        <c:pt idx="3">
                          <c:v>4/28</c:v>
                        </c:pt>
                        <c:pt idx="4">
                          <c:v>4/29</c:v>
                        </c:pt>
                        <c:pt idx="5">
                          <c:v>4/30</c:v>
                        </c:pt>
                        <c:pt idx="6">
                          <c:v>5/1</c:v>
                        </c:pt>
                        <c:pt idx="7">
                          <c:v>5/2</c:v>
                        </c:pt>
                        <c:pt idx="8">
                          <c:v>5/3</c:v>
                        </c:pt>
                        <c:pt idx="9">
                          <c:v>5/4</c:v>
                        </c:pt>
                        <c:pt idx="10">
                          <c:v>5/5</c:v>
                        </c:pt>
                        <c:pt idx="11">
                          <c:v>5/6</c:v>
                        </c:pt>
                        <c:pt idx="12">
                          <c:v>5/7</c:v>
                        </c:pt>
                        <c:pt idx="13">
                          <c:v>5/8</c:v>
                        </c:pt>
                      </c:lvl>
                      <c:lvl>
                        <c:pt idx="0">
                          <c:v>D1</c:v>
                        </c:pt>
                        <c:pt idx="1">
                          <c:v>D2</c:v>
                        </c:pt>
                        <c:pt idx="2">
                          <c:v>D3</c:v>
                        </c:pt>
                        <c:pt idx="3">
                          <c:v>D4</c:v>
                        </c:pt>
                        <c:pt idx="4">
                          <c:v>D5</c:v>
                        </c:pt>
                        <c:pt idx="5">
                          <c:v>D6</c:v>
                        </c:pt>
                        <c:pt idx="6">
                          <c:v>D7</c:v>
                        </c:pt>
                        <c:pt idx="7">
                          <c:v>D8</c:v>
                        </c:pt>
                        <c:pt idx="8">
                          <c:v>D9</c:v>
                        </c:pt>
                        <c:pt idx="9">
                          <c:v>D10</c:v>
                        </c:pt>
                        <c:pt idx="10">
                          <c:v>D11</c:v>
                        </c:pt>
                        <c:pt idx="11">
                          <c:v>D12</c:v>
                        </c:pt>
                        <c:pt idx="12">
                          <c:v>D13</c:v>
                        </c:pt>
                        <c:pt idx="13">
                          <c:v>D14</c:v>
                        </c:pt>
                      </c:lvl>
                      <c:lvl>
                        <c:pt idx="0">
                          <c:v>Week #1 (64 hrs / week)</c:v>
                        </c:pt>
                        <c:pt idx="7">
                          <c:v>Week #2 (64 hrs / week)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Sheet5!$E$17:$R$17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FD0-4126-BCB9-9331BF0CC9E2}"/>
                  </c:ext>
                </c:extLst>
              </c15:ser>
            </c15:filteredAreaSeries>
          </c:ext>
        </c:extLst>
      </c:areaChart>
      <c:catAx>
        <c:axId val="1200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 i="0" u="none" strike="noStrike" baseline="0">
                    <a:effectLst/>
                  </a:rPr>
                  <a:t>Date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588174"/>
        <c:crosses val="autoZero"/>
        <c:auto val="1"/>
        <c:lblAlgn val="ctr"/>
        <c:lblOffset val="100"/>
        <c:noMultiLvlLbl val="0"/>
      </c:catAx>
      <c:valAx>
        <c:axId val="131558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800" b="0" i="0" baseline="0">
                    <a:effectLst/>
                  </a:rPr>
                  <a:t>Remaining  Hours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0072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0</xdr:row>
      <xdr:rowOff>123824</xdr:rowOff>
    </xdr:from>
    <xdr:to>
      <xdr:col>11</xdr:col>
      <xdr:colOff>409575</xdr:colOff>
      <xdr:row>27</xdr:row>
      <xdr:rowOff>14288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2B23B1-FBC6-4E48-81BC-AE5175E6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29</xdr:row>
      <xdr:rowOff>61912</xdr:rowOff>
    </xdr:from>
    <xdr:to>
      <xdr:col>11</xdr:col>
      <xdr:colOff>404812</xdr:colOff>
      <xdr:row>56</xdr:row>
      <xdr:rowOff>23813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F9D48C8-9A42-49B2-931F-D0DA13F11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161924</xdr:rowOff>
    </xdr:from>
    <xdr:to>
      <xdr:col>11</xdr:col>
      <xdr:colOff>414336</xdr:colOff>
      <xdr:row>84</xdr:row>
      <xdr:rowOff>133349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71E9923-7E00-431A-820C-AC3DABD7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161924</xdr:rowOff>
    </xdr:from>
    <xdr:to>
      <xdr:col>11</xdr:col>
      <xdr:colOff>414336</xdr:colOff>
      <xdr:row>114</xdr:row>
      <xdr:rowOff>123824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2C9F732-7226-42D3-97EA-7B19F581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11</xdr:col>
      <xdr:colOff>395286</xdr:colOff>
      <xdr:row>141</xdr:row>
      <xdr:rowOff>142875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89BF161-231B-4BC9-9834-B376272C6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7613-134E-4163-B862-4ACE6484AF0C}">
  <dimension ref="A1:S29"/>
  <sheetViews>
    <sheetView zoomScaleNormal="100" workbookViewId="0"/>
  </sheetViews>
  <sheetFormatPr defaultRowHeight="12.75" x14ac:dyDescent="0.35"/>
  <cols>
    <col min="1" max="1" width="45.73046875" style="28" customWidth="1"/>
    <col min="2" max="2" width="38.86328125" style="24" customWidth="1"/>
    <col min="3" max="3" width="18.06640625" customWidth="1"/>
    <col min="4" max="4" width="9.06640625" customWidth="1"/>
    <col min="32" max="32" width="8.9296875" customWidth="1"/>
  </cols>
  <sheetData>
    <row r="1" spans="1:19" ht="13.15" x14ac:dyDescent="0.4">
      <c r="A1" s="25"/>
      <c r="B1" s="1"/>
      <c r="C1" s="1"/>
      <c r="D1" s="1"/>
      <c r="E1" s="49" t="s">
        <v>92</v>
      </c>
      <c r="F1" s="17"/>
      <c r="G1" s="17"/>
      <c r="H1" s="17"/>
      <c r="I1" s="17"/>
      <c r="J1" s="17"/>
      <c r="K1" s="18"/>
      <c r="L1" s="50" t="s">
        <v>93</v>
      </c>
      <c r="M1" s="17"/>
      <c r="N1" s="17"/>
      <c r="O1" s="17"/>
      <c r="P1" s="17"/>
      <c r="Q1" s="17"/>
      <c r="R1" s="18"/>
    </row>
    <row r="2" spans="1:19" x14ac:dyDescent="0.35">
      <c r="A2" s="21" t="s">
        <v>0</v>
      </c>
      <c r="B2" s="21" t="s">
        <v>1</v>
      </c>
      <c r="C2" s="21" t="s">
        <v>2</v>
      </c>
      <c r="D2" s="2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</row>
    <row r="3" spans="1:19" x14ac:dyDescent="0.35">
      <c r="A3" s="26"/>
      <c r="B3" s="51"/>
      <c r="C3" s="19"/>
      <c r="D3" s="23"/>
      <c r="E3" s="5">
        <v>44620</v>
      </c>
      <c r="F3" s="5">
        <v>44621</v>
      </c>
      <c r="G3" s="5">
        <v>44622</v>
      </c>
      <c r="H3" s="5">
        <v>44623</v>
      </c>
      <c r="I3" s="5">
        <v>44624</v>
      </c>
      <c r="J3" s="5">
        <v>44625</v>
      </c>
      <c r="K3" s="5">
        <v>44626</v>
      </c>
      <c r="L3" s="5">
        <v>44627</v>
      </c>
      <c r="M3" s="5">
        <v>44628</v>
      </c>
      <c r="N3" s="5">
        <v>44629</v>
      </c>
      <c r="O3" s="5">
        <v>44630</v>
      </c>
      <c r="P3" s="5">
        <v>44631</v>
      </c>
      <c r="Q3" s="5">
        <v>44632</v>
      </c>
      <c r="R3" s="5">
        <v>44633</v>
      </c>
      <c r="S3" s="6"/>
    </row>
    <row r="4" spans="1:19" ht="13.15" x14ac:dyDescent="0.35">
      <c r="A4" s="26"/>
      <c r="B4" s="51"/>
      <c r="C4" s="19"/>
      <c r="D4" s="7"/>
      <c r="E4" s="8">
        <v>128</v>
      </c>
      <c r="F4" s="9">
        <f>E4-10</f>
        <v>118</v>
      </c>
      <c r="G4" s="9">
        <f t="shared" ref="G4:R4" si="0">F4-10</f>
        <v>108</v>
      </c>
      <c r="H4" s="9">
        <f t="shared" si="0"/>
        <v>98</v>
      </c>
      <c r="I4" s="9">
        <f t="shared" si="0"/>
        <v>88</v>
      </c>
      <c r="J4" s="9">
        <f t="shared" si="0"/>
        <v>78</v>
      </c>
      <c r="K4" s="9">
        <f t="shared" si="0"/>
        <v>68</v>
      </c>
      <c r="L4" s="9">
        <f t="shared" si="0"/>
        <v>58</v>
      </c>
      <c r="M4" s="9">
        <f t="shared" si="0"/>
        <v>48</v>
      </c>
      <c r="N4" s="9">
        <f t="shared" si="0"/>
        <v>38</v>
      </c>
      <c r="O4" s="9">
        <f t="shared" si="0"/>
        <v>28</v>
      </c>
      <c r="P4" s="9">
        <f t="shared" si="0"/>
        <v>18</v>
      </c>
      <c r="Q4" s="9">
        <f t="shared" si="0"/>
        <v>8</v>
      </c>
      <c r="R4" s="9">
        <f>0</f>
        <v>0</v>
      </c>
      <c r="S4" s="10" t="s">
        <v>18</v>
      </c>
    </row>
    <row r="5" spans="1:19" ht="13.15" x14ac:dyDescent="0.35">
      <c r="A5" s="27"/>
      <c r="B5" s="52"/>
      <c r="C5" s="20"/>
      <c r="D5" s="7">
        <f>SUM(D6:D17)</f>
        <v>128</v>
      </c>
      <c r="E5" s="7">
        <f t="shared" ref="E5:R5" si="1">SUM(E6:E17)</f>
        <v>128</v>
      </c>
      <c r="F5" s="7">
        <f t="shared" si="1"/>
        <v>124</v>
      </c>
      <c r="G5" s="7">
        <f t="shared" si="1"/>
        <v>120</v>
      </c>
      <c r="H5" s="7">
        <f t="shared" si="1"/>
        <v>116</v>
      </c>
      <c r="I5" s="7">
        <f t="shared" si="1"/>
        <v>112</v>
      </c>
      <c r="J5" s="7">
        <f t="shared" si="1"/>
        <v>107</v>
      </c>
      <c r="K5" s="7">
        <f t="shared" si="1"/>
        <v>106</v>
      </c>
      <c r="L5" s="7">
        <f t="shared" si="1"/>
        <v>94</v>
      </c>
      <c r="M5" s="7">
        <f t="shared" si="1"/>
        <v>80</v>
      </c>
      <c r="N5" s="7">
        <f t="shared" si="1"/>
        <v>66</v>
      </c>
      <c r="O5" s="7">
        <f t="shared" si="1"/>
        <v>54</v>
      </c>
      <c r="P5" s="7">
        <f t="shared" si="1"/>
        <v>40</v>
      </c>
      <c r="Q5" s="7">
        <f t="shared" si="1"/>
        <v>26</v>
      </c>
      <c r="R5" s="7">
        <f t="shared" si="1"/>
        <v>12</v>
      </c>
      <c r="S5" s="39" t="s">
        <v>19</v>
      </c>
    </row>
    <row r="6" spans="1:19" x14ac:dyDescent="0.35">
      <c r="A6" s="30" t="s">
        <v>36</v>
      </c>
      <c r="B6" s="31" t="s">
        <v>32</v>
      </c>
      <c r="C6" s="31" t="s">
        <v>33</v>
      </c>
      <c r="D6" s="11">
        <v>32</v>
      </c>
      <c r="E6" s="12">
        <v>32</v>
      </c>
      <c r="F6" s="12">
        <v>32</v>
      </c>
      <c r="G6" s="12">
        <v>32</v>
      </c>
      <c r="H6" s="12">
        <v>32</v>
      </c>
      <c r="I6" s="12">
        <v>32</v>
      </c>
      <c r="J6" s="12">
        <v>32</v>
      </c>
      <c r="K6" s="12">
        <v>32</v>
      </c>
      <c r="L6" s="12">
        <v>28</v>
      </c>
      <c r="M6" s="12">
        <v>24</v>
      </c>
      <c r="N6" s="12">
        <v>20</v>
      </c>
      <c r="O6" s="12">
        <v>16</v>
      </c>
      <c r="P6" s="12">
        <v>12</v>
      </c>
      <c r="Q6" s="12">
        <v>8</v>
      </c>
      <c r="R6" s="12">
        <v>3</v>
      </c>
    </row>
    <row r="7" spans="1:19" x14ac:dyDescent="0.35">
      <c r="A7" s="30"/>
      <c r="B7" s="45" t="s">
        <v>34</v>
      </c>
      <c r="C7" s="31" t="s">
        <v>27</v>
      </c>
      <c r="D7" s="11">
        <v>6</v>
      </c>
      <c r="E7" s="12">
        <v>6</v>
      </c>
      <c r="F7" s="12">
        <v>6</v>
      </c>
      <c r="G7" s="12">
        <v>6</v>
      </c>
      <c r="H7" s="12">
        <v>6</v>
      </c>
      <c r="I7" s="12">
        <v>6</v>
      </c>
      <c r="J7" s="12">
        <v>6</v>
      </c>
      <c r="K7" s="12">
        <v>5</v>
      </c>
      <c r="L7" s="12">
        <v>6</v>
      </c>
      <c r="M7" s="12">
        <v>5</v>
      </c>
      <c r="N7" s="12">
        <v>4</v>
      </c>
      <c r="O7" s="12">
        <v>3</v>
      </c>
      <c r="P7" s="12">
        <v>2</v>
      </c>
      <c r="Q7" s="12">
        <v>1</v>
      </c>
      <c r="R7" s="12">
        <v>0</v>
      </c>
    </row>
    <row r="8" spans="1:19" x14ac:dyDescent="0.35">
      <c r="A8" s="30"/>
      <c r="B8" s="31" t="s">
        <v>35</v>
      </c>
      <c r="C8" s="31" t="s">
        <v>25</v>
      </c>
      <c r="D8" s="11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5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>
        <v>0</v>
      </c>
      <c r="R8" s="12">
        <v>0</v>
      </c>
    </row>
    <row r="9" spans="1:19" x14ac:dyDescent="0.35">
      <c r="A9" s="30" t="s">
        <v>21</v>
      </c>
      <c r="B9" s="31" t="s">
        <v>23</v>
      </c>
      <c r="C9" s="31" t="s">
        <v>22</v>
      </c>
      <c r="D9" s="11">
        <v>10</v>
      </c>
      <c r="E9" s="12">
        <v>10</v>
      </c>
      <c r="F9" s="12">
        <v>10</v>
      </c>
      <c r="G9" s="12">
        <v>10</v>
      </c>
      <c r="H9" s="12">
        <v>10</v>
      </c>
      <c r="I9" s="12">
        <v>10</v>
      </c>
      <c r="J9" s="12">
        <v>9</v>
      </c>
      <c r="K9" s="12">
        <v>8</v>
      </c>
      <c r="L9" s="12">
        <v>7</v>
      </c>
      <c r="M9" s="12">
        <v>6</v>
      </c>
      <c r="N9" s="12">
        <v>5</v>
      </c>
      <c r="O9" s="12">
        <v>4</v>
      </c>
      <c r="P9" s="12">
        <v>3</v>
      </c>
      <c r="Q9" s="12">
        <v>2</v>
      </c>
      <c r="R9" s="12">
        <v>0</v>
      </c>
    </row>
    <row r="10" spans="1:19" x14ac:dyDescent="0.35">
      <c r="A10" s="30"/>
      <c r="B10" s="31" t="s">
        <v>24</v>
      </c>
      <c r="C10" s="31" t="s">
        <v>25</v>
      </c>
      <c r="D10" s="11">
        <v>10</v>
      </c>
      <c r="E10" s="12">
        <v>10</v>
      </c>
      <c r="F10" s="12">
        <v>10</v>
      </c>
      <c r="G10" s="12">
        <v>10</v>
      </c>
      <c r="H10" s="12">
        <v>10</v>
      </c>
      <c r="I10" s="12">
        <v>10</v>
      </c>
      <c r="J10" s="12">
        <v>10</v>
      </c>
      <c r="K10" s="12">
        <v>10</v>
      </c>
      <c r="L10" s="12">
        <v>9</v>
      </c>
      <c r="M10" s="12">
        <v>8</v>
      </c>
      <c r="N10" s="12">
        <v>7</v>
      </c>
      <c r="O10" s="12">
        <v>6</v>
      </c>
      <c r="P10" s="12">
        <v>5</v>
      </c>
      <c r="Q10" s="12">
        <v>4</v>
      </c>
      <c r="R10" s="12">
        <v>3</v>
      </c>
    </row>
    <row r="11" spans="1:19" x14ac:dyDescent="0.35">
      <c r="A11" s="30"/>
      <c r="B11" s="31" t="s">
        <v>26</v>
      </c>
      <c r="C11" s="31" t="s">
        <v>27</v>
      </c>
      <c r="D11" s="11">
        <v>26</v>
      </c>
      <c r="E11" s="12">
        <v>26</v>
      </c>
      <c r="F11" s="12">
        <v>24</v>
      </c>
      <c r="G11" s="12">
        <v>22</v>
      </c>
      <c r="H11" s="12">
        <v>20</v>
      </c>
      <c r="I11" s="12">
        <v>18</v>
      </c>
      <c r="J11" s="12">
        <v>16</v>
      </c>
      <c r="K11" s="12">
        <v>14</v>
      </c>
      <c r="L11" s="12">
        <v>12</v>
      </c>
      <c r="M11" s="12">
        <v>10</v>
      </c>
      <c r="N11" s="12">
        <v>8</v>
      </c>
      <c r="O11" s="12">
        <v>8</v>
      </c>
      <c r="P11" s="12">
        <v>6</v>
      </c>
      <c r="Q11" s="12">
        <v>4</v>
      </c>
      <c r="R11" s="12">
        <v>3</v>
      </c>
    </row>
    <row r="12" spans="1:19" x14ac:dyDescent="0.35">
      <c r="A12" s="32" t="s">
        <v>31</v>
      </c>
      <c r="B12" s="45" t="s">
        <v>38</v>
      </c>
      <c r="C12" s="31" t="s">
        <v>22</v>
      </c>
      <c r="D12" s="11">
        <v>11</v>
      </c>
      <c r="E12" s="12">
        <v>11</v>
      </c>
      <c r="F12" s="12">
        <v>11</v>
      </c>
      <c r="G12" s="12">
        <v>11</v>
      </c>
      <c r="H12" s="12">
        <v>11</v>
      </c>
      <c r="I12" s="12">
        <v>11</v>
      </c>
      <c r="J12" s="12">
        <v>11</v>
      </c>
      <c r="K12" s="12">
        <v>11</v>
      </c>
      <c r="L12" s="12">
        <v>10</v>
      </c>
      <c r="M12" s="12">
        <v>9</v>
      </c>
      <c r="N12" s="12">
        <v>8</v>
      </c>
      <c r="O12" s="12">
        <v>7</v>
      </c>
      <c r="P12" s="12">
        <v>6</v>
      </c>
      <c r="Q12" s="12">
        <v>5</v>
      </c>
      <c r="R12" s="12">
        <v>3</v>
      </c>
    </row>
    <row r="13" spans="1:19" x14ac:dyDescent="0.35">
      <c r="A13" s="32" t="s">
        <v>30</v>
      </c>
      <c r="B13" s="31" t="s">
        <v>37</v>
      </c>
      <c r="C13" s="31" t="s">
        <v>22</v>
      </c>
      <c r="D13" s="11">
        <v>11</v>
      </c>
      <c r="E13" s="12">
        <v>11</v>
      </c>
      <c r="F13" s="12">
        <v>11</v>
      </c>
      <c r="G13" s="12">
        <v>11</v>
      </c>
      <c r="H13" s="12">
        <v>11</v>
      </c>
      <c r="I13" s="12">
        <v>11</v>
      </c>
      <c r="J13" s="12">
        <v>11</v>
      </c>
      <c r="K13" s="12">
        <v>11</v>
      </c>
      <c r="L13" s="12">
        <v>10</v>
      </c>
      <c r="M13" s="12">
        <v>8</v>
      </c>
      <c r="N13" s="12">
        <v>6</v>
      </c>
      <c r="O13" s="12">
        <v>4</v>
      </c>
      <c r="P13" s="12">
        <v>2</v>
      </c>
      <c r="Q13" s="12">
        <v>0</v>
      </c>
      <c r="R13" s="12">
        <v>0</v>
      </c>
    </row>
    <row r="14" spans="1:19" x14ac:dyDescent="0.35">
      <c r="A14" s="30" t="s">
        <v>28</v>
      </c>
      <c r="B14" s="31" t="s">
        <v>40</v>
      </c>
      <c r="C14" s="31" t="s">
        <v>25</v>
      </c>
      <c r="D14" s="11">
        <v>5</v>
      </c>
      <c r="E14" s="12">
        <v>5</v>
      </c>
      <c r="F14" s="12">
        <v>4</v>
      </c>
      <c r="G14" s="12">
        <v>3</v>
      </c>
      <c r="H14" s="12">
        <v>2</v>
      </c>
      <c r="I14" s="12">
        <v>1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</row>
    <row r="15" spans="1:19" x14ac:dyDescent="0.35">
      <c r="A15" s="30"/>
      <c r="B15" s="31" t="s">
        <v>41</v>
      </c>
      <c r="C15" s="31" t="s">
        <v>25</v>
      </c>
      <c r="D15" s="11">
        <v>5</v>
      </c>
      <c r="E15" s="12">
        <v>5</v>
      </c>
      <c r="F15" s="12">
        <v>4</v>
      </c>
      <c r="G15" s="12">
        <v>3</v>
      </c>
      <c r="H15" s="12">
        <v>2</v>
      </c>
      <c r="I15" s="12">
        <v>1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</row>
    <row r="16" spans="1:19" x14ac:dyDescent="0.35">
      <c r="A16" s="30" t="s">
        <v>29</v>
      </c>
      <c r="B16" s="31" t="s">
        <v>39</v>
      </c>
      <c r="C16" s="31" t="s">
        <v>25</v>
      </c>
      <c r="D16" s="11">
        <v>5</v>
      </c>
      <c r="E16" s="12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4</v>
      </c>
      <c r="N16" s="12">
        <v>3</v>
      </c>
      <c r="O16" s="12">
        <v>2</v>
      </c>
      <c r="P16" s="12">
        <v>1</v>
      </c>
      <c r="Q16" s="12">
        <v>1</v>
      </c>
      <c r="R16" s="12">
        <v>0</v>
      </c>
    </row>
    <row r="17" spans="1:18" x14ac:dyDescent="0.35">
      <c r="A17" s="30"/>
      <c r="B17" s="31" t="s">
        <v>42</v>
      </c>
      <c r="C17" s="31" t="s">
        <v>25</v>
      </c>
      <c r="D17" s="11">
        <v>5</v>
      </c>
      <c r="E17" s="12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4</v>
      </c>
      <c r="N17" s="12">
        <v>3</v>
      </c>
      <c r="O17" s="12">
        <v>2</v>
      </c>
      <c r="P17" s="12">
        <v>1</v>
      </c>
      <c r="Q17" s="12">
        <v>1</v>
      </c>
      <c r="R17" s="12">
        <v>0</v>
      </c>
    </row>
    <row r="21" spans="1:18" x14ac:dyDescent="0.35">
      <c r="B21" s="33" t="s">
        <v>47</v>
      </c>
      <c r="C21" s="29"/>
    </row>
    <row r="22" spans="1:18" ht="13.15" x14ac:dyDescent="0.4">
      <c r="A22" s="13" t="s">
        <v>20</v>
      </c>
      <c r="B22" s="34" t="s">
        <v>48</v>
      </c>
      <c r="C22" s="35" t="s">
        <v>49</v>
      </c>
    </row>
    <row r="23" spans="1:18" x14ac:dyDescent="0.35">
      <c r="A23" s="14" t="s">
        <v>25</v>
      </c>
      <c r="B23" s="36" t="s">
        <v>43</v>
      </c>
      <c r="C23" s="37" t="s">
        <v>50</v>
      </c>
    </row>
    <row r="24" spans="1:18" x14ac:dyDescent="0.35">
      <c r="A24" s="14" t="s">
        <v>22</v>
      </c>
      <c r="B24" s="36" t="s">
        <v>43</v>
      </c>
      <c r="C24" s="37" t="s">
        <v>51</v>
      </c>
    </row>
    <row r="25" spans="1:18" x14ac:dyDescent="0.35">
      <c r="A25" s="14" t="s">
        <v>33</v>
      </c>
      <c r="B25" s="36" t="s">
        <v>43</v>
      </c>
      <c r="C25" s="37" t="s">
        <v>50</v>
      </c>
    </row>
    <row r="26" spans="1:18" x14ac:dyDescent="0.35">
      <c r="A26" s="14" t="s">
        <v>27</v>
      </c>
      <c r="B26" s="36" t="s">
        <v>43</v>
      </c>
      <c r="C26" s="37" t="s">
        <v>50</v>
      </c>
    </row>
    <row r="27" spans="1:18" ht="13.15" x14ac:dyDescent="0.4">
      <c r="A27" s="15" t="s">
        <v>45</v>
      </c>
      <c r="B27" s="38" t="s">
        <v>46</v>
      </c>
      <c r="C27" s="35" t="s">
        <v>44</v>
      </c>
    </row>
    <row r="28" spans="1:18" x14ac:dyDescent="0.35">
      <c r="A28"/>
    </row>
    <row r="29" spans="1:18" x14ac:dyDescent="0.35">
      <c r="A29"/>
    </row>
  </sheetData>
  <mergeCells count="11">
    <mergeCell ref="A9:A11"/>
    <mergeCell ref="A14:A15"/>
    <mergeCell ref="A16:A17"/>
    <mergeCell ref="A6:A8"/>
    <mergeCell ref="B21:C21"/>
    <mergeCell ref="E1:K1"/>
    <mergeCell ref="L1:R1"/>
    <mergeCell ref="A2:A5"/>
    <mergeCell ref="B2:B5"/>
    <mergeCell ref="C2:C5"/>
    <mergeCell ref="D2:D3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C4A7-E4CA-4DD6-8A18-49E384478413}">
  <dimension ref="A1:S26"/>
  <sheetViews>
    <sheetView workbookViewId="0">
      <selection activeCell="A31" sqref="A31"/>
    </sheetView>
  </sheetViews>
  <sheetFormatPr defaultRowHeight="12.75" x14ac:dyDescent="0.35"/>
  <cols>
    <col min="1" max="1" width="44.73046875" customWidth="1"/>
    <col min="2" max="2" width="44.6640625" style="24" customWidth="1"/>
    <col min="3" max="3" width="20.73046875" customWidth="1"/>
  </cols>
  <sheetData>
    <row r="1" spans="1:19" ht="13.15" x14ac:dyDescent="0.4">
      <c r="A1" s="25"/>
      <c r="B1" s="1"/>
      <c r="C1" s="1"/>
      <c r="D1" s="1"/>
      <c r="E1" s="49" t="s">
        <v>92</v>
      </c>
      <c r="F1" s="17"/>
      <c r="G1" s="17"/>
      <c r="H1" s="17"/>
      <c r="I1" s="17"/>
      <c r="J1" s="17"/>
      <c r="K1" s="18"/>
      <c r="L1" s="50" t="s">
        <v>93</v>
      </c>
      <c r="M1" s="17"/>
      <c r="N1" s="17"/>
      <c r="O1" s="17"/>
      <c r="P1" s="17"/>
      <c r="Q1" s="17"/>
      <c r="R1" s="18"/>
    </row>
    <row r="2" spans="1:19" x14ac:dyDescent="0.35">
      <c r="A2" s="21" t="s">
        <v>0</v>
      </c>
      <c r="B2" s="21" t="s">
        <v>1</v>
      </c>
      <c r="C2" s="21" t="s">
        <v>2</v>
      </c>
      <c r="D2" s="2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</row>
    <row r="3" spans="1:19" x14ac:dyDescent="0.35">
      <c r="A3" s="26"/>
      <c r="B3" s="51"/>
      <c r="C3" s="19"/>
      <c r="D3" s="23"/>
      <c r="E3" s="5">
        <v>44634</v>
      </c>
      <c r="F3" s="5">
        <v>44635</v>
      </c>
      <c r="G3" s="5">
        <v>44636</v>
      </c>
      <c r="H3" s="5">
        <v>44637</v>
      </c>
      <c r="I3" s="5">
        <v>44638</v>
      </c>
      <c r="J3" s="5">
        <v>44639</v>
      </c>
      <c r="K3" s="5">
        <v>44640</v>
      </c>
      <c r="L3" s="5">
        <v>44641</v>
      </c>
      <c r="M3" s="5">
        <v>44642</v>
      </c>
      <c r="N3" s="5">
        <v>44643</v>
      </c>
      <c r="O3" s="5">
        <v>44644</v>
      </c>
      <c r="P3" s="5">
        <v>44645</v>
      </c>
      <c r="Q3" s="5">
        <v>44646</v>
      </c>
      <c r="R3" s="5">
        <v>44647</v>
      </c>
      <c r="S3" s="6"/>
    </row>
    <row r="4" spans="1:19" ht="13.15" x14ac:dyDescent="0.35">
      <c r="A4" s="26"/>
      <c r="B4" s="51"/>
      <c r="C4" s="19"/>
      <c r="D4" s="7"/>
      <c r="E4" s="8">
        <v>128</v>
      </c>
      <c r="F4" s="9">
        <f>E4-10</f>
        <v>118</v>
      </c>
      <c r="G4" s="9">
        <f t="shared" ref="G4:Q4" si="0">F4-10</f>
        <v>108</v>
      </c>
      <c r="H4" s="9">
        <f t="shared" si="0"/>
        <v>98</v>
      </c>
      <c r="I4" s="9">
        <f t="shared" si="0"/>
        <v>88</v>
      </c>
      <c r="J4" s="9">
        <f t="shared" si="0"/>
        <v>78</v>
      </c>
      <c r="K4" s="9">
        <f t="shared" si="0"/>
        <v>68</v>
      </c>
      <c r="L4" s="9">
        <f t="shared" si="0"/>
        <v>58</v>
      </c>
      <c r="M4" s="9">
        <f t="shared" si="0"/>
        <v>48</v>
      </c>
      <c r="N4" s="9">
        <f t="shared" si="0"/>
        <v>38</v>
      </c>
      <c r="O4" s="9">
        <f t="shared" si="0"/>
        <v>28</v>
      </c>
      <c r="P4" s="9">
        <f t="shared" si="0"/>
        <v>18</v>
      </c>
      <c r="Q4" s="9">
        <f t="shared" si="0"/>
        <v>8</v>
      </c>
      <c r="R4" s="9">
        <f>0</f>
        <v>0</v>
      </c>
      <c r="S4" s="10" t="s">
        <v>18</v>
      </c>
    </row>
    <row r="5" spans="1:19" ht="13.15" x14ac:dyDescent="0.35">
      <c r="A5" s="27"/>
      <c r="B5" s="52"/>
      <c r="C5" s="20"/>
      <c r="D5" s="7">
        <f>SUM(D6:D16)</f>
        <v>128</v>
      </c>
      <c r="E5" s="7">
        <f t="shared" ref="E5:R5" si="1">SUM(E6:E16)</f>
        <v>128</v>
      </c>
      <c r="F5" s="7">
        <f t="shared" si="1"/>
        <v>112</v>
      </c>
      <c r="G5" s="7">
        <f t="shared" si="1"/>
        <v>106</v>
      </c>
      <c r="H5" s="7">
        <f t="shared" si="1"/>
        <v>100</v>
      </c>
      <c r="I5" s="7">
        <f t="shared" si="1"/>
        <v>94</v>
      </c>
      <c r="J5" s="7">
        <f t="shared" si="1"/>
        <v>87</v>
      </c>
      <c r="K5" s="7">
        <f t="shared" si="1"/>
        <v>82</v>
      </c>
      <c r="L5" s="7">
        <f t="shared" si="1"/>
        <v>76</v>
      </c>
      <c r="M5" s="7">
        <f t="shared" si="1"/>
        <v>66</v>
      </c>
      <c r="N5" s="7">
        <f t="shared" si="1"/>
        <v>54</v>
      </c>
      <c r="O5" s="7">
        <f t="shared" si="1"/>
        <v>41</v>
      </c>
      <c r="P5" s="7">
        <f t="shared" si="1"/>
        <v>29</v>
      </c>
      <c r="Q5" s="7">
        <f t="shared" si="1"/>
        <v>20</v>
      </c>
      <c r="R5" s="7">
        <f t="shared" si="1"/>
        <v>12</v>
      </c>
      <c r="S5" s="39" t="s">
        <v>19</v>
      </c>
    </row>
    <row r="6" spans="1:19" x14ac:dyDescent="0.35">
      <c r="A6" s="40" t="s">
        <v>36</v>
      </c>
      <c r="B6" s="45" t="s">
        <v>67</v>
      </c>
      <c r="C6" s="31" t="s">
        <v>22</v>
      </c>
      <c r="D6" s="11">
        <v>18</v>
      </c>
      <c r="E6" s="12">
        <v>18</v>
      </c>
      <c r="F6" s="12">
        <v>10</v>
      </c>
      <c r="G6" s="12">
        <v>10</v>
      </c>
      <c r="H6" s="12">
        <v>10</v>
      </c>
      <c r="I6" s="12">
        <v>10</v>
      </c>
      <c r="J6" s="12">
        <v>9</v>
      </c>
      <c r="K6" s="12">
        <v>8</v>
      </c>
      <c r="L6" s="12">
        <v>7</v>
      </c>
      <c r="M6" s="12">
        <v>6</v>
      </c>
      <c r="N6" s="12">
        <v>5</v>
      </c>
      <c r="O6" s="12">
        <v>4</v>
      </c>
      <c r="P6" s="12">
        <v>3</v>
      </c>
      <c r="Q6" s="12">
        <v>2</v>
      </c>
      <c r="R6" s="12">
        <v>0</v>
      </c>
    </row>
    <row r="7" spans="1:19" x14ac:dyDescent="0.35">
      <c r="A7" s="30"/>
      <c r="B7" s="45" t="s">
        <v>63</v>
      </c>
      <c r="C7" s="31" t="s">
        <v>25</v>
      </c>
      <c r="D7" s="11">
        <v>12</v>
      </c>
      <c r="E7" s="12">
        <v>12</v>
      </c>
      <c r="F7" s="12">
        <v>10</v>
      </c>
      <c r="G7" s="12">
        <v>10</v>
      </c>
      <c r="H7" s="12">
        <v>10</v>
      </c>
      <c r="I7" s="12">
        <v>10</v>
      </c>
      <c r="J7" s="12">
        <v>10</v>
      </c>
      <c r="K7" s="12">
        <v>10</v>
      </c>
      <c r="L7" s="12">
        <v>9</v>
      </c>
      <c r="M7" s="12">
        <v>8</v>
      </c>
      <c r="N7" s="12">
        <v>7</v>
      </c>
      <c r="O7" s="12">
        <v>6</v>
      </c>
      <c r="P7" s="12">
        <v>5</v>
      </c>
      <c r="Q7" s="12">
        <v>4</v>
      </c>
      <c r="R7" s="12">
        <v>3</v>
      </c>
    </row>
    <row r="8" spans="1:19" x14ac:dyDescent="0.35">
      <c r="A8" s="42" t="s">
        <v>58</v>
      </c>
      <c r="B8" s="45" t="s">
        <v>60</v>
      </c>
      <c r="C8" s="45" t="s">
        <v>27</v>
      </c>
      <c r="D8" s="11">
        <v>16</v>
      </c>
      <c r="E8" s="12">
        <v>16</v>
      </c>
      <c r="F8" s="12">
        <v>15</v>
      </c>
      <c r="G8" s="12">
        <v>14</v>
      </c>
      <c r="H8" s="12">
        <v>13</v>
      </c>
      <c r="I8" s="12">
        <v>12</v>
      </c>
      <c r="J8" s="12">
        <v>11</v>
      </c>
      <c r="K8" s="12">
        <v>10</v>
      </c>
      <c r="L8" s="12">
        <v>10</v>
      </c>
      <c r="M8" s="12">
        <v>9</v>
      </c>
      <c r="N8" s="12">
        <v>8</v>
      </c>
      <c r="O8" s="12">
        <v>7</v>
      </c>
      <c r="P8" s="12">
        <v>6</v>
      </c>
      <c r="Q8" s="12">
        <v>5</v>
      </c>
      <c r="R8" s="12">
        <v>3</v>
      </c>
    </row>
    <row r="9" spans="1:19" x14ac:dyDescent="0.35">
      <c r="A9" s="44"/>
      <c r="B9" s="45" t="s">
        <v>59</v>
      </c>
      <c r="C9" s="45" t="s">
        <v>27</v>
      </c>
      <c r="D9" s="11">
        <v>16</v>
      </c>
      <c r="E9" s="12">
        <v>16</v>
      </c>
      <c r="F9" s="12">
        <v>15</v>
      </c>
      <c r="G9" s="12">
        <v>14</v>
      </c>
      <c r="H9" s="12">
        <v>13</v>
      </c>
      <c r="I9" s="12">
        <v>12</v>
      </c>
      <c r="J9" s="12">
        <v>11</v>
      </c>
      <c r="K9" s="12">
        <v>10</v>
      </c>
      <c r="L9" s="12">
        <v>10</v>
      </c>
      <c r="M9" s="12">
        <v>8</v>
      </c>
      <c r="N9" s="12">
        <v>6</v>
      </c>
      <c r="O9" s="12">
        <v>4</v>
      </c>
      <c r="P9" s="12">
        <v>2</v>
      </c>
      <c r="Q9" s="12">
        <v>0</v>
      </c>
      <c r="R9" s="12">
        <v>0</v>
      </c>
    </row>
    <row r="10" spans="1:19" x14ac:dyDescent="0.35">
      <c r="A10" s="40" t="s">
        <v>52</v>
      </c>
      <c r="B10" s="45" t="s">
        <v>54</v>
      </c>
      <c r="C10" s="31" t="s">
        <v>25</v>
      </c>
      <c r="D10" s="11">
        <v>5</v>
      </c>
      <c r="E10" s="12">
        <v>5</v>
      </c>
      <c r="F10" s="12">
        <v>4</v>
      </c>
      <c r="G10" s="12">
        <v>3</v>
      </c>
      <c r="H10" s="12">
        <v>2</v>
      </c>
      <c r="I10" s="12">
        <v>1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</row>
    <row r="11" spans="1:19" x14ac:dyDescent="0.35">
      <c r="A11" s="30"/>
      <c r="B11" s="45" t="s">
        <v>55</v>
      </c>
      <c r="C11" s="31" t="s">
        <v>25</v>
      </c>
      <c r="D11" s="11">
        <v>5</v>
      </c>
      <c r="E11" s="12">
        <v>5</v>
      </c>
      <c r="F11" s="12">
        <v>4</v>
      </c>
      <c r="G11" s="12">
        <v>3</v>
      </c>
      <c r="H11" s="12">
        <v>2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</row>
    <row r="12" spans="1:19" x14ac:dyDescent="0.35">
      <c r="A12" s="40" t="s">
        <v>53</v>
      </c>
      <c r="B12" s="45" t="s">
        <v>56</v>
      </c>
      <c r="C12" s="31" t="s">
        <v>25</v>
      </c>
      <c r="D12" s="11">
        <v>5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4</v>
      </c>
      <c r="N12" s="12">
        <v>3</v>
      </c>
      <c r="O12" s="12">
        <v>2</v>
      </c>
      <c r="P12" s="12">
        <v>1</v>
      </c>
      <c r="Q12" s="12">
        <v>1</v>
      </c>
      <c r="R12" s="12">
        <v>0</v>
      </c>
    </row>
    <row r="13" spans="1:19" x14ac:dyDescent="0.35">
      <c r="A13" s="30"/>
      <c r="B13" s="45" t="s">
        <v>57</v>
      </c>
      <c r="C13" s="31" t="s">
        <v>25</v>
      </c>
      <c r="D13" s="11">
        <v>5</v>
      </c>
      <c r="E13" s="12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4</v>
      </c>
      <c r="N13" s="12">
        <v>3</v>
      </c>
      <c r="O13" s="12">
        <v>2</v>
      </c>
      <c r="P13" s="12">
        <v>1</v>
      </c>
      <c r="Q13" s="12">
        <v>1</v>
      </c>
      <c r="R13" s="12">
        <v>0</v>
      </c>
    </row>
    <row r="14" spans="1:19" x14ac:dyDescent="0.35">
      <c r="A14" s="42" t="s">
        <v>64</v>
      </c>
      <c r="B14" s="45" t="s">
        <v>62</v>
      </c>
      <c r="C14" s="45" t="s">
        <v>33</v>
      </c>
      <c r="D14" s="11">
        <v>16</v>
      </c>
      <c r="E14" s="12">
        <v>16</v>
      </c>
      <c r="F14" s="12">
        <v>15</v>
      </c>
      <c r="G14" s="12">
        <v>14</v>
      </c>
      <c r="H14" s="12">
        <v>13</v>
      </c>
      <c r="I14" s="12">
        <v>12</v>
      </c>
      <c r="J14" s="12">
        <v>11</v>
      </c>
      <c r="K14" s="12">
        <v>10</v>
      </c>
      <c r="L14" s="12">
        <v>9</v>
      </c>
      <c r="M14" s="12">
        <v>9</v>
      </c>
      <c r="N14" s="12">
        <v>8</v>
      </c>
      <c r="O14" s="12">
        <v>6</v>
      </c>
      <c r="P14" s="12">
        <v>5</v>
      </c>
      <c r="Q14" s="12">
        <v>4</v>
      </c>
      <c r="R14" s="12">
        <v>3</v>
      </c>
    </row>
    <row r="15" spans="1:19" x14ac:dyDescent="0.35">
      <c r="A15" s="41"/>
      <c r="B15" s="45" t="s">
        <v>61</v>
      </c>
      <c r="C15" s="45" t="s">
        <v>33</v>
      </c>
      <c r="D15" s="11">
        <v>16</v>
      </c>
      <c r="E15" s="12">
        <v>16</v>
      </c>
      <c r="F15" s="12">
        <v>15</v>
      </c>
      <c r="G15" s="12">
        <v>14</v>
      </c>
      <c r="H15" s="12">
        <v>13</v>
      </c>
      <c r="I15" s="12">
        <v>12</v>
      </c>
      <c r="J15" s="12">
        <v>11</v>
      </c>
      <c r="K15" s="12">
        <v>10</v>
      </c>
      <c r="L15" s="12">
        <v>9</v>
      </c>
      <c r="M15" s="12">
        <v>8</v>
      </c>
      <c r="N15" s="12">
        <v>6</v>
      </c>
      <c r="O15" s="12">
        <v>4</v>
      </c>
      <c r="P15" s="12">
        <v>2</v>
      </c>
      <c r="Q15" s="12">
        <v>0</v>
      </c>
      <c r="R15" s="12">
        <v>0</v>
      </c>
    </row>
    <row r="16" spans="1:19" x14ac:dyDescent="0.35">
      <c r="A16" s="43" t="s">
        <v>65</v>
      </c>
      <c r="B16" s="45" t="s">
        <v>66</v>
      </c>
      <c r="C16" s="45" t="s">
        <v>22</v>
      </c>
      <c r="D16" s="11">
        <v>14</v>
      </c>
      <c r="E16" s="12">
        <v>14</v>
      </c>
      <c r="F16" s="12">
        <v>14</v>
      </c>
      <c r="G16" s="12">
        <v>14</v>
      </c>
      <c r="H16" s="12">
        <v>14</v>
      </c>
      <c r="I16" s="12">
        <v>14</v>
      </c>
      <c r="J16" s="12">
        <v>14</v>
      </c>
      <c r="K16" s="12">
        <v>14</v>
      </c>
      <c r="L16" s="12">
        <v>12</v>
      </c>
      <c r="M16" s="12">
        <v>10</v>
      </c>
      <c r="N16" s="12">
        <v>8</v>
      </c>
      <c r="O16" s="12">
        <v>6</v>
      </c>
      <c r="P16" s="12">
        <v>4</v>
      </c>
      <c r="Q16" s="12">
        <v>3</v>
      </c>
      <c r="R16" s="12">
        <v>3</v>
      </c>
    </row>
    <row r="17" spans="1:3" x14ac:dyDescent="0.35">
      <c r="A17" s="28"/>
    </row>
    <row r="18" spans="1:3" x14ac:dyDescent="0.35">
      <c r="A18" s="28"/>
    </row>
    <row r="19" spans="1:3" x14ac:dyDescent="0.35">
      <c r="A19" s="28"/>
    </row>
    <row r="20" spans="1:3" x14ac:dyDescent="0.35">
      <c r="A20" s="28"/>
      <c r="B20" s="33" t="s">
        <v>47</v>
      </c>
      <c r="C20" s="29"/>
    </row>
    <row r="21" spans="1:3" ht="13.15" x14ac:dyDescent="0.4">
      <c r="A21" s="13" t="s">
        <v>20</v>
      </c>
      <c r="B21" s="34" t="s">
        <v>48</v>
      </c>
      <c r="C21" s="35" t="s">
        <v>49</v>
      </c>
    </row>
    <row r="22" spans="1:3" x14ac:dyDescent="0.35">
      <c r="A22" s="14" t="s">
        <v>25</v>
      </c>
      <c r="B22" s="36" t="s">
        <v>43</v>
      </c>
      <c r="C22" s="37" t="s">
        <v>50</v>
      </c>
    </row>
    <row r="23" spans="1:3" x14ac:dyDescent="0.35">
      <c r="A23" s="14" t="s">
        <v>22</v>
      </c>
      <c r="B23" s="36" t="s">
        <v>43</v>
      </c>
      <c r="C23" s="37" t="s">
        <v>51</v>
      </c>
    </row>
    <row r="24" spans="1:3" x14ac:dyDescent="0.35">
      <c r="A24" s="14" t="s">
        <v>33</v>
      </c>
      <c r="B24" s="36" t="s">
        <v>43</v>
      </c>
      <c r="C24" s="37" t="s">
        <v>50</v>
      </c>
    </row>
    <row r="25" spans="1:3" x14ac:dyDescent="0.35">
      <c r="A25" s="46" t="s">
        <v>27</v>
      </c>
      <c r="B25" s="36" t="s">
        <v>43</v>
      </c>
      <c r="C25" s="37" t="s">
        <v>50</v>
      </c>
    </row>
    <row r="26" spans="1:3" ht="13.15" x14ac:dyDescent="0.4">
      <c r="A26" s="15" t="s">
        <v>45</v>
      </c>
      <c r="B26" s="38" t="s">
        <v>46</v>
      </c>
      <c r="C26" s="35" t="s">
        <v>44</v>
      </c>
    </row>
  </sheetData>
  <mergeCells count="12">
    <mergeCell ref="A6:A7"/>
    <mergeCell ref="A10:A11"/>
    <mergeCell ref="A12:A13"/>
    <mergeCell ref="B20:C20"/>
    <mergeCell ref="A14:A15"/>
    <mergeCell ref="A8:A9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704C-F9F2-48DB-867F-8774F50E7A17}">
  <dimension ref="A1:S25"/>
  <sheetViews>
    <sheetView workbookViewId="0">
      <selection activeCell="E1" sqref="E1:R1"/>
    </sheetView>
  </sheetViews>
  <sheetFormatPr defaultRowHeight="12.75" x14ac:dyDescent="0.35"/>
  <cols>
    <col min="1" max="1" width="41.19921875" customWidth="1"/>
    <col min="2" max="2" width="47.9296875" style="24" customWidth="1"/>
    <col min="3" max="3" width="23.06640625" customWidth="1"/>
  </cols>
  <sheetData>
    <row r="1" spans="1:19" ht="13.15" x14ac:dyDescent="0.4">
      <c r="A1" s="25"/>
      <c r="B1" s="1"/>
      <c r="C1" s="1"/>
      <c r="D1" s="1"/>
      <c r="E1" s="49" t="s">
        <v>92</v>
      </c>
      <c r="F1" s="17"/>
      <c r="G1" s="17"/>
      <c r="H1" s="17"/>
      <c r="I1" s="17"/>
      <c r="J1" s="17"/>
      <c r="K1" s="18"/>
      <c r="L1" s="50" t="s">
        <v>93</v>
      </c>
      <c r="M1" s="17"/>
      <c r="N1" s="17"/>
      <c r="O1" s="17"/>
      <c r="P1" s="17"/>
      <c r="Q1" s="17"/>
      <c r="R1" s="18"/>
    </row>
    <row r="2" spans="1:19" x14ac:dyDescent="0.35">
      <c r="A2" s="21" t="s">
        <v>0</v>
      </c>
      <c r="B2" s="21" t="s">
        <v>1</v>
      </c>
      <c r="C2" s="21" t="s">
        <v>2</v>
      </c>
      <c r="D2" s="2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</row>
    <row r="3" spans="1:19" x14ac:dyDescent="0.35">
      <c r="A3" s="26"/>
      <c r="B3" s="51"/>
      <c r="C3" s="19"/>
      <c r="D3" s="23"/>
      <c r="E3" s="5">
        <v>44648</v>
      </c>
      <c r="F3" s="5">
        <v>44649</v>
      </c>
      <c r="G3" s="5">
        <v>44650</v>
      </c>
      <c r="H3" s="5">
        <v>44651</v>
      </c>
      <c r="I3" s="5">
        <v>44652</v>
      </c>
      <c r="J3" s="5">
        <v>44653</v>
      </c>
      <c r="K3" s="5">
        <v>44654</v>
      </c>
      <c r="L3" s="5">
        <v>44655</v>
      </c>
      <c r="M3" s="5">
        <v>44656</v>
      </c>
      <c r="N3" s="5">
        <v>44657</v>
      </c>
      <c r="O3" s="5">
        <v>44658</v>
      </c>
      <c r="P3" s="5">
        <v>44659</v>
      </c>
      <c r="Q3" s="5">
        <v>44660</v>
      </c>
      <c r="R3" s="5">
        <v>44661</v>
      </c>
      <c r="S3" s="6"/>
    </row>
    <row r="4" spans="1:19" ht="13.15" x14ac:dyDescent="0.35">
      <c r="A4" s="26"/>
      <c r="B4" s="51"/>
      <c r="C4" s="19"/>
      <c r="D4" s="7"/>
      <c r="E4" s="8">
        <v>128</v>
      </c>
      <c r="F4" s="9">
        <f>E4-10</f>
        <v>118</v>
      </c>
      <c r="G4" s="9">
        <f t="shared" ref="G4:Q4" si="0">F4-10</f>
        <v>108</v>
      </c>
      <c r="H4" s="9">
        <f t="shared" si="0"/>
        <v>98</v>
      </c>
      <c r="I4" s="9">
        <f t="shared" si="0"/>
        <v>88</v>
      </c>
      <c r="J4" s="9">
        <f t="shared" si="0"/>
        <v>78</v>
      </c>
      <c r="K4" s="9">
        <f t="shared" si="0"/>
        <v>68</v>
      </c>
      <c r="L4" s="9">
        <f t="shared" si="0"/>
        <v>58</v>
      </c>
      <c r="M4" s="9">
        <f t="shared" si="0"/>
        <v>48</v>
      </c>
      <c r="N4" s="9">
        <f t="shared" si="0"/>
        <v>38</v>
      </c>
      <c r="O4" s="9">
        <f t="shared" si="0"/>
        <v>28</v>
      </c>
      <c r="P4" s="9">
        <f t="shared" si="0"/>
        <v>18</v>
      </c>
      <c r="Q4" s="9">
        <f t="shared" si="0"/>
        <v>8</v>
      </c>
      <c r="R4" s="9">
        <f>0</f>
        <v>0</v>
      </c>
      <c r="S4" s="10" t="s">
        <v>18</v>
      </c>
    </row>
    <row r="5" spans="1:19" ht="13.15" x14ac:dyDescent="0.35">
      <c r="A5" s="27"/>
      <c r="B5" s="52"/>
      <c r="C5" s="20"/>
      <c r="D5" s="7">
        <f>SUM(D6:D15)</f>
        <v>128</v>
      </c>
      <c r="E5" s="8">
        <f>SUM(E6:E15)</f>
        <v>128</v>
      </c>
      <c r="F5" s="8">
        <f>SUM(F6:F15)</f>
        <v>126</v>
      </c>
      <c r="G5" s="8">
        <f>SUM(G6:G15)</f>
        <v>117</v>
      </c>
      <c r="H5" s="8">
        <f>SUM(H6:H15)</f>
        <v>108</v>
      </c>
      <c r="I5" s="8">
        <f>SUM(I6:I15)</f>
        <v>101</v>
      </c>
      <c r="J5" s="8">
        <f>SUM(J6:J15)</f>
        <v>93</v>
      </c>
      <c r="K5" s="8">
        <f>SUM(K6:K15)</f>
        <v>87</v>
      </c>
      <c r="L5" s="8">
        <f>SUM(L6:L15)</f>
        <v>84</v>
      </c>
      <c r="M5" s="8">
        <f>SUM(M6:M15)</f>
        <v>78</v>
      </c>
      <c r="N5" s="8">
        <f>SUM(N6:N15)</f>
        <v>65</v>
      </c>
      <c r="O5" s="8">
        <f>SUM(O6:O15)</f>
        <v>54</v>
      </c>
      <c r="P5" s="8">
        <f>SUM(P6:P15)</f>
        <v>36</v>
      </c>
      <c r="Q5" s="8">
        <f>SUM(Q6:Q15)</f>
        <v>26</v>
      </c>
      <c r="R5" s="8">
        <f>SUM(R6:R15)</f>
        <v>12</v>
      </c>
      <c r="S5" s="39" t="s">
        <v>19</v>
      </c>
    </row>
    <row r="6" spans="1:19" x14ac:dyDescent="0.35">
      <c r="A6" s="47" t="s">
        <v>36</v>
      </c>
      <c r="B6" s="45" t="s">
        <v>70</v>
      </c>
      <c r="C6" s="31" t="s">
        <v>22</v>
      </c>
      <c r="D6" s="11">
        <v>18</v>
      </c>
      <c r="E6" s="12">
        <v>18</v>
      </c>
      <c r="F6" s="12">
        <v>18</v>
      </c>
      <c r="G6" s="12">
        <v>15</v>
      </c>
      <c r="H6" s="12">
        <v>12</v>
      </c>
      <c r="I6" s="12">
        <v>9</v>
      </c>
      <c r="J6" s="12">
        <v>9</v>
      </c>
      <c r="K6" s="12">
        <v>9</v>
      </c>
      <c r="L6" s="12">
        <v>9</v>
      </c>
      <c r="M6" s="12">
        <v>9</v>
      </c>
      <c r="N6" s="12">
        <v>9</v>
      </c>
      <c r="O6" s="12">
        <v>9</v>
      </c>
      <c r="P6" s="12">
        <v>6</v>
      </c>
      <c r="Q6" s="12">
        <v>3</v>
      </c>
      <c r="R6" s="12">
        <v>0</v>
      </c>
    </row>
    <row r="7" spans="1:19" x14ac:dyDescent="0.35">
      <c r="A7" s="48"/>
      <c r="B7" s="45" t="s">
        <v>71</v>
      </c>
      <c r="C7" s="45" t="s">
        <v>25</v>
      </c>
      <c r="D7" s="11">
        <v>10</v>
      </c>
      <c r="E7" s="12">
        <v>10</v>
      </c>
      <c r="F7" s="12">
        <v>10</v>
      </c>
      <c r="G7" s="12">
        <v>10</v>
      </c>
      <c r="H7" s="12">
        <v>10</v>
      </c>
      <c r="I7" s="12">
        <v>10</v>
      </c>
      <c r="J7" s="12">
        <v>8</v>
      </c>
      <c r="K7" s="12">
        <v>8</v>
      </c>
      <c r="L7" s="12">
        <v>8</v>
      </c>
      <c r="M7" s="12">
        <v>8</v>
      </c>
      <c r="N7" s="12">
        <v>6</v>
      </c>
      <c r="O7" s="12">
        <v>4</v>
      </c>
      <c r="P7" s="12">
        <v>2</v>
      </c>
      <c r="Q7" s="12">
        <v>2</v>
      </c>
      <c r="R7" s="12">
        <v>0</v>
      </c>
    </row>
    <row r="8" spans="1:19" x14ac:dyDescent="0.35">
      <c r="A8" s="48"/>
      <c r="B8" s="45" t="s">
        <v>63</v>
      </c>
      <c r="C8" s="45" t="s">
        <v>25</v>
      </c>
      <c r="D8" s="11">
        <v>12</v>
      </c>
      <c r="E8" s="12">
        <v>12</v>
      </c>
      <c r="F8" s="12">
        <v>10</v>
      </c>
      <c r="G8" s="12">
        <v>8</v>
      </c>
      <c r="H8" s="12">
        <v>6</v>
      </c>
      <c r="I8" s="12">
        <v>6</v>
      </c>
      <c r="J8" s="12">
        <v>6</v>
      </c>
      <c r="K8" s="12">
        <v>6</v>
      </c>
      <c r="L8" s="12">
        <v>6</v>
      </c>
      <c r="M8" s="12">
        <v>6</v>
      </c>
      <c r="N8" s="12">
        <v>5</v>
      </c>
      <c r="O8" s="12">
        <v>4</v>
      </c>
      <c r="P8" s="12">
        <v>3</v>
      </c>
      <c r="Q8" s="12">
        <v>2</v>
      </c>
      <c r="R8" s="12">
        <v>0</v>
      </c>
    </row>
    <row r="9" spans="1:19" x14ac:dyDescent="0.35">
      <c r="A9" s="48"/>
      <c r="B9" s="45" t="s">
        <v>72</v>
      </c>
      <c r="C9" s="31" t="s">
        <v>25</v>
      </c>
      <c r="D9" s="11">
        <v>10</v>
      </c>
      <c r="E9" s="12">
        <v>10</v>
      </c>
      <c r="F9" s="12">
        <v>10</v>
      </c>
      <c r="G9" s="12">
        <v>10</v>
      </c>
      <c r="H9" s="12">
        <v>10</v>
      </c>
      <c r="I9" s="12">
        <v>10</v>
      </c>
      <c r="J9" s="12">
        <v>10</v>
      </c>
      <c r="K9" s="12">
        <v>10</v>
      </c>
      <c r="L9" s="12">
        <v>9</v>
      </c>
      <c r="M9" s="12">
        <v>8</v>
      </c>
      <c r="N9" s="12">
        <v>7</v>
      </c>
      <c r="O9" s="12">
        <v>6</v>
      </c>
      <c r="P9" s="12">
        <v>5</v>
      </c>
      <c r="Q9" s="12">
        <v>4</v>
      </c>
      <c r="R9" s="12">
        <v>3</v>
      </c>
    </row>
    <row r="10" spans="1:19" x14ac:dyDescent="0.35">
      <c r="A10" s="44"/>
      <c r="B10" s="45" t="s">
        <v>73</v>
      </c>
      <c r="C10" s="45" t="s">
        <v>27</v>
      </c>
      <c r="D10" s="11">
        <v>8</v>
      </c>
      <c r="E10" s="12">
        <v>8</v>
      </c>
      <c r="F10" s="12">
        <v>8</v>
      </c>
      <c r="G10" s="12">
        <v>8</v>
      </c>
      <c r="H10" s="12">
        <v>8</v>
      </c>
      <c r="I10" s="12">
        <v>8</v>
      </c>
      <c r="J10" s="12">
        <v>8</v>
      </c>
      <c r="K10" s="12">
        <v>8</v>
      </c>
      <c r="L10" s="12">
        <v>8</v>
      </c>
      <c r="M10" s="12">
        <v>8</v>
      </c>
      <c r="N10" s="12">
        <v>6</v>
      </c>
      <c r="O10" s="12">
        <v>4</v>
      </c>
      <c r="P10" s="12">
        <v>2</v>
      </c>
      <c r="Q10" s="12">
        <v>2</v>
      </c>
      <c r="R10" s="12">
        <v>0</v>
      </c>
    </row>
    <row r="11" spans="1:19" x14ac:dyDescent="0.35">
      <c r="A11" s="42" t="s">
        <v>74</v>
      </c>
      <c r="B11" s="45" t="s">
        <v>75</v>
      </c>
      <c r="C11" s="45" t="s">
        <v>27</v>
      </c>
      <c r="D11" s="11">
        <v>12</v>
      </c>
      <c r="E11" s="12">
        <v>12</v>
      </c>
      <c r="F11" s="12">
        <v>12</v>
      </c>
      <c r="G11" s="12">
        <v>12</v>
      </c>
      <c r="H11" s="12">
        <v>12</v>
      </c>
      <c r="I11" s="12">
        <v>12</v>
      </c>
      <c r="J11" s="12">
        <v>11</v>
      </c>
      <c r="K11" s="12">
        <v>10</v>
      </c>
      <c r="L11" s="12">
        <v>10</v>
      </c>
      <c r="M11" s="12">
        <v>9</v>
      </c>
      <c r="N11" s="12">
        <v>8</v>
      </c>
      <c r="O11" s="12">
        <v>7</v>
      </c>
      <c r="P11" s="12">
        <v>6</v>
      </c>
      <c r="Q11" s="12">
        <v>5</v>
      </c>
      <c r="R11" s="12">
        <v>3</v>
      </c>
    </row>
    <row r="12" spans="1:19" x14ac:dyDescent="0.35">
      <c r="A12" s="44"/>
      <c r="B12" s="45" t="s">
        <v>79</v>
      </c>
      <c r="C12" s="45" t="s">
        <v>27</v>
      </c>
      <c r="D12" s="11">
        <v>12</v>
      </c>
      <c r="E12" s="12">
        <v>12</v>
      </c>
      <c r="F12" s="12">
        <v>12</v>
      </c>
      <c r="G12" s="12">
        <v>12</v>
      </c>
      <c r="H12" s="12">
        <v>12</v>
      </c>
      <c r="I12" s="12">
        <v>12</v>
      </c>
      <c r="J12" s="12">
        <v>11</v>
      </c>
      <c r="K12" s="12">
        <v>10</v>
      </c>
      <c r="L12" s="12">
        <v>10</v>
      </c>
      <c r="M12" s="12">
        <v>8</v>
      </c>
      <c r="N12" s="12">
        <v>6</v>
      </c>
      <c r="O12" s="12">
        <v>4</v>
      </c>
      <c r="P12" s="12">
        <v>2</v>
      </c>
      <c r="Q12" s="12">
        <v>0</v>
      </c>
      <c r="R12" s="12">
        <v>0</v>
      </c>
    </row>
    <row r="13" spans="1:19" x14ac:dyDescent="0.35">
      <c r="A13" s="40" t="s">
        <v>76</v>
      </c>
      <c r="B13" s="45" t="s">
        <v>77</v>
      </c>
      <c r="C13" s="45" t="s">
        <v>33</v>
      </c>
      <c r="D13" s="11">
        <v>16</v>
      </c>
      <c r="E13" s="12">
        <v>16</v>
      </c>
      <c r="F13" s="12">
        <v>16</v>
      </c>
      <c r="G13" s="12">
        <v>14</v>
      </c>
      <c r="H13" s="12">
        <v>12</v>
      </c>
      <c r="I13" s="12">
        <v>10</v>
      </c>
      <c r="J13" s="12">
        <v>8</v>
      </c>
      <c r="K13" s="12">
        <v>6</v>
      </c>
      <c r="L13" s="12">
        <v>6</v>
      </c>
      <c r="M13" s="12">
        <v>6</v>
      </c>
      <c r="N13" s="12">
        <v>5</v>
      </c>
      <c r="O13" s="12">
        <v>5</v>
      </c>
      <c r="P13" s="12">
        <v>4</v>
      </c>
      <c r="Q13" s="12">
        <v>3</v>
      </c>
      <c r="R13" s="12">
        <v>3</v>
      </c>
    </row>
    <row r="14" spans="1:19" x14ac:dyDescent="0.35">
      <c r="A14" s="30"/>
      <c r="B14" s="45" t="s">
        <v>78</v>
      </c>
      <c r="C14" s="45" t="s">
        <v>33</v>
      </c>
      <c r="D14" s="11">
        <v>16</v>
      </c>
      <c r="E14" s="12">
        <v>16</v>
      </c>
      <c r="F14" s="12">
        <v>16</v>
      </c>
      <c r="G14" s="12">
        <v>14</v>
      </c>
      <c r="H14" s="12">
        <v>12</v>
      </c>
      <c r="I14" s="12">
        <v>10</v>
      </c>
      <c r="J14" s="12">
        <v>8</v>
      </c>
      <c r="K14" s="12">
        <v>6</v>
      </c>
      <c r="L14" s="12">
        <v>6</v>
      </c>
      <c r="M14" s="12">
        <v>6</v>
      </c>
      <c r="N14" s="12">
        <v>5</v>
      </c>
      <c r="O14" s="12">
        <v>5</v>
      </c>
      <c r="P14" s="12">
        <v>2</v>
      </c>
      <c r="Q14" s="12">
        <v>2</v>
      </c>
      <c r="R14" s="12">
        <v>0</v>
      </c>
    </row>
    <row r="15" spans="1:19" x14ac:dyDescent="0.35">
      <c r="A15" s="43" t="s">
        <v>69</v>
      </c>
      <c r="B15" s="45" t="s">
        <v>68</v>
      </c>
      <c r="C15" s="45" t="s">
        <v>22</v>
      </c>
      <c r="D15" s="11">
        <v>14</v>
      </c>
      <c r="E15" s="12">
        <v>14</v>
      </c>
      <c r="F15" s="12">
        <v>14</v>
      </c>
      <c r="G15" s="12">
        <v>14</v>
      </c>
      <c r="H15" s="12">
        <v>14</v>
      </c>
      <c r="I15" s="12">
        <v>14</v>
      </c>
      <c r="J15" s="12">
        <v>14</v>
      </c>
      <c r="K15" s="12">
        <v>14</v>
      </c>
      <c r="L15" s="12">
        <v>12</v>
      </c>
      <c r="M15" s="12">
        <v>10</v>
      </c>
      <c r="N15" s="12">
        <v>8</v>
      </c>
      <c r="O15" s="12">
        <v>6</v>
      </c>
      <c r="P15" s="12">
        <v>4</v>
      </c>
      <c r="Q15" s="12">
        <v>3</v>
      </c>
      <c r="R15" s="12">
        <v>3</v>
      </c>
    </row>
    <row r="16" spans="1:19" x14ac:dyDescent="0.35">
      <c r="A16" s="28"/>
    </row>
    <row r="17" spans="1:3" x14ac:dyDescent="0.35">
      <c r="A17" s="28"/>
    </row>
    <row r="18" spans="1:3" x14ac:dyDescent="0.35">
      <c r="A18" s="28"/>
    </row>
    <row r="19" spans="1:3" x14ac:dyDescent="0.35">
      <c r="A19" s="28"/>
      <c r="B19" s="33" t="s">
        <v>47</v>
      </c>
      <c r="C19" s="29"/>
    </row>
    <row r="20" spans="1:3" ht="13.15" x14ac:dyDescent="0.4">
      <c r="A20" s="13" t="s">
        <v>20</v>
      </c>
      <c r="B20" s="34" t="s">
        <v>48</v>
      </c>
      <c r="C20" s="35" t="s">
        <v>49</v>
      </c>
    </row>
    <row r="21" spans="1:3" x14ac:dyDescent="0.35">
      <c r="A21" s="14" t="s">
        <v>25</v>
      </c>
      <c r="B21" s="36" t="s">
        <v>43</v>
      </c>
      <c r="C21" s="37" t="s">
        <v>50</v>
      </c>
    </row>
    <row r="22" spans="1:3" x14ac:dyDescent="0.35">
      <c r="A22" s="14" t="s">
        <v>22</v>
      </c>
      <c r="B22" s="36" t="s">
        <v>43</v>
      </c>
      <c r="C22" s="37" t="s">
        <v>51</v>
      </c>
    </row>
    <row r="23" spans="1:3" x14ac:dyDescent="0.35">
      <c r="A23" s="14" t="s">
        <v>33</v>
      </c>
      <c r="B23" s="36" t="s">
        <v>43</v>
      </c>
      <c r="C23" s="37" t="s">
        <v>50</v>
      </c>
    </row>
    <row r="24" spans="1:3" x14ac:dyDescent="0.35">
      <c r="A24" s="46" t="s">
        <v>27</v>
      </c>
      <c r="B24" s="36" t="s">
        <v>43</v>
      </c>
      <c r="C24" s="37" t="s">
        <v>50</v>
      </c>
    </row>
    <row r="25" spans="1:3" ht="13.15" x14ac:dyDescent="0.4">
      <c r="A25" s="15" t="s">
        <v>45</v>
      </c>
      <c r="B25" s="38" t="s">
        <v>46</v>
      </c>
      <c r="C25" s="35" t="s">
        <v>44</v>
      </c>
    </row>
  </sheetData>
  <mergeCells count="10">
    <mergeCell ref="A11:A12"/>
    <mergeCell ref="A13:A14"/>
    <mergeCell ref="B19:C19"/>
    <mergeCell ref="A6:A10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24DB-5625-43BB-8E9C-05363BAD64B7}">
  <dimension ref="A1:S24"/>
  <sheetViews>
    <sheetView zoomScaleNormal="100" workbookViewId="0">
      <selection activeCell="B22" sqref="B22"/>
    </sheetView>
  </sheetViews>
  <sheetFormatPr defaultRowHeight="12.75" x14ac:dyDescent="0.35"/>
  <cols>
    <col min="1" max="1" width="47.06640625" customWidth="1"/>
    <col min="2" max="2" width="47.53125" style="24" customWidth="1"/>
    <col min="3" max="3" width="21.19921875" customWidth="1"/>
  </cols>
  <sheetData>
    <row r="1" spans="1:19" ht="13.15" x14ac:dyDescent="0.4">
      <c r="A1" s="25"/>
      <c r="B1" s="1"/>
      <c r="C1" s="1"/>
      <c r="D1" s="1"/>
      <c r="E1" s="49" t="s">
        <v>92</v>
      </c>
      <c r="F1" s="17"/>
      <c r="G1" s="17"/>
      <c r="H1" s="17"/>
      <c r="I1" s="17"/>
      <c r="J1" s="17"/>
      <c r="K1" s="18"/>
      <c r="L1" s="50" t="s">
        <v>93</v>
      </c>
      <c r="M1" s="17"/>
      <c r="N1" s="17"/>
      <c r="O1" s="17"/>
      <c r="P1" s="17"/>
      <c r="Q1" s="17"/>
      <c r="R1" s="18"/>
    </row>
    <row r="2" spans="1:19" x14ac:dyDescent="0.35">
      <c r="A2" s="21" t="s">
        <v>0</v>
      </c>
      <c r="B2" s="21" t="s">
        <v>1</v>
      </c>
      <c r="C2" s="21" t="s">
        <v>2</v>
      </c>
      <c r="D2" s="2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</row>
    <row r="3" spans="1:19" x14ac:dyDescent="0.35">
      <c r="A3" s="26"/>
      <c r="B3" s="51"/>
      <c r="C3" s="19"/>
      <c r="D3" s="23"/>
      <c r="E3" s="5">
        <v>44662</v>
      </c>
      <c r="F3" s="5">
        <v>44663</v>
      </c>
      <c r="G3" s="5">
        <v>44664</v>
      </c>
      <c r="H3" s="5">
        <v>44665</v>
      </c>
      <c r="I3" s="5">
        <v>44666</v>
      </c>
      <c r="J3" s="5">
        <v>44667</v>
      </c>
      <c r="K3" s="5">
        <v>44668</v>
      </c>
      <c r="L3" s="5">
        <v>44669</v>
      </c>
      <c r="M3" s="5">
        <v>44670</v>
      </c>
      <c r="N3" s="5">
        <v>44671</v>
      </c>
      <c r="O3" s="5">
        <v>44672</v>
      </c>
      <c r="P3" s="5">
        <v>44673</v>
      </c>
      <c r="Q3" s="5">
        <v>44674</v>
      </c>
      <c r="R3" s="5">
        <v>44675</v>
      </c>
      <c r="S3" s="6"/>
    </row>
    <row r="4" spans="1:19" ht="13.15" x14ac:dyDescent="0.35">
      <c r="A4" s="26"/>
      <c r="B4" s="51"/>
      <c r="C4" s="19"/>
      <c r="D4" s="7"/>
      <c r="E4" s="8">
        <v>128</v>
      </c>
      <c r="F4" s="9">
        <f>E4-10</f>
        <v>118</v>
      </c>
      <c r="G4" s="9">
        <f t="shared" ref="G4:Q4" si="0">F4-10</f>
        <v>108</v>
      </c>
      <c r="H4" s="9">
        <f t="shared" si="0"/>
        <v>98</v>
      </c>
      <c r="I4" s="9">
        <f t="shared" si="0"/>
        <v>88</v>
      </c>
      <c r="J4" s="9">
        <f t="shared" si="0"/>
        <v>78</v>
      </c>
      <c r="K4" s="9">
        <f t="shared" si="0"/>
        <v>68</v>
      </c>
      <c r="L4" s="9">
        <f t="shared" si="0"/>
        <v>58</v>
      </c>
      <c r="M4" s="9">
        <f t="shared" si="0"/>
        <v>48</v>
      </c>
      <c r="N4" s="9">
        <f t="shared" si="0"/>
        <v>38</v>
      </c>
      <c r="O4" s="9">
        <f t="shared" si="0"/>
        <v>28</v>
      </c>
      <c r="P4" s="9">
        <f t="shared" si="0"/>
        <v>18</v>
      </c>
      <c r="Q4" s="9">
        <f t="shared" si="0"/>
        <v>8</v>
      </c>
      <c r="R4" s="9">
        <f>0</f>
        <v>0</v>
      </c>
      <c r="S4" s="10" t="s">
        <v>18</v>
      </c>
    </row>
    <row r="5" spans="1:19" ht="13.15" x14ac:dyDescent="0.35">
      <c r="A5" s="27"/>
      <c r="B5" s="52"/>
      <c r="C5" s="20"/>
      <c r="D5" s="7">
        <f>SUM(D6:D15)</f>
        <v>128</v>
      </c>
      <c r="E5" s="7">
        <f t="shared" ref="E5:R5" si="1">SUM(E6:E15)</f>
        <v>128</v>
      </c>
      <c r="F5" s="7">
        <f t="shared" si="1"/>
        <v>126</v>
      </c>
      <c r="G5" s="7">
        <f t="shared" si="1"/>
        <v>123</v>
      </c>
      <c r="H5" s="7">
        <f t="shared" si="1"/>
        <v>120</v>
      </c>
      <c r="I5" s="7">
        <f t="shared" si="1"/>
        <v>113</v>
      </c>
      <c r="J5" s="7">
        <f t="shared" si="1"/>
        <v>106</v>
      </c>
      <c r="K5" s="7">
        <f t="shared" si="1"/>
        <v>99</v>
      </c>
      <c r="L5" s="7">
        <f t="shared" si="1"/>
        <v>86</v>
      </c>
      <c r="M5" s="7">
        <f t="shared" si="1"/>
        <v>78</v>
      </c>
      <c r="N5" s="7">
        <f t="shared" si="1"/>
        <v>47</v>
      </c>
      <c r="O5" s="7">
        <f t="shared" si="1"/>
        <v>40</v>
      </c>
      <c r="P5" s="7">
        <f t="shared" si="1"/>
        <v>32</v>
      </c>
      <c r="Q5" s="7">
        <f t="shared" si="1"/>
        <v>16</v>
      </c>
      <c r="R5" s="7">
        <f t="shared" si="1"/>
        <v>12</v>
      </c>
      <c r="S5" s="39" t="s">
        <v>19</v>
      </c>
    </row>
    <row r="6" spans="1:19" x14ac:dyDescent="0.35">
      <c r="A6" s="47" t="s">
        <v>36</v>
      </c>
      <c r="B6" s="45" t="s">
        <v>83</v>
      </c>
      <c r="C6" s="31" t="s">
        <v>22</v>
      </c>
      <c r="D6" s="11">
        <v>18</v>
      </c>
      <c r="E6" s="12">
        <v>18</v>
      </c>
      <c r="F6" s="12">
        <v>18</v>
      </c>
      <c r="G6" s="12">
        <v>15</v>
      </c>
      <c r="H6" s="12">
        <v>12</v>
      </c>
      <c r="I6" s="12">
        <v>9</v>
      </c>
      <c r="J6" s="12">
        <v>9</v>
      </c>
      <c r="K6" s="12">
        <v>9</v>
      </c>
      <c r="L6" s="12">
        <v>9</v>
      </c>
      <c r="M6" s="12">
        <v>9</v>
      </c>
      <c r="N6" s="12">
        <v>6</v>
      </c>
      <c r="O6" s="12">
        <v>6</v>
      </c>
      <c r="P6" s="12">
        <v>6</v>
      </c>
      <c r="Q6" s="12">
        <v>2</v>
      </c>
      <c r="R6" s="12">
        <v>0</v>
      </c>
    </row>
    <row r="7" spans="1:19" x14ac:dyDescent="0.35">
      <c r="A7" s="48"/>
      <c r="B7" s="45" t="s">
        <v>88</v>
      </c>
      <c r="C7" s="45" t="s">
        <v>33</v>
      </c>
      <c r="D7" s="11">
        <v>8</v>
      </c>
      <c r="E7" s="12">
        <v>8</v>
      </c>
      <c r="F7" s="12">
        <v>8</v>
      </c>
      <c r="G7" s="12">
        <v>8</v>
      </c>
      <c r="H7" s="12">
        <v>8</v>
      </c>
      <c r="I7" s="12">
        <v>8</v>
      </c>
      <c r="J7" s="12">
        <v>8</v>
      </c>
      <c r="K7" s="12">
        <v>8</v>
      </c>
      <c r="L7" s="12">
        <v>8</v>
      </c>
      <c r="M7" s="12">
        <v>8</v>
      </c>
      <c r="N7" s="12">
        <v>6</v>
      </c>
      <c r="O7" s="12">
        <v>4</v>
      </c>
      <c r="P7" s="12">
        <v>2</v>
      </c>
      <c r="Q7" s="12">
        <v>2</v>
      </c>
      <c r="R7" s="12">
        <v>0</v>
      </c>
    </row>
    <row r="8" spans="1:19" x14ac:dyDescent="0.35">
      <c r="A8" s="48"/>
      <c r="B8" s="45" t="s">
        <v>96</v>
      </c>
      <c r="C8" s="31" t="s">
        <v>25</v>
      </c>
      <c r="D8" s="11">
        <v>8</v>
      </c>
      <c r="E8" s="12">
        <v>8</v>
      </c>
      <c r="F8" s="12">
        <v>8</v>
      </c>
      <c r="G8" s="12">
        <v>8</v>
      </c>
      <c r="H8" s="12">
        <v>8</v>
      </c>
      <c r="I8" s="12">
        <v>8</v>
      </c>
      <c r="J8" s="12">
        <v>7</v>
      </c>
      <c r="K8" s="12">
        <v>6</v>
      </c>
      <c r="L8" s="12">
        <v>5</v>
      </c>
      <c r="M8" s="12">
        <v>4</v>
      </c>
      <c r="N8" s="12">
        <v>3</v>
      </c>
      <c r="O8" s="12">
        <v>2</v>
      </c>
      <c r="P8" s="12">
        <v>1</v>
      </c>
      <c r="Q8" s="12">
        <v>0</v>
      </c>
      <c r="R8" s="12">
        <v>0</v>
      </c>
    </row>
    <row r="9" spans="1:19" x14ac:dyDescent="0.35">
      <c r="A9" s="44"/>
      <c r="B9" s="45" t="s">
        <v>87</v>
      </c>
      <c r="C9" s="45" t="s">
        <v>27</v>
      </c>
      <c r="D9" s="11">
        <v>16</v>
      </c>
      <c r="E9" s="12">
        <v>16</v>
      </c>
      <c r="F9" s="12">
        <v>16</v>
      </c>
      <c r="G9" s="12">
        <v>16</v>
      </c>
      <c r="H9" s="12">
        <v>16</v>
      </c>
      <c r="I9" s="12">
        <v>16</v>
      </c>
      <c r="J9" s="12">
        <v>16</v>
      </c>
      <c r="K9" s="12">
        <v>16</v>
      </c>
      <c r="L9" s="12">
        <v>8</v>
      </c>
      <c r="M9" s="12">
        <v>8</v>
      </c>
      <c r="N9" s="12">
        <v>5</v>
      </c>
      <c r="O9" s="12">
        <v>4</v>
      </c>
      <c r="P9" s="12">
        <v>2</v>
      </c>
      <c r="Q9" s="12">
        <v>0</v>
      </c>
      <c r="R9" s="12">
        <v>0</v>
      </c>
    </row>
    <row r="10" spans="1:19" x14ac:dyDescent="0.35">
      <c r="A10" s="42" t="s">
        <v>89</v>
      </c>
      <c r="B10" s="45" t="s">
        <v>90</v>
      </c>
      <c r="C10" s="45" t="s">
        <v>25</v>
      </c>
      <c r="D10" s="11">
        <v>12</v>
      </c>
      <c r="E10" s="12">
        <v>12</v>
      </c>
      <c r="F10" s="12">
        <v>12</v>
      </c>
      <c r="G10" s="12">
        <v>12</v>
      </c>
      <c r="H10" s="12">
        <v>12</v>
      </c>
      <c r="I10" s="12">
        <v>12</v>
      </c>
      <c r="J10" s="12">
        <v>11</v>
      </c>
      <c r="K10" s="12">
        <v>10</v>
      </c>
      <c r="L10" s="12">
        <v>10</v>
      </c>
      <c r="M10" s="12">
        <v>9</v>
      </c>
      <c r="N10" s="12">
        <v>6</v>
      </c>
      <c r="O10" s="12">
        <v>3</v>
      </c>
      <c r="P10" s="12">
        <v>3</v>
      </c>
      <c r="Q10" s="12">
        <v>3</v>
      </c>
      <c r="R10" s="12">
        <v>3</v>
      </c>
    </row>
    <row r="11" spans="1:19" x14ac:dyDescent="0.35">
      <c r="A11" s="44"/>
      <c r="B11" s="45" t="s">
        <v>91</v>
      </c>
      <c r="C11" s="45" t="s">
        <v>25</v>
      </c>
      <c r="D11" s="11">
        <v>12</v>
      </c>
      <c r="E11" s="12">
        <v>12</v>
      </c>
      <c r="F11" s="12">
        <v>12</v>
      </c>
      <c r="G11" s="12">
        <v>12</v>
      </c>
      <c r="H11" s="12">
        <v>12</v>
      </c>
      <c r="I11" s="12">
        <v>12</v>
      </c>
      <c r="J11" s="12">
        <v>11</v>
      </c>
      <c r="K11" s="12">
        <v>10</v>
      </c>
      <c r="L11" s="12">
        <v>10</v>
      </c>
      <c r="M11" s="12">
        <v>8</v>
      </c>
      <c r="N11" s="12">
        <v>5</v>
      </c>
      <c r="O11" s="12">
        <v>5</v>
      </c>
      <c r="P11" s="12">
        <v>2</v>
      </c>
      <c r="Q11" s="12">
        <v>0</v>
      </c>
      <c r="R11" s="12">
        <v>0</v>
      </c>
    </row>
    <row r="12" spans="1:19" x14ac:dyDescent="0.35">
      <c r="A12" s="40" t="s">
        <v>80</v>
      </c>
      <c r="B12" s="45" t="s">
        <v>82</v>
      </c>
      <c r="C12" s="45" t="s">
        <v>33</v>
      </c>
      <c r="D12" s="11">
        <v>12</v>
      </c>
      <c r="E12" s="12">
        <v>12</v>
      </c>
      <c r="F12" s="12">
        <v>12</v>
      </c>
      <c r="G12" s="12">
        <v>12</v>
      </c>
      <c r="H12" s="12">
        <v>12</v>
      </c>
      <c r="I12" s="12">
        <v>10</v>
      </c>
      <c r="J12" s="12">
        <v>8</v>
      </c>
      <c r="K12" s="12">
        <v>6</v>
      </c>
      <c r="L12" s="12">
        <v>6</v>
      </c>
      <c r="M12" s="12">
        <v>6</v>
      </c>
      <c r="N12" s="12">
        <v>3</v>
      </c>
      <c r="O12" s="12">
        <v>3</v>
      </c>
      <c r="P12" s="12">
        <v>3</v>
      </c>
      <c r="Q12" s="12">
        <v>3</v>
      </c>
      <c r="R12" s="12">
        <v>3</v>
      </c>
    </row>
    <row r="13" spans="1:19" x14ac:dyDescent="0.35">
      <c r="A13" s="30"/>
      <c r="B13" s="53" t="s">
        <v>81</v>
      </c>
      <c r="C13" s="53" t="s">
        <v>33</v>
      </c>
      <c r="D13" s="54">
        <v>12</v>
      </c>
      <c r="E13" s="55">
        <v>12</v>
      </c>
      <c r="F13" s="55">
        <v>12</v>
      </c>
      <c r="G13" s="55">
        <v>12</v>
      </c>
      <c r="H13" s="55">
        <v>12</v>
      </c>
      <c r="I13" s="55">
        <v>10</v>
      </c>
      <c r="J13" s="55">
        <v>8</v>
      </c>
      <c r="K13" s="55">
        <v>6</v>
      </c>
      <c r="L13" s="55">
        <v>6</v>
      </c>
      <c r="M13" s="55">
        <v>6</v>
      </c>
      <c r="N13" s="55">
        <v>3</v>
      </c>
      <c r="O13" s="55">
        <v>3</v>
      </c>
      <c r="P13" s="55">
        <v>3</v>
      </c>
      <c r="Q13" s="55">
        <v>0</v>
      </c>
      <c r="R13" s="55">
        <v>0</v>
      </c>
    </row>
    <row r="14" spans="1:19" s="58" customFormat="1" x14ac:dyDescent="0.35">
      <c r="A14" s="40" t="s">
        <v>86</v>
      </c>
      <c r="B14" s="45" t="s">
        <v>84</v>
      </c>
      <c r="C14" s="45" t="s">
        <v>22</v>
      </c>
      <c r="D14" s="56">
        <v>14</v>
      </c>
      <c r="E14" s="57">
        <v>14</v>
      </c>
      <c r="F14" s="57">
        <v>14</v>
      </c>
      <c r="G14" s="57">
        <v>14</v>
      </c>
      <c r="H14" s="57">
        <v>14</v>
      </c>
      <c r="I14" s="57">
        <v>14</v>
      </c>
      <c r="J14" s="57">
        <v>14</v>
      </c>
      <c r="K14" s="57">
        <v>14</v>
      </c>
      <c r="L14" s="57">
        <v>12</v>
      </c>
      <c r="M14" s="57">
        <v>10</v>
      </c>
      <c r="N14" s="57">
        <v>5</v>
      </c>
      <c r="O14" s="57">
        <v>5</v>
      </c>
      <c r="P14" s="57">
        <v>5</v>
      </c>
      <c r="Q14" s="57">
        <v>3</v>
      </c>
      <c r="R14" s="57">
        <v>3</v>
      </c>
    </row>
    <row r="15" spans="1:19" s="32" customFormat="1" x14ac:dyDescent="0.35">
      <c r="A15" s="40"/>
      <c r="B15" s="43" t="s">
        <v>85</v>
      </c>
      <c r="C15" s="59" t="s">
        <v>27</v>
      </c>
      <c r="D15" s="32">
        <v>16</v>
      </c>
      <c r="E15" s="57">
        <v>16</v>
      </c>
      <c r="F15" s="57">
        <v>14</v>
      </c>
      <c r="G15" s="57">
        <v>14</v>
      </c>
      <c r="H15" s="57">
        <v>14</v>
      </c>
      <c r="I15" s="57">
        <v>14</v>
      </c>
      <c r="J15" s="57">
        <v>14</v>
      </c>
      <c r="K15" s="57">
        <v>14</v>
      </c>
      <c r="L15" s="57">
        <v>12</v>
      </c>
      <c r="M15" s="57">
        <v>10</v>
      </c>
      <c r="N15" s="57">
        <v>5</v>
      </c>
      <c r="O15" s="57">
        <v>5</v>
      </c>
      <c r="P15" s="57">
        <v>5</v>
      </c>
      <c r="Q15" s="57">
        <v>3</v>
      </c>
      <c r="R15" s="57">
        <v>3</v>
      </c>
    </row>
    <row r="16" spans="1:19" x14ac:dyDescent="0.35">
      <c r="A16" s="28"/>
    </row>
    <row r="17" spans="1:3" x14ac:dyDescent="0.35">
      <c r="A17" s="28"/>
    </row>
    <row r="18" spans="1:3" x14ac:dyDescent="0.35">
      <c r="A18" s="28"/>
      <c r="B18" s="33" t="s">
        <v>47</v>
      </c>
      <c r="C18" s="29"/>
    </row>
    <row r="19" spans="1:3" ht="13.15" x14ac:dyDescent="0.4">
      <c r="A19" s="13" t="s">
        <v>20</v>
      </c>
      <c r="B19" s="34" t="s">
        <v>48</v>
      </c>
      <c r="C19" s="35" t="s">
        <v>49</v>
      </c>
    </row>
    <row r="20" spans="1:3" x14ac:dyDescent="0.35">
      <c r="A20" s="14" t="s">
        <v>25</v>
      </c>
      <c r="B20" s="36" t="s">
        <v>43</v>
      </c>
      <c r="C20" s="37" t="s">
        <v>50</v>
      </c>
    </row>
    <row r="21" spans="1:3" x14ac:dyDescent="0.35">
      <c r="A21" s="14" t="s">
        <v>22</v>
      </c>
      <c r="B21" s="36" t="s">
        <v>43</v>
      </c>
      <c r="C21" s="37" t="s">
        <v>51</v>
      </c>
    </row>
    <row r="22" spans="1:3" x14ac:dyDescent="0.35">
      <c r="A22" s="14" t="s">
        <v>33</v>
      </c>
      <c r="B22" s="36" t="s">
        <v>43</v>
      </c>
      <c r="C22" s="37" t="s">
        <v>50</v>
      </c>
    </row>
    <row r="23" spans="1:3" x14ac:dyDescent="0.35">
      <c r="A23" s="46" t="s">
        <v>27</v>
      </c>
      <c r="B23" s="36" t="s">
        <v>43</v>
      </c>
      <c r="C23" s="37" t="s">
        <v>50</v>
      </c>
    </row>
    <row r="24" spans="1:3" ht="13.15" x14ac:dyDescent="0.4">
      <c r="A24" s="15" t="s">
        <v>45</v>
      </c>
      <c r="B24" s="38" t="s">
        <v>46</v>
      </c>
      <c r="C24" s="35" t="s">
        <v>44</v>
      </c>
    </row>
  </sheetData>
  <mergeCells count="11">
    <mergeCell ref="A6:A9"/>
    <mergeCell ref="A10:A11"/>
    <mergeCell ref="A12:A13"/>
    <mergeCell ref="B18:C18"/>
    <mergeCell ref="A14:A15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9662-A939-4090-B42C-AC3BAAE4E390}">
  <dimension ref="A1:S27"/>
  <sheetViews>
    <sheetView tabSelected="1" workbookViewId="0">
      <selection activeCell="M23" sqref="M23"/>
    </sheetView>
  </sheetViews>
  <sheetFormatPr defaultRowHeight="12.75" x14ac:dyDescent="0.35"/>
  <cols>
    <col min="1" max="1" width="46.265625" customWidth="1"/>
    <col min="2" max="2" width="46.59765625" customWidth="1"/>
    <col min="3" max="3" width="18.46484375" customWidth="1"/>
  </cols>
  <sheetData>
    <row r="1" spans="1:19" ht="13.15" x14ac:dyDescent="0.4">
      <c r="A1" s="25"/>
      <c r="B1" s="1"/>
      <c r="C1" s="1"/>
      <c r="D1" s="1"/>
      <c r="E1" s="49" t="s">
        <v>92</v>
      </c>
      <c r="F1" s="17"/>
      <c r="G1" s="17"/>
      <c r="H1" s="17"/>
      <c r="I1" s="17"/>
      <c r="J1" s="17"/>
      <c r="K1" s="18"/>
      <c r="L1" s="50" t="s">
        <v>93</v>
      </c>
      <c r="M1" s="17"/>
      <c r="N1" s="17"/>
      <c r="O1" s="17"/>
      <c r="P1" s="17"/>
      <c r="Q1" s="17"/>
      <c r="R1" s="18"/>
    </row>
    <row r="2" spans="1:19" x14ac:dyDescent="0.35">
      <c r="A2" s="21" t="s">
        <v>0</v>
      </c>
      <c r="B2" s="21" t="s">
        <v>1</v>
      </c>
      <c r="C2" s="21" t="s">
        <v>2</v>
      </c>
      <c r="D2" s="2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</row>
    <row r="3" spans="1:19" x14ac:dyDescent="0.35">
      <c r="A3" s="26"/>
      <c r="B3" s="51"/>
      <c r="C3" s="19"/>
      <c r="D3" s="23"/>
      <c r="E3" s="5">
        <v>44676</v>
      </c>
      <c r="F3" s="5">
        <v>44677</v>
      </c>
      <c r="G3" s="5">
        <v>44678</v>
      </c>
      <c r="H3" s="5">
        <v>44679</v>
      </c>
      <c r="I3" s="5">
        <v>44680</v>
      </c>
      <c r="J3" s="5">
        <v>44681</v>
      </c>
      <c r="K3" s="5">
        <v>44682</v>
      </c>
      <c r="L3" s="5">
        <v>44683</v>
      </c>
      <c r="M3" s="5">
        <v>44684</v>
      </c>
      <c r="N3" s="5">
        <v>44685</v>
      </c>
      <c r="O3" s="5">
        <v>44686</v>
      </c>
      <c r="P3" s="5">
        <v>44687</v>
      </c>
      <c r="Q3" s="5">
        <v>44688</v>
      </c>
      <c r="R3" s="5">
        <v>44689</v>
      </c>
      <c r="S3" s="6"/>
    </row>
    <row r="4" spans="1:19" ht="13.15" x14ac:dyDescent="0.35">
      <c r="A4" s="26"/>
      <c r="B4" s="51"/>
      <c r="C4" s="19"/>
      <c r="D4" s="7"/>
      <c r="E4" s="8">
        <v>128</v>
      </c>
      <c r="F4" s="9">
        <f>E4-10</f>
        <v>118</v>
      </c>
      <c r="G4" s="9">
        <f t="shared" ref="G4:Q4" si="0">F4-10</f>
        <v>108</v>
      </c>
      <c r="H4" s="9">
        <f t="shared" si="0"/>
        <v>98</v>
      </c>
      <c r="I4" s="9">
        <f t="shared" si="0"/>
        <v>88</v>
      </c>
      <c r="J4" s="9">
        <f t="shared" si="0"/>
        <v>78</v>
      </c>
      <c r="K4" s="9">
        <f t="shared" si="0"/>
        <v>68</v>
      </c>
      <c r="L4" s="9">
        <f t="shared" si="0"/>
        <v>58</v>
      </c>
      <c r="M4" s="9">
        <f t="shared" si="0"/>
        <v>48</v>
      </c>
      <c r="N4" s="9">
        <f t="shared" si="0"/>
        <v>38</v>
      </c>
      <c r="O4" s="9">
        <f t="shared" si="0"/>
        <v>28</v>
      </c>
      <c r="P4" s="9">
        <f t="shared" si="0"/>
        <v>18</v>
      </c>
      <c r="Q4" s="9">
        <f t="shared" si="0"/>
        <v>8</v>
      </c>
      <c r="R4" s="9">
        <f>0</f>
        <v>0</v>
      </c>
      <c r="S4" s="10" t="s">
        <v>18</v>
      </c>
    </row>
    <row r="5" spans="1:19" ht="13.15" x14ac:dyDescent="0.35">
      <c r="A5" s="27"/>
      <c r="B5" s="52"/>
      <c r="C5" s="20"/>
      <c r="D5" s="7">
        <f>SUM(D6:D17)</f>
        <v>128</v>
      </c>
      <c r="E5" s="7">
        <f>SUM(E6:E17)</f>
        <v>128</v>
      </c>
      <c r="F5" s="7">
        <f>SUM(F6:F17)</f>
        <v>108</v>
      </c>
      <c r="G5" s="7">
        <f>SUM(G6:G17)</f>
        <v>94</v>
      </c>
      <c r="H5" s="7">
        <f>SUM(H6:H17)</f>
        <v>88</v>
      </c>
      <c r="I5" s="7">
        <f>SUM(I6:I17)</f>
        <v>79</v>
      </c>
      <c r="J5" s="7">
        <f>SUM(J6:J17)</f>
        <v>71</v>
      </c>
      <c r="K5" s="7">
        <f>SUM(K6:K17)</f>
        <v>68</v>
      </c>
      <c r="L5" s="7">
        <f>SUM(L6:L17)</f>
        <v>60</v>
      </c>
      <c r="M5" s="7">
        <f>SUM(M6:M17)</f>
        <v>50</v>
      </c>
      <c r="N5" s="7">
        <f>SUM(N6:N17)</f>
        <v>41</v>
      </c>
      <c r="O5" s="7">
        <f>SUM(O6:O17)</f>
        <v>41</v>
      </c>
      <c r="P5" s="7">
        <f>SUM(P6:P17)</f>
        <v>20</v>
      </c>
      <c r="Q5" s="7">
        <f>SUM(Q6:Q17)</f>
        <v>4</v>
      </c>
      <c r="R5" s="7">
        <f>SUM(R6:R17)</f>
        <v>0</v>
      </c>
      <c r="S5" s="39" t="s">
        <v>19</v>
      </c>
    </row>
    <row r="6" spans="1:19" x14ac:dyDescent="0.35">
      <c r="A6" s="40" t="s">
        <v>36</v>
      </c>
      <c r="B6" s="45" t="s">
        <v>97</v>
      </c>
      <c r="C6" s="31" t="s">
        <v>22</v>
      </c>
      <c r="D6" s="11">
        <v>12</v>
      </c>
      <c r="E6" s="12">
        <v>12</v>
      </c>
      <c r="F6" s="12">
        <v>10</v>
      </c>
      <c r="G6" s="12">
        <v>8</v>
      </c>
      <c r="H6" s="12">
        <v>10</v>
      </c>
      <c r="I6" s="12">
        <v>10</v>
      </c>
      <c r="J6" s="12">
        <v>9</v>
      </c>
      <c r="K6" s="12">
        <v>8</v>
      </c>
      <c r="L6" s="12">
        <v>7</v>
      </c>
      <c r="M6" s="12">
        <v>6</v>
      </c>
      <c r="N6" s="12">
        <v>5</v>
      </c>
      <c r="O6" s="12">
        <v>5</v>
      </c>
      <c r="P6" s="12">
        <v>3</v>
      </c>
      <c r="Q6" s="12">
        <v>0</v>
      </c>
      <c r="R6" s="12">
        <v>0</v>
      </c>
    </row>
    <row r="7" spans="1:19" x14ac:dyDescent="0.35">
      <c r="A7" s="40"/>
      <c r="B7" s="45" t="s">
        <v>103</v>
      </c>
      <c r="C7" s="31" t="s">
        <v>22</v>
      </c>
      <c r="D7" s="11">
        <v>12</v>
      </c>
      <c r="E7" s="12">
        <v>12</v>
      </c>
      <c r="F7" s="12">
        <v>10</v>
      </c>
      <c r="G7" s="12">
        <v>9</v>
      </c>
      <c r="H7" s="12">
        <v>8</v>
      </c>
      <c r="I7" s="12">
        <v>7</v>
      </c>
      <c r="J7" s="12">
        <v>6</v>
      </c>
      <c r="K7" s="12">
        <v>5</v>
      </c>
      <c r="L7" s="12">
        <v>4</v>
      </c>
      <c r="M7" s="12">
        <v>3</v>
      </c>
      <c r="N7" s="12">
        <v>2</v>
      </c>
      <c r="O7" s="12">
        <v>2</v>
      </c>
      <c r="P7" s="12">
        <v>1</v>
      </c>
      <c r="Q7" s="12">
        <v>1</v>
      </c>
      <c r="R7" s="12">
        <v>0</v>
      </c>
    </row>
    <row r="8" spans="1:19" x14ac:dyDescent="0.35">
      <c r="A8" s="40"/>
      <c r="B8" s="45" t="s">
        <v>102</v>
      </c>
      <c r="C8" s="45" t="s">
        <v>22</v>
      </c>
      <c r="D8" s="11">
        <v>8</v>
      </c>
      <c r="E8" s="12">
        <v>8</v>
      </c>
      <c r="F8" s="12">
        <v>6</v>
      </c>
      <c r="G8" s="12">
        <v>5</v>
      </c>
      <c r="H8" s="12">
        <v>4</v>
      </c>
      <c r="I8" s="12">
        <v>3</v>
      </c>
      <c r="J8" s="12">
        <v>3</v>
      </c>
      <c r="K8" s="12">
        <v>3</v>
      </c>
      <c r="L8" s="12">
        <v>3</v>
      </c>
      <c r="M8" s="12">
        <v>2</v>
      </c>
      <c r="N8" s="12">
        <v>2</v>
      </c>
      <c r="O8" s="12">
        <v>2</v>
      </c>
      <c r="P8" s="12">
        <v>1</v>
      </c>
      <c r="Q8" s="12">
        <v>0</v>
      </c>
      <c r="R8" s="12">
        <v>0</v>
      </c>
    </row>
    <row r="9" spans="1:19" x14ac:dyDescent="0.35">
      <c r="A9" s="40"/>
      <c r="B9" s="45" t="s">
        <v>99</v>
      </c>
      <c r="C9" s="45" t="s">
        <v>98</v>
      </c>
      <c r="D9" s="11">
        <v>4</v>
      </c>
      <c r="E9" s="12">
        <v>4</v>
      </c>
      <c r="F9" s="12">
        <v>4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">
        <v>4</v>
      </c>
      <c r="O9" s="12">
        <v>4</v>
      </c>
      <c r="P9" s="12">
        <v>1</v>
      </c>
      <c r="Q9" s="12">
        <v>0</v>
      </c>
      <c r="R9" s="12">
        <v>0</v>
      </c>
    </row>
    <row r="10" spans="1:19" x14ac:dyDescent="0.35">
      <c r="A10" s="40"/>
      <c r="B10" s="45" t="s">
        <v>95</v>
      </c>
      <c r="C10" s="45" t="s">
        <v>27</v>
      </c>
      <c r="D10" s="11">
        <v>16</v>
      </c>
      <c r="E10" s="12">
        <v>16</v>
      </c>
      <c r="F10" s="12">
        <v>14</v>
      </c>
      <c r="G10" s="12">
        <v>12</v>
      </c>
      <c r="H10" s="12">
        <v>10</v>
      </c>
      <c r="I10" s="12">
        <v>8</v>
      </c>
      <c r="J10" s="12">
        <v>6</v>
      </c>
      <c r="K10" s="12">
        <v>6</v>
      </c>
      <c r="L10" s="12">
        <v>6</v>
      </c>
      <c r="M10" s="12">
        <v>5</v>
      </c>
      <c r="N10" s="12">
        <v>4</v>
      </c>
      <c r="O10" s="12">
        <v>4</v>
      </c>
      <c r="P10" s="12">
        <v>2</v>
      </c>
      <c r="Q10" s="12">
        <v>1</v>
      </c>
      <c r="R10" s="12">
        <v>0</v>
      </c>
    </row>
    <row r="11" spans="1:19" x14ac:dyDescent="0.35">
      <c r="A11" s="40"/>
      <c r="B11" s="45" t="s">
        <v>100</v>
      </c>
      <c r="C11" s="45" t="s">
        <v>27</v>
      </c>
      <c r="D11" s="11">
        <v>12</v>
      </c>
      <c r="E11" s="12">
        <v>12</v>
      </c>
      <c r="F11" s="12">
        <v>10</v>
      </c>
      <c r="G11" s="12">
        <v>8</v>
      </c>
      <c r="H11" s="12">
        <v>7</v>
      </c>
      <c r="I11" s="12">
        <v>6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0</v>
      </c>
      <c r="R11" s="12">
        <v>0</v>
      </c>
    </row>
    <row r="12" spans="1:19" x14ac:dyDescent="0.35">
      <c r="A12" s="40"/>
      <c r="B12" s="45" t="s">
        <v>94</v>
      </c>
      <c r="C12" s="45" t="s">
        <v>33</v>
      </c>
      <c r="D12" s="11">
        <v>10</v>
      </c>
      <c r="E12" s="12">
        <v>10</v>
      </c>
      <c r="F12" s="12">
        <v>8</v>
      </c>
      <c r="G12" s="12">
        <v>6</v>
      </c>
      <c r="H12" s="12">
        <v>6</v>
      </c>
      <c r="I12" s="12">
        <v>5</v>
      </c>
      <c r="J12" s="12">
        <v>5</v>
      </c>
      <c r="K12" s="12">
        <v>5</v>
      </c>
      <c r="L12" s="12">
        <v>4</v>
      </c>
      <c r="M12" s="12">
        <v>3</v>
      </c>
      <c r="N12" s="12">
        <v>2</v>
      </c>
      <c r="O12" s="12">
        <v>2</v>
      </c>
      <c r="P12" s="12">
        <v>1</v>
      </c>
      <c r="Q12" s="12">
        <v>0</v>
      </c>
      <c r="R12" s="12">
        <v>0</v>
      </c>
    </row>
    <row r="13" spans="1:19" x14ac:dyDescent="0.35">
      <c r="A13" s="40"/>
      <c r="B13" s="45" t="s">
        <v>104</v>
      </c>
      <c r="C13" s="45" t="s">
        <v>33</v>
      </c>
      <c r="D13" s="11">
        <v>16</v>
      </c>
      <c r="E13" s="12">
        <v>16</v>
      </c>
      <c r="F13" s="12">
        <v>14</v>
      </c>
      <c r="G13" s="12">
        <v>12</v>
      </c>
      <c r="H13" s="12">
        <v>11</v>
      </c>
      <c r="I13" s="12">
        <v>10</v>
      </c>
      <c r="J13" s="12">
        <v>9</v>
      </c>
      <c r="K13" s="12">
        <v>8</v>
      </c>
      <c r="L13" s="12">
        <v>7</v>
      </c>
      <c r="M13" s="12">
        <v>6</v>
      </c>
      <c r="N13" s="12">
        <v>5</v>
      </c>
      <c r="O13" s="12">
        <v>5</v>
      </c>
      <c r="P13" s="12">
        <v>2</v>
      </c>
      <c r="Q13" s="12">
        <v>1</v>
      </c>
      <c r="R13" s="12">
        <v>0</v>
      </c>
    </row>
    <row r="14" spans="1:19" x14ac:dyDescent="0.35">
      <c r="A14" s="40"/>
      <c r="B14" s="45" t="s">
        <v>101</v>
      </c>
      <c r="C14" s="45" t="s">
        <v>33</v>
      </c>
      <c r="D14" s="11">
        <v>6</v>
      </c>
      <c r="E14" s="12">
        <v>6</v>
      </c>
      <c r="F14" s="12">
        <v>6</v>
      </c>
      <c r="G14" s="12">
        <v>6</v>
      </c>
      <c r="H14" s="12">
        <v>6</v>
      </c>
      <c r="I14" s="12">
        <v>6</v>
      </c>
      <c r="J14" s="12">
        <v>6</v>
      </c>
      <c r="K14" s="12">
        <v>6</v>
      </c>
      <c r="L14" s="12">
        <v>5</v>
      </c>
      <c r="M14" s="12">
        <v>4</v>
      </c>
      <c r="N14" s="12">
        <v>3</v>
      </c>
      <c r="O14" s="12">
        <v>3</v>
      </c>
      <c r="P14" s="12">
        <v>1</v>
      </c>
      <c r="Q14" s="12">
        <v>0</v>
      </c>
      <c r="R14" s="12">
        <v>0</v>
      </c>
    </row>
    <row r="15" spans="1:19" x14ac:dyDescent="0.35">
      <c r="A15" s="40"/>
      <c r="B15" s="45" t="s">
        <v>105</v>
      </c>
      <c r="C15" s="45" t="s">
        <v>25</v>
      </c>
      <c r="D15" s="11">
        <v>16</v>
      </c>
      <c r="E15" s="12">
        <v>16</v>
      </c>
      <c r="F15" s="12">
        <v>14</v>
      </c>
      <c r="G15" s="12">
        <v>12</v>
      </c>
      <c r="H15" s="12">
        <v>10</v>
      </c>
      <c r="I15" s="12">
        <v>8</v>
      </c>
      <c r="J15" s="12">
        <v>6</v>
      </c>
      <c r="K15" s="12">
        <v>6</v>
      </c>
      <c r="L15" s="12">
        <v>5</v>
      </c>
      <c r="M15" s="12">
        <v>4</v>
      </c>
      <c r="N15" s="12">
        <v>3</v>
      </c>
      <c r="O15" s="12">
        <v>3</v>
      </c>
      <c r="P15" s="12">
        <v>1</v>
      </c>
      <c r="Q15" s="12">
        <v>0</v>
      </c>
      <c r="R15" s="12">
        <v>0</v>
      </c>
    </row>
    <row r="16" spans="1:19" x14ac:dyDescent="0.35">
      <c r="A16" s="40"/>
      <c r="B16" s="45" t="s">
        <v>106</v>
      </c>
      <c r="C16" s="45" t="s">
        <v>25</v>
      </c>
      <c r="D16" s="11">
        <v>8</v>
      </c>
      <c r="E16" s="12">
        <v>8</v>
      </c>
      <c r="F16" s="12">
        <v>6</v>
      </c>
      <c r="G16" s="12">
        <v>6</v>
      </c>
      <c r="H16" s="12">
        <v>6</v>
      </c>
      <c r="I16" s="12">
        <v>6</v>
      </c>
      <c r="J16" s="12">
        <v>6</v>
      </c>
      <c r="K16" s="12">
        <v>6</v>
      </c>
      <c r="L16" s="12">
        <v>5</v>
      </c>
      <c r="M16" s="12">
        <v>4</v>
      </c>
      <c r="N16" s="12">
        <v>3</v>
      </c>
      <c r="O16" s="12">
        <v>3</v>
      </c>
      <c r="P16" s="12">
        <v>1</v>
      </c>
      <c r="Q16" s="12">
        <v>1</v>
      </c>
      <c r="R16" s="12">
        <v>0</v>
      </c>
    </row>
    <row r="17" spans="1:18" x14ac:dyDescent="0.35">
      <c r="A17" s="30"/>
      <c r="B17" s="45" t="s">
        <v>63</v>
      </c>
      <c r="C17" s="31" t="s">
        <v>25</v>
      </c>
      <c r="D17" s="11">
        <v>8</v>
      </c>
      <c r="E17" s="12">
        <v>8</v>
      </c>
      <c r="F17" s="12">
        <v>6</v>
      </c>
      <c r="G17" s="12">
        <v>6</v>
      </c>
      <c r="H17" s="12">
        <v>6</v>
      </c>
      <c r="I17" s="12">
        <v>6</v>
      </c>
      <c r="J17" s="12">
        <v>6</v>
      </c>
      <c r="K17" s="12">
        <v>6</v>
      </c>
      <c r="L17" s="12">
        <v>5</v>
      </c>
      <c r="M17" s="12">
        <v>4</v>
      </c>
      <c r="N17" s="12">
        <v>3</v>
      </c>
      <c r="O17" s="12">
        <v>3</v>
      </c>
      <c r="P17" s="12">
        <v>1</v>
      </c>
      <c r="Q17" s="12">
        <v>0</v>
      </c>
      <c r="R17" s="12">
        <v>0</v>
      </c>
    </row>
    <row r="18" spans="1:18" x14ac:dyDescent="0.35">
      <c r="A18" s="28"/>
      <c r="B18" s="24"/>
    </row>
    <row r="19" spans="1:18" x14ac:dyDescent="0.35">
      <c r="A19" s="28"/>
      <c r="B19" s="24"/>
    </row>
    <row r="20" spans="1:18" x14ac:dyDescent="0.35">
      <c r="A20" s="28"/>
      <c r="B20" s="24"/>
    </row>
    <row r="21" spans="1:18" x14ac:dyDescent="0.35">
      <c r="A21" s="28"/>
      <c r="B21" s="33" t="s">
        <v>47</v>
      </c>
      <c r="C21" s="29"/>
    </row>
    <row r="22" spans="1:18" ht="13.15" x14ac:dyDescent="0.4">
      <c r="A22" s="13" t="s">
        <v>20</v>
      </c>
      <c r="B22" s="34" t="s">
        <v>48</v>
      </c>
      <c r="C22" s="35" t="s">
        <v>49</v>
      </c>
    </row>
    <row r="23" spans="1:18" x14ac:dyDescent="0.35">
      <c r="A23" s="14" t="s">
        <v>25</v>
      </c>
      <c r="B23" s="36" t="s">
        <v>43</v>
      </c>
      <c r="C23" s="37" t="s">
        <v>50</v>
      </c>
    </row>
    <row r="24" spans="1:18" x14ac:dyDescent="0.35">
      <c r="A24" s="14" t="s">
        <v>22</v>
      </c>
      <c r="B24" s="36" t="s">
        <v>43</v>
      </c>
      <c r="C24" s="37" t="s">
        <v>51</v>
      </c>
    </row>
    <row r="25" spans="1:18" x14ac:dyDescent="0.35">
      <c r="A25" s="14" t="s">
        <v>33</v>
      </c>
      <c r="B25" s="36" t="s">
        <v>43</v>
      </c>
      <c r="C25" s="37" t="s">
        <v>50</v>
      </c>
    </row>
    <row r="26" spans="1:18" x14ac:dyDescent="0.35">
      <c r="A26" s="46" t="s">
        <v>27</v>
      </c>
      <c r="B26" s="36" t="s">
        <v>43</v>
      </c>
      <c r="C26" s="37" t="s">
        <v>50</v>
      </c>
    </row>
    <row r="27" spans="1:18" ht="13.15" x14ac:dyDescent="0.4">
      <c r="A27" s="15" t="s">
        <v>45</v>
      </c>
      <c r="B27" s="38" t="s">
        <v>46</v>
      </c>
      <c r="C27" s="35" t="s">
        <v>44</v>
      </c>
    </row>
  </sheetData>
  <mergeCells count="8">
    <mergeCell ref="A6:A17"/>
    <mergeCell ref="B21:C21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K117" sqref="K117"/>
    </sheetView>
  </sheetViews>
  <sheetFormatPr defaultColWidth="12.59765625" defaultRowHeight="15.75" customHeight="1" x14ac:dyDescent="0.35"/>
  <sheetData>
    <row r="1" spans="1:26" ht="15.75" customHeight="1" x14ac:dyDescent="0.3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x14ac:dyDescent="0.3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x14ac:dyDescent="0.3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x14ac:dyDescent="0.3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x14ac:dyDescent="0.3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x14ac:dyDescent="0.3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x14ac:dyDescent="0.3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x14ac:dyDescent="0.3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x14ac:dyDescent="0.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x14ac:dyDescent="0.3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x14ac:dyDescent="0.3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x14ac:dyDescent="0.3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x14ac:dyDescent="0.3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x14ac:dyDescent="0.3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x14ac:dyDescent="0.3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x14ac:dyDescent="0.3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x14ac:dyDescent="0.3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x14ac:dyDescent="0.3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x14ac:dyDescent="0.3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x14ac:dyDescent="0.3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x14ac:dyDescent="0.3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x14ac:dyDescent="0.3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x14ac:dyDescent="0.3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x14ac:dyDescent="0.3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x14ac:dyDescent="0.3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x14ac:dyDescent="0.3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x14ac:dyDescent="0.3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x14ac:dyDescent="0.3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x14ac:dyDescent="0.3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x14ac:dyDescent="0.3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x14ac:dyDescent="0.3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x14ac:dyDescent="0.3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x14ac:dyDescent="0.3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x14ac:dyDescent="0.3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x14ac:dyDescent="0.3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x14ac:dyDescent="0.3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x14ac:dyDescent="0.3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x14ac:dyDescent="0.3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x14ac:dyDescent="0.3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x14ac:dyDescent="0.3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x14ac:dyDescent="0.3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x14ac:dyDescent="0.3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x14ac:dyDescent="0.3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x14ac:dyDescent="0.3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x14ac:dyDescent="0.3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x14ac:dyDescent="0.3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x14ac:dyDescent="0.3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x14ac:dyDescent="0.3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x14ac:dyDescent="0.3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x14ac:dyDescent="0.3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x14ac:dyDescent="0.3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x14ac:dyDescent="0.3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x14ac:dyDescent="0.3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x14ac:dyDescent="0.3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x14ac:dyDescent="0.3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x14ac:dyDescent="0.3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x14ac:dyDescent="0.3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x14ac:dyDescent="0.3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x14ac:dyDescent="0.3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x14ac:dyDescent="0.3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x14ac:dyDescent="0.3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x14ac:dyDescent="0.3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x14ac:dyDescent="0.3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x14ac:dyDescent="0.3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x14ac:dyDescent="0.3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x14ac:dyDescent="0.3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x14ac:dyDescent="0.3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x14ac:dyDescent="0.3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x14ac:dyDescent="0.3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x14ac:dyDescent="0.3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x14ac:dyDescent="0.3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x14ac:dyDescent="0.3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x14ac:dyDescent="0.3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x14ac:dyDescent="0.3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x14ac:dyDescent="0.3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x14ac:dyDescent="0.3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x14ac:dyDescent="0.3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x14ac:dyDescent="0.3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x14ac:dyDescent="0.3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x14ac:dyDescent="0.3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x14ac:dyDescent="0.3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x14ac:dyDescent="0.3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x14ac:dyDescent="0.3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x14ac:dyDescent="0.3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x14ac:dyDescent="0.3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x14ac:dyDescent="0.3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x14ac:dyDescent="0.3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x14ac:dyDescent="0.3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x14ac:dyDescent="0.3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x14ac:dyDescent="0.3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x14ac:dyDescent="0.3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x14ac:dyDescent="0.3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x14ac:dyDescent="0.3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x14ac:dyDescent="0.3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x14ac:dyDescent="0.3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x14ac:dyDescent="0.3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x14ac:dyDescent="0.3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x14ac:dyDescent="0.3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x14ac:dyDescent="0.3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x14ac:dyDescent="0.3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x14ac:dyDescent="0.3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x14ac:dyDescent="0.3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x14ac:dyDescent="0.3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x14ac:dyDescent="0.3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x14ac:dyDescent="0.3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x14ac:dyDescent="0.3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x14ac:dyDescent="0.3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x14ac:dyDescent="0.3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x14ac:dyDescent="0.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x14ac:dyDescent="0.3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x14ac:dyDescent="0.3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x14ac:dyDescent="0.3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x14ac:dyDescent="0.3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x14ac:dyDescent="0.3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x14ac:dyDescent="0.3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x14ac:dyDescent="0.3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x14ac:dyDescent="0.3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x14ac:dyDescent="0.3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x14ac:dyDescent="0.3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x14ac:dyDescent="0.3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x14ac:dyDescent="0.3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x14ac:dyDescent="0.3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x14ac:dyDescent="0.3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x14ac:dyDescent="0.3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x14ac:dyDescent="0.3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x14ac:dyDescent="0.3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x14ac:dyDescent="0.3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x14ac:dyDescent="0.3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x14ac:dyDescent="0.3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x14ac:dyDescent="0.3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x14ac:dyDescent="0.3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x14ac:dyDescent="0.3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x14ac:dyDescent="0.3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x14ac:dyDescent="0.3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x14ac:dyDescent="0.3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x14ac:dyDescent="0.3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x14ac:dyDescent="0.3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x14ac:dyDescent="0.3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x14ac:dyDescent="0.3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x14ac:dyDescent="0.3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x14ac:dyDescent="0.3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x14ac:dyDescent="0.3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x14ac:dyDescent="0.3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x14ac:dyDescent="0.3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x14ac:dyDescent="0.3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x14ac:dyDescent="0.3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x14ac:dyDescent="0.3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x14ac:dyDescent="0.3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x14ac:dyDescent="0.3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x14ac:dyDescent="0.3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x14ac:dyDescent="0.3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x14ac:dyDescent="0.3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x14ac:dyDescent="0.3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x14ac:dyDescent="0.3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x14ac:dyDescent="0.3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x14ac:dyDescent="0.3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x14ac:dyDescent="0.3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x14ac:dyDescent="0.3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x14ac:dyDescent="0.3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x14ac:dyDescent="0.3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Sprint-1</vt:lpstr>
      <vt:lpstr>Sprint-2</vt:lpstr>
      <vt:lpstr>Sprint-3</vt:lpstr>
      <vt:lpstr>Sprint-4</vt:lpstr>
      <vt:lpstr>Sheet5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 Paroniria -</cp:lastModifiedBy>
  <dcterms:modified xsi:type="dcterms:W3CDTF">2022-05-12T08:49:19Z</dcterms:modified>
</cp:coreProperties>
</file>