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ble\Training\Acmegrade\Machine Learning\10 Apr 2022\ML Day 7\"/>
    </mc:Choice>
  </mc:AlternateContent>
  <xr:revisionPtr revIDLastSave="0" documentId="13_ncr:1_{B744089A-B0B1-46C5-B05D-760040B1C9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I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12" i="1"/>
  <c r="G13" i="1"/>
  <c r="G20" i="1"/>
  <c r="G21" i="1"/>
  <c r="G29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F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F21" i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G30" i="1" s="1"/>
  <c r="F31" i="1"/>
  <c r="G31" i="1" s="1"/>
  <c r="F2" i="1"/>
  <c r="G2" i="1" s="1"/>
</calcChain>
</file>

<file path=xl/sharedStrings.xml><?xml version="1.0" encoding="utf-8"?>
<sst xmlns="http://schemas.openxmlformats.org/spreadsheetml/2006/main" count="13" uniqueCount="12">
  <si>
    <t>YearsExperience</t>
  </si>
  <si>
    <t>Salary</t>
  </si>
  <si>
    <t>Salary Prediction</t>
  </si>
  <si>
    <t>coef</t>
  </si>
  <si>
    <t xml:space="preserve">Intercept </t>
  </si>
  <si>
    <t>y= MX +c</t>
  </si>
  <si>
    <t>Diff</t>
  </si>
  <si>
    <t>(SST-SSE)/SST</t>
  </si>
  <si>
    <t>ACCURAY</t>
  </si>
  <si>
    <t xml:space="preserve">Dev from Avg </t>
  </si>
  <si>
    <t>SQR</t>
  </si>
  <si>
    <t>Diff (Actual - Prediction)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</si>
</sst>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H34" sqref="H34"/>
    </sheetView>
  </sheetViews>
  <sheetFormatPr defaultRowHeight="14.4" x14ac:dyDescent="0.3"/>
  <cols>
    <col min="1" max="1" width="15" customWidth="1"/>
    <col min="2" max="3" width="14.33203125" customWidth="1"/>
    <col min="4" max="4" width="19.33203125" customWidth="1"/>
    <col min="5" max="5" width="22.6640625" customWidth="1"/>
    <col min="6" max="6" width="22.5546875" customWidth="1"/>
    <col min="7" max="7" width="17" customWidth="1"/>
    <col min="8" max="8" width="23.5546875" customWidth="1"/>
    <col min="9" max="9" width="17.21875" customWidth="1"/>
  </cols>
  <sheetData>
    <row r="1" spans="1:9" ht="38.4" customHeight="1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2" t="s">
        <v>5</v>
      </c>
      <c r="G1" s="2" t="s">
        <v>6</v>
      </c>
      <c r="H1" s="2" t="s">
        <v>11</v>
      </c>
      <c r="I1" s="2" t="s">
        <v>10</v>
      </c>
    </row>
    <row r="2" spans="1:9" x14ac:dyDescent="0.3">
      <c r="A2">
        <v>1.1000000000000001</v>
      </c>
      <c r="B2">
        <v>39343</v>
      </c>
      <c r="C2">
        <f>B2-AVERAGE($B$2:$B$31)</f>
        <v>-36660</v>
      </c>
      <c r="D2">
        <f>C2*C2</f>
        <v>1343955600</v>
      </c>
      <c r="E2">
        <v>34643.31619045548</v>
      </c>
      <c r="F2">
        <f>$B$33*A2+$B$34</f>
        <v>34643.316190451602</v>
      </c>
      <c r="G2" s="3">
        <f>E2-F2</f>
        <v>3.878085408359766E-9</v>
      </c>
      <c r="H2">
        <f>B2-E2</f>
        <v>4699.68380954452</v>
      </c>
      <c r="I2">
        <f>H2*H2</f>
        <v>22087027.909694891</v>
      </c>
    </row>
    <row r="3" spans="1:9" x14ac:dyDescent="0.3">
      <c r="A3">
        <v>1.3</v>
      </c>
      <c r="B3">
        <v>46205</v>
      </c>
      <c r="C3">
        <f t="shared" ref="C3:C31" si="0">B3-AVERAGE($B$2:$B$31)</f>
        <v>-29798</v>
      </c>
      <c r="D3">
        <f t="shared" ref="D3:D31" si="1">C3*C3</f>
        <v>887920804</v>
      </c>
      <c r="E3">
        <v>36574.244944626167</v>
      </c>
      <c r="F3">
        <f t="shared" ref="F3:F31" si="2">$B$33*A3+$B$34</f>
        <v>36574.244944621598</v>
      </c>
      <c r="G3" s="3">
        <f t="shared" ref="G3:G31" si="3">E3-F3</f>
        <v>4.5693013817071915E-9</v>
      </c>
      <c r="H3">
        <f t="shared" ref="H3:H34" si="4">B3-E3</f>
        <v>9630.7550553738329</v>
      </c>
      <c r="I3">
        <f t="shared" ref="I3:I34" si="5">H3*H3</f>
        <v>92751442.936608642</v>
      </c>
    </row>
    <row r="4" spans="1:9" x14ac:dyDescent="0.3">
      <c r="A4">
        <v>1.5</v>
      </c>
      <c r="B4">
        <v>37731</v>
      </c>
      <c r="C4">
        <f t="shared" si="0"/>
        <v>-38272</v>
      </c>
      <c r="D4">
        <f t="shared" si="1"/>
        <v>1464745984</v>
      </c>
      <c r="E4">
        <v>38505.173698796883</v>
      </c>
      <c r="F4">
        <f t="shared" si="2"/>
        <v>38505.173698791594</v>
      </c>
      <c r="G4" s="3">
        <f t="shared" si="3"/>
        <v>5.2896211855113506E-9</v>
      </c>
      <c r="H4">
        <f t="shared" si="4"/>
        <v>-774.1736987968834</v>
      </c>
      <c r="I4">
        <f t="shared" si="5"/>
        <v>599344.91590884759</v>
      </c>
    </row>
    <row r="5" spans="1:9" x14ac:dyDescent="0.3">
      <c r="A5">
        <v>2</v>
      </c>
      <c r="B5">
        <v>43525</v>
      </c>
      <c r="C5">
        <f t="shared" si="0"/>
        <v>-32478</v>
      </c>
      <c r="D5">
        <f t="shared" si="1"/>
        <v>1054820484</v>
      </c>
      <c r="E5">
        <v>43332.495584223623</v>
      </c>
      <c r="F5">
        <f t="shared" si="2"/>
        <v>43332.495584216595</v>
      </c>
      <c r="G5" s="3">
        <f t="shared" si="3"/>
        <v>7.0285750553011894E-9</v>
      </c>
      <c r="H5">
        <f t="shared" si="4"/>
        <v>192.50441577637685</v>
      </c>
      <c r="I5">
        <f t="shared" si="5"/>
        <v>37057.950093404164</v>
      </c>
    </row>
    <row r="6" spans="1:9" x14ac:dyDescent="0.3">
      <c r="A6">
        <v>2.2000000000000002</v>
      </c>
      <c r="B6">
        <v>39891</v>
      </c>
      <c r="C6">
        <f t="shared" si="0"/>
        <v>-36112</v>
      </c>
      <c r="D6">
        <f t="shared" si="1"/>
        <v>1304076544</v>
      </c>
      <c r="E6">
        <v>45263.42433839431</v>
      </c>
      <c r="F6">
        <f t="shared" si="2"/>
        <v>45263.424338386598</v>
      </c>
      <c r="G6" s="3">
        <f t="shared" si="3"/>
        <v>7.7125150710344315E-9</v>
      </c>
      <c r="H6">
        <f t="shared" si="4"/>
        <v>-5372.4243383943103</v>
      </c>
      <c r="I6">
        <f t="shared" si="5"/>
        <v>28862943.271771543</v>
      </c>
    </row>
    <row r="7" spans="1:9" x14ac:dyDescent="0.3">
      <c r="A7">
        <v>2.9</v>
      </c>
      <c r="B7">
        <v>56642</v>
      </c>
      <c r="C7">
        <f t="shared" si="0"/>
        <v>-19361</v>
      </c>
      <c r="D7">
        <f t="shared" si="1"/>
        <v>374848321</v>
      </c>
      <c r="E7">
        <v>52021.674977991752</v>
      </c>
      <c r="F7">
        <f t="shared" si="2"/>
        <v>52021.674977981602</v>
      </c>
      <c r="G7" s="3">
        <f t="shared" si="3"/>
        <v>1.0149960871785879E-8</v>
      </c>
      <c r="H7">
        <f t="shared" si="4"/>
        <v>4620.3250220082482</v>
      </c>
      <c r="I7">
        <f t="shared" si="5"/>
        <v>21347403.308995519</v>
      </c>
    </row>
    <row r="8" spans="1:9" x14ac:dyDescent="0.3">
      <c r="A8">
        <v>3</v>
      </c>
      <c r="B8">
        <v>60150</v>
      </c>
      <c r="C8">
        <f t="shared" si="0"/>
        <v>-15853</v>
      </c>
      <c r="D8">
        <f t="shared" si="1"/>
        <v>251317609</v>
      </c>
      <c r="E8">
        <v>52987.139355077103</v>
      </c>
      <c r="F8">
        <f t="shared" si="2"/>
        <v>52987.139355066596</v>
      </c>
      <c r="G8" s="3">
        <f t="shared" si="3"/>
        <v>1.0506482794880867E-8</v>
      </c>
      <c r="H8">
        <f t="shared" si="4"/>
        <v>7162.8606449228973</v>
      </c>
      <c r="I8">
        <f t="shared" si="5"/>
        <v>51306572.618585266</v>
      </c>
    </row>
    <row r="9" spans="1:9" x14ac:dyDescent="0.3">
      <c r="A9">
        <v>3.2</v>
      </c>
      <c r="B9">
        <v>54445</v>
      </c>
      <c r="C9">
        <f t="shared" si="0"/>
        <v>-21558</v>
      </c>
      <c r="D9">
        <f t="shared" si="1"/>
        <v>464747364</v>
      </c>
      <c r="E9">
        <v>54918.068109247797</v>
      </c>
      <c r="F9">
        <f t="shared" si="2"/>
        <v>54918.068109236599</v>
      </c>
      <c r="G9" s="3">
        <f t="shared" si="3"/>
        <v>1.1197698768228292E-8</v>
      </c>
      <c r="H9">
        <f t="shared" si="4"/>
        <v>-473.06810924779711</v>
      </c>
      <c r="I9">
        <f t="shared" si="5"/>
        <v>223793.43598728569</v>
      </c>
    </row>
    <row r="10" spans="1:9" x14ac:dyDescent="0.3">
      <c r="A10">
        <v>3.2</v>
      </c>
      <c r="B10">
        <v>64445</v>
      </c>
      <c r="C10">
        <f t="shared" si="0"/>
        <v>-11558</v>
      </c>
      <c r="D10">
        <f t="shared" si="1"/>
        <v>133587364</v>
      </c>
      <c r="E10">
        <v>54918.068109247797</v>
      </c>
      <c r="F10">
        <f t="shared" si="2"/>
        <v>54918.068109236599</v>
      </c>
      <c r="G10" s="3">
        <f t="shared" si="3"/>
        <v>1.1197698768228292E-8</v>
      </c>
      <c r="H10">
        <f t="shared" si="4"/>
        <v>9526.9318907522029</v>
      </c>
      <c r="I10">
        <f t="shared" si="5"/>
        <v>90762431.251031339</v>
      </c>
    </row>
    <row r="11" spans="1:9" x14ac:dyDescent="0.3">
      <c r="A11">
        <v>3.7</v>
      </c>
      <c r="B11">
        <v>57189</v>
      </c>
      <c r="C11">
        <f t="shared" si="0"/>
        <v>-18814</v>
      </c>
      <c r="D11">
        <f t="shared" si="1"/>
        <v>353966596</v>
      </c>
      <c r="E11">
        <v>59745.389994674537</v>
      </c>
      <c r="F11">
        <f t="shared" si="2"/>
        <v>59745.3899946616</v>
      </c>
      <c r="G11" s="3">
        <f t="shared" si="3"/>
        <v>1.2936652638018131E-8</v>
      </c>
      <c r="H11">
        <f t="shared" si="4"/>
        <v>-2556.3899946745369</v>
      </c>
      <c r="I11">
        <f t="shared" si="5"/>
        <v>6535129.8048720788</v>
      </c>
    </row>
    <row r="12" spans="1:9" x14ac:dyDescent="0.3">
      <c r="A12">
        <v>3.9</v>
      </c>
      <c r="B12">
        <v>63218</v>
      </c>
      <c r="C12">
        <f t="shared" si="0"/>
        <v>-12785</v>
      </c>
      <c r="D12">
        <f t="shared" si="1"/>
        <v>163456225</v>
      </c>
      <c r="E12">
        <v>61676.318748845239</v>
      </c>
      <c r="F12">
        <f t="shared" si="2"/>
        <v>61676.318748831596</v>
      </c>
      <c r="G12" s="3">
        <f t="shared" si="3"/>
        <v>1.3642420526593924E-8</v>
      </c>
      <c r="H12">
        <f t="shared" si="4"/>
        <v>1541.6812511547614</v>
      </c>
      <c r="I12">
        <f t="shared" si="5"/>
        <v>2376781.0801621107</v>
      </c>
    </row>
    <row r="13" spans="1:9" x14ac:dyDescent="0.3">
      <c r="A13">
        <v>4</v>
      </c>
      <c r="B13">
        <v>55794</v>
      </c>
      <c r="C13">
        <f t="shared" si="0"/>
        <v>-20209</v>
      </c>
      <c r="D13">
        <f t="shared" si="1"/>
        <v>408403681</v>
      </c>
      <c r="E13">
        <v>62641.783125930589</v>
      </c>
      <c r="F13">
        <f t="shared" si="2"/>
        <v>62641.783125916598</v>
      </c>
      <c r="G13" s="3">
        <f t="shared" si="3"/>
        <v>1.3991666492074728E-8</v>
      </c>
      <c r="H13">
        <f t="shared" si="4"/>
        <v>-6847.7831259305894</v>
      </c>
      <c r="I13">
        <f t="shared" si="5"/>
        <v>46892133.739779718</v>
      </c>
    </row>
    <row r="14" spans="1:9" x14ac:dyDescent="0.3">
      <c r="A14">
        <v>4</v>
      </c>
      <c r="B14">
        <v>56957</v>
      </c>
      <c r="C14">
        <f t="shared" si="0"/>
        <v>-19046</v>
      </c>
      <c r="D14">
        <f t="shared" si="1"/>
        <v>362750116</v>
      </c>
      <c r="E14">
        <v>62641.783125930589</v>
      </c>
      <c r="F14">
        <f t="shared" si="2"/>
        <v>62641.783125916598</v>
      </c>
      <c r="G14" s="3">
        <f t="shared" si="3"/>
        <v>1.3991666492074728E-8</v>
      </c>
      <c r="H14">
        <f t="shared" si="4"/>
        <v>-5684.7831259305894</v>
      </c>
      <c r="I14">
        <f t="shared" si="5"/>
        <v>32316759.188865162</v>
      </c>
    </row>
    <row r="15" spans="1:9" x14ac:dyDescent="0.3">
      <c r="A15">
        <v>4.0999999999999996</v>
      </c>
      <c r="B15">
        <v>57081</v>
      </c>
      <c r="C15">
        <f t="shared" si="0"/>
        <v>-18922</v>
      </c>
      <c r="D15">
        <f t="shared" si="1"/>
        <v>358042084</v>
      </c>
      <c r="E15">
        <v>63607.247503015933</v>
      </c>
      <c r="F15">
        <f t="shared" si="2"/>
        <v>63607.247503001592</v>
      </c>
      <c r="G15" s="3">
        <f t="shared" si="3"/>
        <v>1.4340912457555532E-8</v>
      </c>
      <c r="H15">
        <f t="shared" si="4"/>
        <v>-6526.247503015933</v>
      </c>
      <c r="I15">
        <f t="shared" si="5"/>
        <v>42591906.470621698</v>
      </c>
    </row>
    <row r="16" spans="1:9" x14ac:dyDescent="0.3">
      <c r="A16">
        <v>4.5</v>
      </c>
      <c r="B16">
        <v>61111</v>
      </c>
      <c r="C16">
        <f t="shared" si="0"/>
        <v>-14892</v>
      </c>
      <c r="D16">
        <f t="shared" si="1"/>
        <v>221771664</v>
      </c>
      <c r="E16">
        <v>67469.105011357344</v>
      </c>
      <c r="F16">
        <f t="shared" si="2"/>
        <v>67469.105011341599</v>
      </c>
      <c r="G16" s="3">
        <f t="shared" si="3"/>
        <v>1.5745172277092934E-8</v>
      </c>
      <c r="H16">
        <f t="shared" si="4"/>
        <v>-6358.1050113573438</v>
      </c>
      <c r="I16">
        <f t="shared" si="5"/>
        <v>40425499.335447371</v>
      </c>
    </row>
    <row r="17" spans="1:9" x14ac:dyDescent="0.3">
      <c r="A17">
        <v>4.9000000000000004</v>
      </c>
      <c r="B17">
        <v>67938</v>
      </c>
      <c r="C17">
        <f t="shared" si="0"/>
        <v>-8065</v>
      </c>
      <c r="D17">
        <f t="shared" si="1"/>
        <v>65044225</v>
      </c>
      <c r="E17">
        <v>71330.962519698733</v>
      </c>
      <c r="F17">
        <f t="shared" si="2"/>
        <v>71330.962519681605</v>
      </c>
      <c r="G17" s="3">
        <f t="shared" si="3"/>
        <v>1.7127604223787785E-8</v>
      </c>
      <c r="H17">
        <f t="shared" si="4"/>
        <v>-3392.9625196987326</v>
      </c>
      <c r="I17">
        <f t="shared" si="5"/>
        <v>11512194.660080373</v>
      </c>
    </row>
    <row r="18" spans="1:9" x14ac:dyDescent="0.3">
      <c r="A18">
        <v>5.0999999999999996</v>
      </c>
      <c r="B18">
        <v>66029</v>
      </c>
      <c r="C18">
        <f t="shared" si="0"/>
        <v>-9974</v>
      </c>
      <c r="D18">
        <f t="shared" si="1"/>
        <v>99480676</v>
      </c>
      <c r="E18">
        <v>73261.89127386942</v>
      </c>
      <c r="F18">
        <f t="shared" si="2"/>
        <v>73261.891273851594</v>
      </c>
      <c r="G18" s="3">
        <f t="shared" si="3"/>
        <v>1.7826096154749393E-8</v>
      </c>
      <c r="H18">
        <f t="shared" si="4"/>
        <v>-7232.8912738694198</v>
      </c>
      <c r="I18">
        <f t="shared" si="5"/>
        <v>52314716.179616399</v>
      </c>
    </row>
    <row r="19" spans="1:9" x14ac:dyDescent="0.3">
      <c r="A19">
        <v>5.3</v>
      </c>
      <c r="B19">
        <v>83088</v>
      </c>
      <c r="C19">
        <f t="shared" si="0"/>
        <v>7085</v>
      </c>
      <c r="D19">
        <f t="shared" si="1"/>
        <v>50197225</v>
      </c>
      <c r="E19">
        <v>75192.820028040122</v>
      </c>
      <c r="F19">
        <f t="shared" si="2"/>
        <v>75192.820028021597</v>
      </c>
      <c r="G19" s="3">
        <f t="shared" si="3"/>
        <v>1.8524588085711002E-8</v>
      </c>
      <c r="H19">
        <f t="shared" si="4"/>
        <v>7895.1799719598785</v>
      </c>
      <c r="I19">
        <f t="shared" si="5"/>
        <v>62333866.789636388</v>
      </c>
    </row>
    <row r="20" spans="1:9" x14ac:dyDescent="0.3">
      <c r="A20">
        <v>5.9</v>
      </c>
      <c r="B20">
        <v>81363</v>
      </c>
      <c r="C20">
        <f t="shared" si="0"/>
        <v>5360</v>
      </c>
      <c r="D20">
        <f t="shared" si="1"/>
        <v>28729600</v>
      </c>
      <c r="E20">
        <v>80985.606290552212</v>
      </c>
      <c r="F20">
        <f t="shared" si="2"/>
        <v>80985.606290531607</v>
      </c>
      <c r="G20" s="3">
        <f t="shared" si="3"/>
        <v>2.0605511963367462E-8</v>
      </c>
      <c r="H20">
        <f t="shared" si="4"/>
        <v>377.39370944778784</v>
      </c>
      <c r="I20">
        <f t="shared" si="5"/>
        <v>142426.01193076131</v>
      </c>
    </row>
    <row r="21" spans="1:9" x14ac:dyDescent="0.3">
      <c r="A21">
        <v>6</v>
      </c>
      <c r="B21">
        <v>93940</v>
      </c>
      <c r="C21">
        <f t="shared" si="0"/>
        <v>17937</v>
      </c>
      <c r="D21">
        <f t="shared" si="1"/>
        <v>321735969</v>
      </c>
      <c r="E21">
        <v>81951.07066763757</v>
      </c>
      <c r="F21">
        <f t="shared" si="2"/>
        <v>81951.070667616586</v>
      </c>
      <c r="G21" s="3">
        <f t="shared" si="3"/>
        <v>2.0983861759305E-8</v>
      </c>
      <c r="H21">
        <f t="shared" si="4"/>
        <v>11988.92933236243</v>
      </c>
      <c r="I21">
        <f t="shared" si="5"/>
        <v>143734426.53638026</v>
      </c>
    </row>
    <row r="22" spans="1:9" x14ac:dyDescent="0.3">
      <c r="A22">
        <v>6.8</v>
      </c>
      <c r="B22">
        <v>91738</v>
      </c>
      <c r="C22">
        <f t="shared" si="0"/>
        <v>15735</v>
      </c>
      <c r="D22">
        <f t="shared" si="1"/>
        <v>247590225</v>
      </c>
      <c r="E22">
        <v>89674.785684320348</v>
      </c>
      <c r="F22">
        <f t="shared" si="2"/>
        <v>89674.785684296599</v>
      </c>
      <c r="G22" s="3">
        <f t="shared" si="3"/>
        <v>2.3748725652694702E-8</v>
      </c>
      <c r="H22">
        <f t="shared" si="4"/>
        <v>2063.2143156796519</v>
      </c>
      <c r="I22">
        <f t="shared" si="5"/>
        <v>4256853.3124254541</v>
      </c>
    </row>
    <row r="23" spans="1:9" x14ac:dyDescent="0.3">
      <c r="A23">
        <v>7.1</v>
      </c>
      <c r="B23">
        <v>98273</v>
      </c>
      <c r="C23">
        <f t="shared" si="0"/>
        <v>22270</v>
      </c>
      <c r="D23">
        <f t="shared" si="1"/>
        <v>495952900</v>
      </c>
      <c r="E23">
        <v>92571.178815576393</v>
      </c>
      <c r="F23">
        <f t="shared" si="2"/>
        <v>92571.178815551597</v>
      </c>
      <c r="G23" s="3">
        <f t="shared" si="3"/>
        <v>2.4796463549137115E-8</v>
      </c>
      <c r="H23">
        <f t="shared" si="4"/>
        <v>5701.8211844236066</v>
      </c>
      <c r="I23">
        <f t="shared" si="5"/>
        <v>32510764.81914182</v>
      </c>
    </row>
    <row r="24" spans="1:9" x14ac:dyDescent="0.3">
      <c r="A24">
        <v>7.9</v>
      </c>
      <c r="B24">
        <v>101302</v>
      </c>
      <c r="C24">
        <f t="shared" si="0"/>
        <v>25299</v>
      </c>
      <c r="D24">
        <f t="shared" si="1"/>
        <v>640039401</v>
      </c>
      <c r="E24">
        <v>100294.8938322592</v>
      </c>
      <c r="F24">
        <f t="shared" si="2"/>
        <v>100294.89383223161</v>
      </c>
      <c r="G24" s="3">
        <f t="shared" si="3"/>
        <v>2.7590431272983551E-8</v>
      </c>
      <c r="H24">
        <f t="shared" si="4"/>
        <v>1007.1061677407997</v>
      </c>
      <c r="I24">
        <f t="shared" si="5"/>
        <v>1014262.8331015598</v>
      </c>
    </row>
    <row r="25" spans="1:9" x14ac:dyDescent="0.3">
      <c r="A25">
        <v>8.1999999999999993</v>
      </c>
      <c r="B25">
        <v>113812</v>
      </c>
      <c r="C25">
        <f t="shared" si="0"/>
        <v>37809</v>
      </c>
      <c r="D25">
        <f t="shared" si="1"/>
        <v>1429520481</v>
      </c>
      <c r="E25">
        <v>103191.2869635152</v>
      </c>
      <c r="F25">
        <f t="shared" si="2"/>
        <v>103191.28696348658</v>
      </c>
      <c r="G25" s="3">
        <f t="shared" si="3"/>
        <v>2.8623617254197598E-8</v>
      </c>
      <c r="H25">
        <f t="shared" si="4"/>
        <v>10620.713036484798</v>
      </c>
      <c r="I25">
        <f t="shared" si="5"/>
        <v>112799545.40335815</v>
      </c>
    </row>
    <row r="26" spans="1:9" x14ac:dyDescent="0.3">
      <c r="A26">
        <v>8.6999999999999993</v>
      </c>
      <c r="B26">
        <v>109431</v>
      </c>
      <c r="C26">
        <f t="shared" si="0"/>
        <v>33428</v>
      </c>
      <c r="D26">
        <f t="shared" si="1"/>
        <v>1117431184</v>
      </c>
      <c r="E26">
        <v>108018.60884894201</v>
      </c>
      <c r="F26">
        <f t="shared" si="2"/>
        <v>108018.60884891159</v>
      </c>
      <c r="G26" s="3">
        <f t="shared" si="3"/>
        <v>3.041350282728672E-8</v>
      </c>
      <c r="H26">
        <f t="shared" si="4"/>
        <v>1412.3911510579928</v>
      </c>
      <c r="I26">
        <f t="shared" si="5"/>
        <v>1994848.7635869219</v>
      </c>
    </row>
    <row r="27" spans="1:9" x14ac:dyDescent="0.3">
      <c r="A27">
        <v>9</v>
      </c>
      <c r="B27">
        <v>105582</v>
      </c>
      <c r="C27">
        <f t="shared" si="0"/>
        <v>29579</v>
      </c>
      <c r="D27">
        <f t="shared" si="1"/>
        <v>874917241</v>
      </c>
      <c r="E27">
        <v>110915.00198019799</v>
      </c>
      <c r="F27">
        <f t="shared" si="2"/>
        <v>110915.00198016659</v>
      </c>
      <c r="G27" s="3">
        <f t="shared" si="3"/>
        <v>3.1403033062815666E-8</v>
      </c>
      <c r="H27">
        <f t="shared" si="4"/>
        <v>-5333.0019801979943</v>
      </c>
      <c r="I27">
        <f t="shared" si="5"/>
        <v>28440910.120795727</v>
      </c>
    </row>
    <row r="28" spans="1:9" x14ac:dyDescent="0.3">
      <c r="A28">
        <v>9.5</v>
      </c>
      <c r="B28">
        <v>116969</v>
      </c>
      <c r="C28">
        <f t="shared" si="0"/>
        <v>40966</v>
      </c>
      <c r="D28">
        <f t="shared" si="1"/>
        <v>1678213156</v>
      </c>
      <c r="E28">
        <v>115742.3238656248</v>
      </c>
      <c r="F28">
        <f t="shared" si="2"/>
        <v>115742.32386559161</v>
      </c>
      <c r="G28" s="3">
        <f t="shared" si="3"/>
        <v>3.3192918635904789E-8</v>
      </c>
      <c r="H28">
        <f t="shared" si="4"/>
        <v>1226.6761343752005</v>
      </c>
      <c r="I28">
        <f t="shared" si="5"/>
        <v>1504734.338645685</v>
      </c>
    </row>
    <row r="29" spans="1:9" x14ac:dyDescent="0.3">
      <c r="A29">
        <v>9.6</v>
      </c>
      <c r="B29">
        <v>112635</v>
      </c>
      <c r="C29">
        <f t="shared" si="0"/>
        <v>36632</v>
      </c>
      <c r="D29">
        <f t="shared" si="1"/>
        <v>1341903424</v>
      </c>
      <c r="E29">
        <v>116707.7882427101</v>
      </c>
      <c r="F29">
        <f t="shared" si="2"/>
        <v>116707.78824267659</v>
      </c>
      <c r="G29" s="3">
        <f t="shared" si="3"/>
        <v>3.351306077092886E-8</v>
      </c>
      <c r="H29">
        <f t="shared" si="4"/>
        <v>-4072.7882427100994</v>
      </c>
      <c r="I29">
        <f t="shared" si="5"/>
        <v>16587604.06995762</v>
      </c>
    </row>
    <row r="30" spans="1:9" x14ac:dyDescent="0.3">
      <c r="A30">
        <v>10.3</v>
      </c>
      <c r="B30">
        <v>122391</v>
      </c>
      <c r="C30">
        <f t="shared" si="0"/>
        <v>46388</v>
      </c>
      <c r="D30">
        <f t="shared" si="1"/>
        <v>2151846544</v>
      </c>
      <c r="E30">
        <v>123466.03888230761</v>
      </c>
      <c r="F30">
        <f t="shared" si="2"/>
        <v>123466.03888227159</v>
      </c>
      <c r="G30" s="3">
        <f t="shared" si="3"/>
        <v>3.6015990190207958E-8</v>
      </c>
      <c r="H30">
        <f t="shared" si="4"/>
        <v>-1075.0388823076064</v>
      </c>
      <c r="I30">
        <f t="shared" si="5"/>
        <v>1155708.5984731875</v>
      </c>
    </row>
    <row r="31" spans="1:9" x14ac:dyDescent="0.3">
      <c r="A31">
        <v>10.5</v>
      </c>
      <c r="B31">
        <v>121872</v>
      </c>
      <c r="C31">
        <f t="shared" si="0"/>
        <v>45869</v>
      </c>
      <c r="D31">
        <f t="shared" si="1"/>
        <v>2103965161</v>
      </c>
      <c r="E31">
        <v>125396.96763647821</v>
      </c>
      <c r="F31">
        <f t="shared" si="2"/>
        <v>125396.96763644161</v>
      </c>
      <c r="G31" s="3">
        <f t="shared" si="3"/>
        <v>3.6598066799342632E-8</v>
      </c>
      <c r="H31">
        <f t="shared" si="4"/>
        <v>-3524.9676364782063</v>
      </c>
      <c r="I31">
        <f t="shared" si="5"/>
        <v>12425396.838218752</v>
      </c>
    </row>
    <row r="32" spans="1:9" ht="18" x14ac:dyDescent="0.35">
      <c r="D32" s="4">
        <f>SUM(D2:D31)</f>
        <v>21794977852</v>
      </c>
      <c r="I32" s="4">
        <f>SUM(I2:I31)</f>
        <v>961844486.49377394</v>
      </c>
    </row>
    <row r="33" spans="1:6" x14ac:dyDescent="0.3">
      <c r="A33" t="s">
        <v>3</v>
      </c>
      <c r="B33">
        <v>9654.6437708499998</v>
      </c>
      <c r="E33" t="s">
        <v>8</v>
      </c>
      <c r="F33" t="s">
        <v>7</v>
      </c>
    </row>
    <row r="34" spans="1:6" x14ac:dyDescent="0.3">
      <c r="A34" t="s">
        <v>4</v>
      </c>
      <c r="B34">
        <v>24023.208042516599</v>
      </c>
      <c r="F34">
        <f>(D32-I32)/D32</f>
        <v>0.95586852654656351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Noble Xavier</cp:lastModifiedBy>
  <dcterms:created xsi:type="dcterms:W3CDTF">2022-05-01T12:27:49Z</dcterms:created>
  <dcterms:modified xsi:type="dcterms:W3CDTF">2022-05-01T12:42:28Z</dcterms:modified>
</cp:coreProperties>
</file>