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il/Desktop/db_project/times_from_query/"/>
    </mc:Choice>
  </mc:AlternateContent>
  <xr:revisionPtr revIDLastSave="0" documentId="8_{F9ACA900-1EF6-7D40-8FA3-0A8F1402AB38}" xr6:coauthVersionLast="47" xr6:coauthVersionMax="47" xr10:uidLastSave="{00000000-0000-0000-0000-000000000000}"/>
  <bookViews>
    <workbookView xWindow="0" yWindow="720" windowWidth="29400" windowHeight="18400" activeTab="4" xr2:uid="{DE7AB674-82E1-4148-8A8B-648CA92045CC}"/>
  </bookViews>
  <sheets>
    <sheet name="mysql(250k)" sheetId="3" r:id="rId1"/>
    <sheet name="mysql(500k)" sheetId="7" r:id="rId2"/>
    <sheet name="mysql(750k)" sheetId="11" r:id="rId3"/>
    <sheet name="mysql(1M)" sheetId="15" r:id="rId4"/>
    <sheet name="result" sheetId="1" r:id="rId5"/>
  </sheets>
  <definedNames>
    <definedName name="ExternalData_1" localSheetId="3" hidden="1">'mysql(1M)'!$B$1:$B$31</definedName>
    <definedName name="ExternalData_1" localSheetId="0" hidden="1">'mysql(250k)'!$B$1:$B$31</definedName>
    <definedName name="ExternalData_1" localSheetId="1" hidden="1">'mysql(500k)'!$B$1:$B$31</definedName>
    <definedName name="ExternalData_1" localSheetId="2" hidden="1">'mysql(750k)'!$B$1:$B$31</definedName>
    <definedName name="ExternalData_2" localSheetId="3" hidden="1">'mysql(1M)'!$C$1:$C$31</definedName>
    <definedName name="ExternalData_2" localSheetId="0" hidden="1">'mysql(250k)'!$C$1:$C$31</definedName>
    <definedName name="ExternalData_2" localSheetId="1" hidden="1">'mysql(500k)'!$C$1:$C$31</definedName>
    <definedName name="ExternalData_2" localSheetId="2" hidden="1">'mysql(750k)'!$C$1:$C$31</definedName>
    <definedName name="ExternalData_3" localSheetId="3" hidden="1">'mysql(1M)'!$B$1:$B$31</definedName>
    <definedName name="ExternalData_3" localSheetId="0" hidden="1">'mysql(250k)'!$D$1:$D$31</definedName>
    <definedName name="ExternalData_3" localSheetId="2" hidden="1">'mysql(750k)'!$D$1:$D$31</definedName>
    <definedName name="ExternalData_4" localSheetId="3" hidden="1">'mysql(1M)'!$E$1:$E$31</definedName>
    <definedName name="ExternalData_4" localSheetId="0" hidden="1">'mysql(250k)'!$E$1:$E$31</definedName>
    <definedName name="ExternalData_4" localSheetId="1" hidden="1">'mysql(500k)'!$E$1:$E$31</definedName>
    <definedName name="ExternalData_4" localSheetId="2" hidden="1">'mysql(750k)'!$B$1:$B$31</definedName>
    <definedName name="ExternalData_5" localSheetId="1" hidden="1">'mysql(500k)'!$D$1:$D$31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7" l="1"/>
  <c r="D35" i="7"/>
  <c r="D36" i="7" s="1"/>
  <c r="D34" i="7"/>
  <c r="D33" i="7"/>
  <c r="C35" i="11"/>
  <c r="D35" i="11"/>
  <c r="E35" i="11"/>
  <c r="B35" i="11"/>
  <c r="B36" i="11" s="1"/>
  <c r="C34" i="11"/>
  <c r="C36" i="11" s="1"/>
  <c r="D34" i="11"/>
  <c r="D36" i="11" s="1"/>
  <c r="E34" i="11"/>
  <c r="E36" i="11" s="1"/>
  <c r="B34" i="11"/>
  <c r="C35" i="15"/>
  <c r="C36" i="15" s="1"/>
  <c r="D35" i="15"/>
  <c r="D36" i="15" s="1"/>
  <c r="E35" i="15"/>
  <c r="E36" i="15" s="1"/>
  <c r="B35" i="15"/>
  <c r="C34" i="15"/>
  <c r="D34" i="15"/>
  <c r="E34" i="15"/>
  <c r="B34" i="15"/>
  <c r="B36" i="15" s="1"/>
  <c r="C37" i="15"/>
  <c r="D37" i="15"/>
  <c r="E37" i="15"/>
  <c r="B37" i="15"/>
  <c r="C37" i="11"/>
  <c r="D37" i="11"/>
  <c r="E37" i="11"/>
  <c r="B37" i="11"/>
  <c r="C37" i="7"/>
  <c r="E37" i="7"/>
  <c r="B37" i="7"/>
  <c r="C35" i="7"/>
  <c r="E35" i="7"/>
  <c r="B35" i="7"/>
  <c r="C34" i="7"/>
  <c r="E34" i="7"/>
  <c r="B34" i="7"/>
  <c r="B34" i="3"/>
  <c r="B36" i="3" s="1"/>
  <c r="C33" i="15"/>
  <c r="D33" i="15"/>
  <c r="E33" i="15"/>
  <c r="B33" i="15"/>
  <c r="C33" i="11"/>
  <c r="D33" i="11"/>
  <c r="E33" i="11"/>
  <c r="B33" i="11"/>
  <c r="C33" i="7"/>
  <c r="E33" i="7"/>
  <c r="B33" i="7"/>
  <c r="B33" i="3"/>
  <c r="C37" i="3"/>
  <c r="D37" i="3"/>
  <c r="E37" i="3"/>
  <c r="B37" i="3"/>
  <c r="C36" i="3"/>
  <c r="C35" i="3"/>
  <c r="D35" i="3"/>
  <c r="D36" i="3" s="1"/>
  <c r="E35" i="3"/>
  <c r="E36" i="3" s="1"/>
  <c r="B35" i="3"/>
  <c r="C34" i="3"/>
  <c r="D34" i="3"/>
  <c r="E34" i="3"/>
  <c r="C33" i="3"/>
  <c r="D33" i="3"/>
  <c r="E33" i="3"/>
  <c r="B36" i="7" l="1"/>
  <c r="E36" i="7"/>
  <c r="C3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91673F-2302-FC4A-BE72-5F6E42012BD5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5B79438B-B2C2-054E-B9AB-10651FC9F567}" keepAlive="1" name="Query - Query (10)" description="Connection to the 'Query (10)' query in the workbook." type="5" refreshedVersion="8" background="1" saveData="1">
    <dbPr connection="Provider=Microsoft.Mashup.OleDb.1;Data Source=$Workbook$;Location=&quot;Query (10)&quot;;Extended Properties=&quot;&quot;" command="SELECT * FROM [Query (10)]"/>
  </connection>
  <connection id="3" xr16:uid="{6D31AEB1-481D-044C-A20E-268932DB4B4B}" keepAlive="1" name="Query - Query (11)" description="Connection to the 'Query (11)' query in the workbook." type="5" refreshedVersion="8" background="1" saveData="1">
    <dbPr connection="Provider=Microsoft.Mashup.OleDb.1;Data Source=$Workbook$;Location=&quot;Query (11)&quot;;Extended Properties=&quot;&quot;" command="SELECT * FROM [Query (11)]"/>
  </connection>
  <connection id="4" xr16:uid="{68B4509A-7AF8-8B44-8FD7-209C69EB1B49}" keepAlive="1" name="Query - Query (12)" description="Connection to the 'Query (12)' query in the workbook." type="5" refreshedVersion="8" background="1" saveData="1">
    <dbPr connection="Provider=Microsoft.Mashup.OleDb.1;Data Source=$Workbook$;Location=&quot;Query (12)&quot;;Extended Properties=&quot;&quot;" command="SELECT * FROM [Query (12)]"/>
  </connection>
  <connection id="5" xr16:uid="{6E00A7EB-34C6-8442-8A11-9FE5126FA69C}" keepAlive="1" name="Query - Query (13)" description="Connection to the 'Query (13)' query in the workbook." type="5" refreshedVersion="8" background="1" saveData="1">
    <dbPr connection="Provider=Microsoft.Mashup.OleDb.1;Data Source=$Workbook$;Location=&quot;Query (13)&quot;;Extended Properties=&quot;&quot;" command="SELECT * FROM [Query (13)]"/>
  </connection>
  <connection id="6" xr16:uid="{C184CA0D-A046-E649-8DBE-31F4408B73BF}" keepAlive="1" name="Query - Query (14)" description="Connection to the 'Query (14)' query in the workbook." type="5" refreshedVersion="8" background="1" saveData="1">
    <dbPr connection="Provider=Microsoft.Mashup.OleDb.1;Data Source=$Workbook$;Location=&quot;Query (14)&quot;;Extended Properties=&quot;&quot;" command="SELECT * FROM [Query (14)]"/>
  </connection>
  <connection id="7" xr16:uid="{4DAFD170-0F9E-CD43-B265-3CB6A841DABA}" keepAlive="1" name="Query - Query (15)" description="Connection to the 'Query (15)' query in the workbook." type="5" refreshedVersion="8" background="1" saveData="1">
    <dbPr connection="Provider=Microsoft.Mashup.OleDb.1;Data Source=$Workbook$;Location=&quot;Query (15)&quot;;Extended Properties=&quot;&quot;" command="SELECT * FROM [Query (15)]"/>
  </connection>
  <connection id="8" xr16:uid="{2E995BF7-0017-3845-BB28-08B353009E3E}" keepAlive="1" name="Query - Query (16)" description="Connection to the 'Query (16)' query in the workbook." type="5" refreshedVersion="8" background="1" saveData="1">
    <dbPr connection="Provider=Microsoft.Mashup.OleDb.1;Data Source=$Workbook$;Location=&quot;Query (16)&quot;;Extended Properties=&quot;&quot;" command="SELECT * FROM [Query (16)]"/>
  </connection>
  <connection id="9" xr16:uid="{5F8884D4-58F7-6E4D-9D22-813E2C031E7A}" keepAlive="1" name="Query - Query (17)" description="Connection to the 'Query (17)' query in the workbook." type="5" refreshedVersion="8" background="1" saveData="1">
    <dbPr connection="Provider=Microsoft.Mashup.OleDb.1;Data Source=$Workbook$;Location=&quot;Query (17)&quot;;Extended Properties=&quot;&quot;" command="SELECT * FROM [Query (17)]"/>
  </connection>
  <connection id="10" xr16:uid="{A077387C-6743-CD4B-A75F-B4692FCDDEFF}" keepAlive="1" name="Query - Query (18)" description="Connection to the 'Query (18)' query in the workbook." type="5" refreshedVersion="8" background="1" saveData="1">
    <dbPr connection="Provider=Microsoft.Mashup.OleDb.1;Data Source=$Workbook$;Location=&quot;Query (18)&quot;;Extended Properties=&quot;&quot;" command="SELECT * FROM [Query (18)]"/>
  </connection>
  <connection id="11" xr16:uid="{9A75727D-38A1-E24E-AADE-60767618E911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12" xr16:uid="{BB7D59D0-7872-1B4F-863C-4FDD9F540937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  <connection id="13" xr16:uid="{6AD2360D-19FF-1D4B-9412-240E9EBDCE4F}" keepAlive="1" name="Query - Query (4)" description="Connection to the 'Query (4)' query in the workbook." type="5" refreshedVersion="8" background="1" saveData="1">
    <dbPr connection="Provider=Microsoft.Mashup.OleDb.1;Data Source=$Workbook$;Location=&quot;Query (4)&quot;;Extended Properties=&quot;&quot;" command="SELECT * FROM [Query (4)]"/>
  </connection>
  <connection id="14" xr16:uid="{DDB34CD5-56C2-3F4A-9372-176A65093B0F}" keepAlive="1" name="Query - Query (5)" description="Connection to the 'Query (5)' query in the workbook." type="5" refreshedVersion="8" background="1" saveData="1">
    <dbPr connection="Provider=Microsoft.Mashup.OleDb.1;Data Source=$Workbook$;Location=&quot;Query (5)&quot;;Extended Properties=&quot;&quot;" command="SELECT * FROM [Query (5)]"/>
  </connection>
  <connection id="15" xr16:uid="{A0C3B8B2-4109-7940-8ABA-916320B303B7}" keepAlive="1" name="Query - Query (6)" description="Connection to the 'Query (6)' query in the workbook." type="5" refreshedVersion="8" background="1" saveData="1">
    <dbPr connection="Provider=Microsoft.Mashup.OleDb.1;Data Source=$Workbook$;Location=&quot;Query (6)&quot;;Extended Properties=&quot;&quot;" command="SELECT * FROM [Query (6)]"/>
  </connection>
  <connection id="16" xr16:uid="{8FEA65DF-E429-B545-A9B9-CA6596D308C4}" keepAlive="1" name="Query - Query (7)" description="Connection to the 'Query (7)' query in the workbook." type="5" refreshedVersion="8" background="1" saveData="1">
    <dbPr connection="Provider=Microsoft.Mashup.OleDb.1;Data Source=$Workbook$;Location=&quot;Query (7)&quot;;Extended Properties=&quot;&quot;" command="SELECT * FROM [Query (7)]"/>
  </connection>
  <connection id="17" xr16:uid="{383A6FEC-541D-8947-BE93-4E7C80186E20}" keepAlive="1" name="Query - Query (8)" description="Connection to the 'Query (8)' query in the workbook." type="5" refreshedVersion="8" background="1" saveData="1">
    <dbPr connection="Provider=Microsoft.Mashup.OleDb.1;Data Source=$Workbook$;Location=&quot;Query (8)&quot;;Extended Properties=&quot;&quot;" command="SELECT * FROM [Query (8)]"/>
  </connection>
  <connection id="18" xr16:uid="{ECA4614A-8FC5-7143-973D-7A83C1F0C1CA}" keepAlive="1" name="Query - Query (9)" description="Connection to the 'Query (9)' query in the workbook." type="5" refreshedVersion="8" background="1" saveData="1">
    <dbPr connection="Provider=Microsoft.Mashup.OleDb.1;Data Source=$Workbook$;Location=&quot;Query (9)&quot;;Extended Properties=&quot;&quot;" command="SELECT * FROM [Query (9)]"/>
  </connection>
</connections>
</file>

<file path=xl/sharedStrings.xml><?xml version="1.0" encoding="utf-8"?>
<sst xmlns="http://schemas.openxmlformats.org/spreadsheetml/2006/main" count="44" uniqueCount="14">
  <si>
    <t>all_customer</t>
  </si>
  <si>
    <t>name_with_A</t>
  </si>
  <si>
    <t>cp_join</t>
  </si>
  <si>
    <t>cp_d_join</t>
  </si>
  <si>
    <t>MEAN</t>
  </si>
  <si>
    <t>MIN</t>
  </si>
  <si>
    <t>MAX</t>
  </si>
  <si>
    <t>RANGE</t>
  </si>
  <si>
    <t>S.D.</t>
  </si>
  <si>
    <t>all_customers</t>
  </si>
  <si>
    <t>250k</t>
  </si>
  <si>
    <t>500k</t>
  </si>
  <si>
    <t>750k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</si>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</sst>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result!$H$1:$H$2</c:f>
              <c:strCache>
                <c:ptCount val="2"/>
                <c:pt idx="0">
                  <c:v>all_customers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result!$G$3:$G$6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result!$H$3:$H$6</c:f>
              <c:numCache>
                <c:formatCode>General</c:formatCode>
                <c:ptCount val="4"/>
                <c:pt idx="0">
                  <c:v>0.92613341000000005</c:v>
                </c:pt>
                <c:pt idx="1">
                  <c:v>1.9682472470000001</c:v>
                </c:pt>
                <c:pt idx="2">
                  <c:v>2.941338944</c:v>
                </c:pt>
                <c:pt idx="3">
                  <c:v>3.9643702510000001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1-FC4B-9C99-FA8BCBA26CBD}"/>
            </c:ext>
          </c:extLst>
        </c:ser>
        <c:ser>
          <c:idx val="1"/>
          <c:order val="1"/>
          <c:tx>
            <c:strRef>
              <c:f>result!$I$1:$I$2</c:f>
              <c:strCache>
                <c:ptCount val="2"/>
                <c:pt idx="0">
                  <c:v>name_with_A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result!$G$3:$G$6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result!$I$3:$I$6</c:f>
              <c:numCache>
                <c:formatCode>General</c:formatCode>
                <c:ptCount val="4"/>
                <c:pt idx="0">
                  <c:v>8.8532488000000006E-2</c:v>
                </c:pt>
                <c:pt idx="1">
                  <c:v>0.42142782200000001</c:v>
                </c:pt>
                <c:pt idx="2">
                  <c:v>0.73559946200000004</c:v>
                </c:pt>
                <c:pt idx="3">
                  <c:v>1.0219607589999999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1-FC4B-9C99-FA8BCBA26CBD}"/>
            </c:ext>
          </c:extLst>
        </c:ser>
        <c:ser>
          <c:idx val="2"/>
          <c:order val="2"/>
          <c:tx>
            <c:strRef>
              <c:f>result!$J$1:$J$2</c:f>
              <c:strCache>
                <c:ptCount val="2"/>
                <c:pt idx="0">
                  <c:v>cp_join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result!$G$3:$G$6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result!$J$3:$J$6</c:f>
              <c:numCache>
                <c:formatCode>General</c:formatCode>
                <c:ptCount val="4"/>
                <c:pt idx="0">
                  <c:v>2.8635060550000002</c:v>
                </c:pt>
                <c:pt idx="1">
                  <c:v>12.77419767</c:v>
                </c:pt>
                <c:pt idx="2">
                  <c:v>31.290525580000001</c:v>
                </c:pt>
                <c:pt idx="3">
                  <c:v>45.60359596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1-FC4B-9C99-FA8BCBA26CBD}"/>
            </c:ext>
          </c:extLst>
        </c:ser>
        <c:ser>
          <c:idx val="3"/>
          <c:order val="3"/>
          <c:tx>
            <c:strRef>
              <c:f>result!$K$1:$K$2</c:f>
              <c:strCache>
                <c:ptCount val="2"/>
                <c:pt idx="0">
                  <c:v>cp_d_join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result!$G$3:$G$6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result!$K$3:$K$6</c:f>
              <c:numCache>
                <c:formatCode>General</c:formatCode>
                <c:ptCount val="4"/>
                <c:pt idx="0">
                  <c:v>6.1985335350000001</c:v>
                </c:pt>
                <c:pt idx="1">
                  <c:v>32.407459299999999</c:v>
                </c:pt>
                <c:pt idx="2">
                  <c:v>71.191097279999994</c:v>
                </c:pt>
                <c:pt idx="3">
                  <c:v>89.323600350000007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1-FC4B-9C99-FA8BCBA26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482400"/>
        <c:axId val="919984800"/>
      </c:barChart>
      <c:catAx>
        <c:axId val="8174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19984800"/>
        <c:crosses val="autoZero"/>
        <c:auto val="1"/>
        <c:lblAlgn val="ctr"/>
        <c:lblOffset val="100"/>
        <c:noMultiLvlLbl val="0"/>
      </c:catAx>
      <c:valAx>
        <c:axId val="9199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174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25400</xdr:rowOff>
    </xdr:from>
    <xdr:to>
      <xdr:col>14</xdr:col>
      <xdr:colOff>38100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840C9-F973-FCDC-921B-FED92CD54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6BCCE57-17E6-7941-8179-3A3F43D72EA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5098855-03BE-D542-B5D8-862182644A7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9CAF82D-A4E1-EF48-AB41-11632877B50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5A67B4B-FE8F-B04C-88C2-32EDDA37540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64165F42-61B3-0949-9380-7393FDAC4AB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BF896D4C-6A9D-C649-95FF-159CD8BA25D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A7D57A8-15FE-B349-846B-DE77128C3BC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9ED041AD-88AA-FD4C-9796-7395ECD9F2D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4" xr16:uid="{042CB82E-7A8A-F24B-886F-D5D7AC78E0D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B419465E-331C-1D4E-B719-89B3B7AA536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A44DAE65-883A-CD49-AA4E-FB0BBC5D8E5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EA76EC2B-7727-9C4F-BC08-C0B1758DB93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723E08E6-31F6-BA43-85F0-C2BF22ABEAE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A9A402-4500-B849-9BBC-7C1999421C9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F46E64-6882-204F-B710-78D26E7E33D4}" name="Table_Query__2" displayName="Table_Query__2" ref="B1:B31" tableType="queryTable" totalsRowShown="0">
  <autoFilter ref="B1:B31" xr:uid="{ABF46E64-6882-204F-B710-78D26E7E33D4}"/>
  <tableColumns count="1">
    <tableColumn id="1" xr3:uid="{668101EE-82C9-DB4F-828F-39820A400272}" uniqueName="1" name="all_customer" queryTableField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CAF045A-63EB-7347-AA51-5C816A25B07B}" name="Table_Query__11" displayName="Table_Query__11" ref="C1:C31" tableType="queryTable" totalsRowShown="0">
  <autoFilter ref="C1:C31" xr:uid="{CCAF045A-63EB-7347-AA51-5C816A25B07B}"/>
  <tableColumns count="1">
    <tableColumn id="1" xr3:uid="{C6F9928D-D59B-3740-82E2-F531531C28DA}" uniqueName="1" name="name_with_A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C11A07-047C-894F-AC55-AE1291C07CBC}" name="Table_Query__12" displayName="Table_Query__12" ref="D1:D31" tableType="queryTable" totalsRowShown="0">
  <autoFilter ref="D1:D31" xr:uid="{5BC11A07-047C-894F-AC55-AE1291C07CBC}"/>
  <tableColumns count="1">
    <tableColumn id="1" xr3:uid="{F526A0D8-28AB-DF4D-B90A-3CBC86C49D3F}" uniqueName="1" name="cp_join" queryTableField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CD4D1C6-291E-9442-92BD-07629E514197}" name="Table_Query__14" displayName="Table_Query__14" ref="B1:B31" tableType="queryTable" totalsRowShown="0">
  <autoFilter ref="B1:B31" xr:uid="{3CD4D1C6-291E-9442-92BD-07629E514197}"/>
  <tableColumns count="1">
    <tableColumn id="1" xr3:uid="{CCC48F02-43F6-284B-AEAA-69693FF460CD}" uniqueName="1" name="all_customers" queryTableFieldId="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694214A-583B-794E-A6E7-8A0983F8C26B}" name="Table_Query__17" displayName="Table_Query__17" ref="E1:E31" tableType="queryTable" totalsRowShown="0">
  <autoFilter ref="E1:E31" xr:uid="{6694214A-583B-794E-A6E7-8A0983F8C26B}"/>
  <tableColumns count="1">
    <tableColumn id="1" xr3:uid="{0C8DAB6E-5DDD-3449-A8F7-7E58FAE8CAAC}" uniqueName="1" name="cp_d_join" queryTableFieldId="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D1E419D-09A7-864C-8FF4-8C04130E81C6}" name="Table_Query__15" displayName="Table_Query__15" ref="C1:C31" tableType="queryTable" totalsRowShown="0">
  <autoFilter ref="C1:C31" xr:uid="{ED1E419D-09A7-864C-8FF4-8C04130E81C6}"/>
  <tableColumns count="1">
    <tableColumn id="1" xr3:uid="{2436FD35-C9BE-4043-828C-5F62EC94F01A}" uniqueName="1" name="name_with_A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24E200-3E21-6549-B8B5-B7730C3AC641}" name="Table_Query__3" displayName="Table_Query__3" ref="C1:C31" tableType="queryTable" totalsRowShown="0">
  <autoFilter ref="C1:C31" xr:uid="{FE24E200-3E21-6549-B8B5-B7730C3AC641}"/>
  <tableColumns count="1">
    <tableColumn id="1" xr3:uid="{14CEFACB-C1C2-C148-B46F-79695A7AB653}" uniqueName="1" name="name_with_A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8D44F8-3CCD-2544-97A1-097BC105FBA6}" name="Table_Query__4" displayName="Table_Query__4" ref="D1:D31" tableType="queryTable" totalsRowShown="0">
  <autoFilter ref="D1:D31" xr:uid="{638D44F8-3CCD-2544-97A1-097BC105FBA6}"/>
  <tableColumns count="1">
    <tableColumn id="1" xr3:uid="{0F0D8D21-F6A9-D64A-AD52-EBD353054A46}" uniqueName="1" name="cp_join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5D2768-F6DC-2845-88EF-E90E4DD79DBA}" name="Table_Query__5" displayName="Table_Query__5" ref="E1:E31" tableType="queryTable" totalsRowShown="0">
  <autoFilter ref="E1:E31" xr:uid="{BF5D2768-F6DC-2845-88EF-E90E4DD79DBA}"/>
  <tableColumns count="1">
    <tableColumn id="1" xr3:uid="{D8EFF1D8-951E-A947-8A90-4F85B03D6FA9}" uniqueName="1" name="cp_d_join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08D059-D06B-5744-ABB7-FC43DBBB262A}" name="Table_Query__6" displayName="Table_Query__6" ref="B1:B31" tableType="queryTable" totalsRowShown="0">
  <autoFilter ref="B1:B31" xr:uid="{6E08D059-D06B-5744-ABB7-FC43DBBB262A}"/>
  <tableColumns count="1">
    <tableColumn id="1" xr3:uid="{731EFDFB-0AF0-5C45-862D-A6494BF3BF8B}" uniqueName="1" name="all_customers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5AA488-01E2-B247-86C7-5CBEF3C215AE}" name="Table_Query__7" displayName="Table_Query__7" ref="C1:C31" tableType="queryTable" totalsRowShown="0">
  <autoFilter ref="C1:C31" xr:uid="{8E5AA488-01E2-B247-86C7-5CBEF3C215AE}"/>
  <tableColumns count="1">
    <tableColumn id="1" xr3:uid="{B67AB2C7-7EC4-5842-B619-381A756B5E08}" uniqueName="1" name="name_with_A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8A705A7-8FA2-0548-85C6-C69BF2C30E9F}" name="Table_Query__9" displayName="Table_Query__9" ref="E1:E31" tableType="queryTable" totalsRowShown="0">
  <autoFilter ref="E1:E31" xr:uid="{B8A705A7-8FA2-0548-85C6-C69BF2C30E9F}"/>
  <tableColumns count="1">
    <tableColumn id="1" xr3:uid="{7B98F3ED-720C-0443-88BB-B59458685647}" uniqueName="1" name="cp_d_join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723585A-7BB8-F240-9541-B84C8E8F1A7C}" name="Table_Query__18" displayName="Table_Query__18" ref="D1:D31" tableType="queryTable" totalsRowShown="0">
  <autoFilter ref="D1:D31" xr:uid="{3723585A-7BB8-F240-9541-B84C8E8F1A7C}"/>
  <tableColumns count="1">
    <tableColumn id="1" xr3:uid="{1A792A49-2AB9-BE41-9828-9D87B404154A}" uniqueName="1" name="cp_join" queryTableField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6469FC-E2E6-074A-BD77-191FACA8DD1B}" name="Table_Query__10" displayName="Table_Query__10" ref="B1:B31" tableType="queryTable" totalsRowShown="0">
  <autoFilter ref="B1:B31" xr:uid="{D96469FC-E2E6-074A-BD77-191FACA8DD1B}"/>
  <tableColumns count="1">
    <tableColumn id="1" xr3:uid="{741057C8-EA39-B04D-8B70-CDA34F7EE12C}" uniqueName="1" name="all_customers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DE4B-5200-8847-96BB-0DAE128D18C6}">
  <dimension ref="A1:E37"/>
  <sheetViews>
    <sheetView workbookViewId="0">
      <selection activeCell="B34" sqref="B34"/>
    </sheetView>
  </sheetViews>
  <sheetFormatPr baseColWidth="10" defaultRowHeight="16" x14ac:dyDescent="0.2"/>
  <cols>
    <col min="2" max="2" width="16.33203125" customWidth="1"/>
    <col min="3" max="3" width="17.6640625" customWidth="1"/>
    <col min="4" max="4" width="15.33203125" customWidth="1"/>
    <col min="5" max="5" width="16" customWidth="1"/>
  </cols>
  <sheetData>
    <row r="1" spans="2:5" x14ac:dyDescent="0.2">
      <c r="B1" t="s">
        <v>0</v>
      </c>
      <c r="C1" t="s">
        <v>1</v>
      </c>
      <c r="D1" t="s">
        <v>2</v>
      </c>
      <c r="E1" t="s">
        <v>3</v>
      </c>
    </row>
    <row r="2" spans="2:5" x14ac:dyDescent="0.2">
      <c r="B2">
        <v>0.93312692642211925</v>
      </c>
      <c r="C2">
        <v>9.0718030929565444E-2</v>
      </c>
      <c r="D2">
        <v>2.9458591938018799</v>
      </c>
      <c r="E2">
        <v>5.8308579921722412</v>
      </c>
    </row>
    <row r="3" spans="2:5" x14ac:dyDescent="0.2">
      <c r="B3">
        <v>0.92461204528808605</v>
      </c>
      <c r="C3">
        <v>9.5792055130004883E-2</v>
      </c>
      <c r="D3">
        <v>2.9181540012359619</v>
      </c>
      <c r="E3">
        <v>6.0939819812774658</v>
      </c>
    </row>
    <row r="4" spans="2:5" x14ac:dyDescent="0.2">
      <c r="B4">
        <v>0.92597699165344238</v>
      </c>
      <c r="C4">
        <v>8.9189291000366211E-2</v>
      </c>
      <c r="D4">
        <v>2.920626163482666</v>
      </c>
      <c r="E4">
        <v>6.131519079208374</v>
      </c>
    </row>
    <row r="5" spans="2:5" x14ac:dyDescent="0.2">
      <c r="B5">
        <v>0.91745686531066895</v>
      </c>
      <c r="C5">
        <v>8.768010139465332E-2</v>
      </c>
      <c r="D5">
        <v>2.9153680801391602</v>
      </c>
      <c r="E5">
        <v>6.1697871685028076</v>
      </c>
    </row>
    <row r="6" spans="2:5" x14ac:dyDescent="0.2">
      <c r="B6">
        <v>0.92740988731384277</v>
      </c>
      <c r="C6">
        <v>8.8210105895996094E-2</v>
      </c>
      <c r="D6">
        <v>2.9189338684082031</v>
      </c>
      <c r="E6">
        <v>6.1976490020751953</v>
      </c>
    </row>
    <row r="7" spans="2:5" x14ac:dyDescent="0.2">
      <c r="B7">
        <v>0.92345690727233876</v>
      </c>
      <c r="C7">
        <v>8.6630821228027344E-2</v>
      </c>
      <c r="D7">
        <v>2.8665578365325928</v>
      </c>
      <c r="E7">
        <v>6.2133169174194336</v>
      </c>
    </row>
    <row r="8" spans="2:5" x14ac:dyDescent="0.2">
      <c r="B8">
        <v>0.9219059944152832</v>
      </c>
      <c r="C8">
        <v>8.5892200469970703E-2</v>
      </c>
      <c r="D8">
        <v>2.8421280384063721</v>
      </c>
      <c r="E8">
        <v>6.0519130229949951</v>
      </c>
    </row>
    <row r="9" spans="2:5" x14ac:dyDescent="0.2">
      <c r="B9">
        <v>0.92230319976806641</v>
      </c>
      <c r="C9">
        <v>8.5993051528930664E-2</v>
      </c>
      <c r="D9">
        <v>2.8533079624176025</v>
      </c>
      <c r="E9">
        <v>6.0940620899200439</v>
      </c>
    </row>
    <row r="10" spans="2:5" x14ac:dyDescent="0.2">
      <c r="B10">
        <v>0.92898201942443837</v>
      </c>
      <c r="C10">
        <v>8.5911035537719727E-2</v>
      </c>
      <c r="D10">
        <v>2.8387658596038818</v>
      </c>
      <c r="E10">
        <v>6.1665170192718506</v>
      </c>
    </row>
    <row r="11" spans="2:5" x14ac:dyDescent="0.2">
      <c r="B11">
        <v>0.93382978439331044</v>
      </c>
      <c r="C11">
        <v>8.834385871887207E-2</v>
      </c>
      <c r="D11">
        <v>2.8345451354980469</v>
      </c>
      <c r="E11">
        <v>6.0984518527984619</v>
      </c>
    </row>
    <row r="12" spans="2:5" x14ac:dyDescent="0.2">
      <c r="B12">
        <v>0.9260098934173584</v>
      </c>
      <c r="C12">
        <v>9.6968173980712877E-2</v>
      </c>
      <c r="D12">
        <v>2.860558032989502</v>
      </c>
      <c r="E12">
        <v>6.1602458953857422</v>
      </c>
    </row>
    <row r="13" spans="2:5" x14ac:dyDescent="0.2">
      <c r="B13">
        <v>0.92256498336792003</v>
      </c>
      <c r="C13">
        <v>8.6569309234619141E-2</v>
      </c>
      <c r="D13">
        <v>2.8443479537963867</v>
      </c>
      <c r="E13">
        <v>6.1517939567565918</v>
      </c>
    </row>
    <row r="14" spans="2:5" x14ac:dyDescent="0.2">
      <c r="B14">
        <v>0.92388367652893078</v>
      </c>
      <c r="C14">
        <v>8.6332082748413086E-2</v>
      </c>
      <c r="D14">
        <v>2.8364148139953613</v>
      </c>
      <c r="E14">
        <v>6.2849979400634766</v>
      </c>
    </row>
    <row r="15" spans="2:5" x14ac:dyDescent="0.2">
      <c r="B15">
        <v>0.93211102485656738</v>
      </c>
      <c r="C15">
        <v>8.5747957229614258E-2</v>
      </c>
      <c r="D15">
        <v>2.8438961505889893</v>
      </c>
      <c r="E15">
        <v>6.3077120780944824</v>
      </c>
    </row>
    <row r="16" spans="2:5" x14ac:dyDescent="0.2">
      <c r="B16">
        <v>0.91785597801208496</v>
      </c>
      <c r="C16">
        <v>8.6211919784545898E-2</v>
      </c>
      <c r="D16">
        <v>2.869837760925293</v>
      </c>
      <c r="E16">
        <v>6.1808080673217773</v>
      </c>
    </row>
    <row r="17" spans="2:5" x14ac:dyDescent="0.2">
      <c r="B17">
        <v>0.92261314392089844</v>
      </c>
      <c r="C17">
        <v>8.6135149002075195E-2</v>
      </c>
      <c r="D17">
        <v>2.8575079441070557</v>
      </c>
      <c r="E17">
        <v>6.2604832649230957</v>
      </c>
    </row>
    <row r="18" spans="2:5" x14ac:dyDescent="0.2">
      <c r="B18">
        <v>0.92972731590270996</v>
      </c>
      <c r="C18">
        <v>8.578181266784668E-2</v>
      </c>
      <c r="D18">
        <v>2.8283357620239258</v>
      </c>
      <c r="E18">
        <v>6.2810511589050293</v>
      </c>
    </row>
    <row r="19" spans="2:5" x14ac:dyDescent="0.2">
      <c r="B19">
        <v>0.92911100387573242</v>
      </c>
      <c r="C19">
        <v>8.8245868682861328E-2</v>
      </c>
      <c r="D19">
        <v>2.8324320316314697</v>
      </c>
      <c r="E19">
        <v>6.5739428997039795</v>
      </c>
    </row>
    <row r="20" spans="2:5" x14ac:dyDescent="0.2">
      <c r="B20">
        <v>0.93731403350830078</v>
      </c>
      <c r="C20">
        <v>8.6003780364990234E-2</v>
      </c>
      <c r="D20">
        <v>2.8432261943817139</v>
      </c>
      <c r="E20">
        <v>6.3761558532714844</v>
      </c>
    </row>
    <row r="21" spans="2:5" x14ac:dyDescent="0.2">
      <c r="B21">
        <v>0.93158292770385742</v>
      </c>
      <c r="C21">
        <v>8.6883783340454102E-2</v>
      </c>
      <c r="D21">
        <v>2.843451976776123</v>
      </c>
      <c r="E21">
        <v>6.2593929767608643</v>
      </c>
    </row>
    <row r="22" spans="2:5" x14ac:dyDescent="0.2">
      <c r="B22">
        <v>0.92336797714233398</v>
      </c>
      <c r="C22">
        <v>9.1336965560913086E-2</v>
      </c>
      <c r="D22">
        <v>2.8443100452423096</v>
      </c>
      <c r="E22">
        <v>6.2077617645263672</v>
      </c>
    </row>
    <row r="23" spans="2:5" x14ac:dyDescent="0.2">
      <c r="B23">
        <v>0.92106080055236816</v>
      </c>
      <c r="C23">
        <v>8.868408203125E-2</v>
      </c>
      <c r="D23">
        <v>2.8343517780303955</v>
      </c>
      <c r="E23">
        <v>6.1389479637145996</v>
      </c>
    </row>
    <row r="24" spans="2:5" x14ac:dyDescent="0.2">
      <c r="B24">
        <v>0.92867302894592285</v>
      </c>
      <c r="C24">
        <v>8.9190959930419922E-2</v>
      </c>
      <c r="D24">
        <v>2.8767023086547852</v>
      </c>
      <c r="E24">
        <v>6.2552556991577148</v>
      </c>
    </row>
    <row r="25" spans="2:5" x14ac:dyDescent="0.2">
      <c r="B25">
        <v>0.94286513328552235</v>
      </c>
      <c r="C25">
        <v>8.8476181030273438E-2</v>
      </c>
      <c r="D25">
        <v>2.8791940212249756</v>
      </c>
      <c r="E25">
        <v>6.2502830028533936</v>
      </c>
    </row>
    <row r="26" spans="2:5" x14ac:dyDescent="0.2">
      <c r="B26">
        <v>0.92656731605529796</v>
      </c>
      <c r="C26">
        <v>0.10248613357543944</v>
      </c>
      <c r="D26">
        <v>2.8468987941741943</v>
      </c>
      <c r="E26">
        <v>6.1477091312408447</v>
      </c>
    </row>
    <row r="27" spans="2:5" x14ac:dyDescent="0.2">
      <c r="B27">
        <v>0.91843390464782715</v>
      </c>
      <c r="C27">
        <v>8.7012052536010742E-2</v>
      </c>
      <c r="D27">
        <v>2.8872659206390381</v>
      </c>
      <c r="E27">
        <v>6.2116498947143555</v>
      </c>
    </row>
    <row r="28" spans="2:5" x14ac:dyDescent="0.2">
      <c r="B28">
        <v>0.91134905815124523</v>
      </c>
      <c r="C28">
        <v>8.7260961532592773E-2</v>
      </c>
      <c r="D28">
        <v>2.8807580471038818</v>
      </c>
      <c r="E28">
        <v>6.1711082458496094</v>
      </c>
    </row>
    <row r="29" spans="2:5" x14ac:dyDescent="0.2">
      <c r="B29">
        <v>0.93310308456420898</v>
      </c>
      <c r="C29">
        <v>8.6648941040039062E-2</v>
      </c>
      <c r="D29">
        <v>2.8516430854797363</v>
      </c>
      <c r="E29">
        <v>6.2858171463012695</v>
      </c>
    </row>
    <row r="30" spans="2:5" x14ac:dyDescent="0.2">
      <c r="B30">
        <v>0.92534613609313965</v>
      </c>
      <c r="C30">
        <v>8.7274074554443359E-2</v>
      </c>
      <c r="D30">
        <v>2.8553810119628902</v>
      </c>
      <c r="E30">
        <v>6.2251501083374023</v>
      </c>
    </row>
    <row r="31" spans="2:5" x14ac:dyDescent="0.2">
      <c r="B31">
        <v>0.9214012622833252</v>
      </c>
      <c r="C31">
        <v>8.8363885879516602E-2</v>
      </c>
      <c r="D31">
        <v>2.8344218730926514</v>
      </c>
      <c r="E31">
        <v>6.1776828765869141</v>
      </c>
    </row>
    <row r="33" spans="1:5" x14ac:dyDescent="0.2">
      <c r="A33" t="s">
        <v>4</v>
      </c>
      <c r="B33">
        <f>SUM(B2:B31)/30</f>
        <v>0.926133410135905</v>
      </c>
      <c r="C33">
        <f t="shared" ref="C33:E33" si="0">SUM(C2:C31)/30</f>
        <v>8.8532487551371261E-2</v>
      </c>
      <c r="D33">
        <f t="shared" si="0"/>
        <v>2.863506054878235</v>
      </c>
      <c r="E33">
        <f t="shared" si="0"/>
        <v>6.1985335350036621</v>
      </c>
    </row>
    <row r="34" spans="1:5" x14ac:dyDescent="0.2">
      <c r="A34" t="s">
        <v>5</v>
      </c>
      <c r="B34">
        <f>MIN(B2:B31)</f>
        <v>0.91134905815124523</v>
      </c>
      <c r="C34">
        <f t="shared" ref="C34:E34" si="1">MIN(C2:C31)</f>
        <v>8.5747957229614258E-2</v>
      </c>
      <c r="D34">
        <f t="shared" si="1"/>
        <v>2.8283357620239258</v>
      </c>
      <c r="E34">
        <f t="shared" si="1"/>
        <v>5.8308579921722412</v>
      </c>
    </row>
    <row r="35" spans="1:5" x14ac:dyDescent="0.2">
      <c r="A35" t="s">
        <v>6</v>
      </c>
      <c r="B35">
        <f>MAX(B2:B31)</f>
        <v>0.94286513328552235</v>
      </c>
      <c r="C35">
        <f t="shared" ref="C35:E35" si="2">MAX(C2:C31)</f>
        <v>0.10248613357543944</v>
      </c>
      <c r="D35">
        <f t="shared" si="2"/>
        <v>2.9458591938018799</v>
      </c>
      <c r="E35">
        <f t="shared" si="2"/>
        <v>6.5739428997039795</v>
      </c>
    </row>
    <row r="36" spans="1:5" x14ac:dyDescent="0.2">
      <c r="A36" t="s">
        <v>7</v>
      </c>
      <c r="B36">
        <f>B35-B34</f>
        <v>3.1516075134277122E-2</v>
      </c>
      <c r="C36">
        <f t="shared" ref="C36:E36" si="3">C35-C34</f>
        <v>1.6738176345825181E-2</v>
      </c>
      <c r="D36">
        <f t="shared" si="3"/>
        <v>0.1175234317779541</v>
      </c>
      <c r="E36">
        <f t="shared" si="3"/>
        <v>0.74308490753173828</v>
      </c>
    </row>
    <row r="37" spans="1:5" x14ac:dyDescent="0.2">
      <c r="A37" t="s">
        <v>8</v>
      </c>
      <c r="B37">
        <f>STDEV(B2:B31)</f>
        <v>6.474263294027326E-3</v>
      </c>
      <c r="C37">
        <f t="shared" ref="C37:E37" si="4">STDEV(C2:C31)</f>
        <v>3.7614396163036298E-3</v>
      </c>
      <c r="D37">
        <f t="shared" si="4"/>
        <v>3.1747806157579529E-2</v>
      </c>
      <c r="E37">
        <f t="shared" si="4"/>
        <v>0.12135720982801763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850D-5118-3045-89CA-B5EB516DCD3F}">
  <dimension ref="A1:E37"/>
  <sheetViews>
    <sheetView topLeftCell="A4" workbookViewId="0">
      <selection activeCell="G37" sqref="G37"/>
    </sheetView>
  </sheetViews>
  <sheetFormatPr baseColWidth="10" defaultRowHeight="16" x14ac:dyDescent="0.2"/>
  <cols>
    <col min="2" max="5" width="12.1640625" bestFit="1" customWidth="1"/>
  </cols>
  <sheetData>
    <row r="1" spans="2:5" x14ac:dyDescent="0.2">
      <c r="B1" t="s">
        <v>9</v>
      </c>
      <c r="C1" t="s">
        <v>1</v>
      </c>
      <c r="D1" t="s">
        <v>2</v>
      </c>
      <c r="E1" t="s">
        <v>3</v>
      </c>
    </row>
    <row r="2" spans="2:5" x14ac:dyDescent="0.2">
      <c r="B2">
        <v>1.9822161197662351</v>
      </c>
      <c r="C2">
        <v>0.41529393196105963</v>
      </c>
      <c r="D2">
        <v>12.983643770217896</v>
      </c>
      <c r="E2">
        <v>31.221848011016849</v>
      </c>
    </row>
    <row r="3" spans="2:5" x14ac:dyDescent="0.2">
      <c r="B3">
        <v>2.013948917388916</v>
      </c>
      <c r="C3">
        <v>0.41715502738952642</v>
      </c>
      <c r="D3">
        <v>12.521548986434937</v>
      </c>
      <c r="E3">
        <v>31.604508876800537</v>
      </c>
    </row>
    <row r="4" spans="2:5" x14ac:dyDescent="0.2">
      <c r="B4">
        <v>2.0047478675842285</v>
      </c>
      <c r="C4">
        <v>0.3913118839263916</v>
      </c>
      <c r="D4">
        <v>12.95845890045166</v>
      </c>
      <c r="E4">
        <v>31.573020935058594</v>
      </c>
    </row>
    <row r="5" spans="2:5" x14ac:dyDescent="0.2">
      <c r="B5">
        <v>2.0290660858154297</v>
      </c>
      <c r="C5">
        <v>0.4420781135559082</v>
      </c>
      <c r="D5">
        <v>12.790085077285768</v>
      </c>
      <c r="E5">
        <v>31.756154775619507</v>
      </c>
    </row>
    <row r="6" spans="2:5" x14ac:dyDescent="0.2">
      <c r="B6">
        <v>2.0069870948791504</v>
      </c>
      <c r="C6">
        <v>0.44567990303039551</v>
      </c>
      <c r="D6">
        <v>12.647605180740356</v>
      </c>
      <c r="E6">
        <v>31.799240827560425</v>
      </c>
    </row>
    <row r="7" spans="2:5" x14ac:dyDescent="0.2">
      <c r="B7">
        <v>1.99505615234375</v>
      </c>
      <c r="C7">
        <v>0.42513895034790039</v>
      </c>
      <c r="D7">
        <v>14.134299039840698</v>
      </c>
      <c r="E7">
        <v>31.87308406829834</v>
      </c>
    </row>
    <row r="8" spans="2:5" x14ac:dyDescent="0.2">
      <c r="B8">
        <v>1.9622001647949221</v>
      </c>
      <c r="C8">
        <v>0.43305587768554688</v>
      </c>
      <c r="D8">
        <v>13.589767932891846</v>
      </c>
      <c r="E8">
        <v>32.166465997695923</v>
      </c>
    </row>
    <row r="9" spans="2:5" x14ac:dyDescent="0.2">
      <c r="B9">
        <v>1.9560949802398679</v>
      </c>
      <c r="C9">
        <v>0.43212795257568359</v>
      </c>
      <c r="D9">
        <v>15.171151876449583</v>
      </c>
      <c r="E9">
        <v>32.552391290664673</v>
      </c>
    </row>
    <row r="10" spans="2:5" x14ac:dyDescent="0.2">
      <c r="B10">
        <v>1.9516160488128664</v>
      </c>
      <c r="C10">
        <v>0.42966604232788086</v>
      </c>
      <c r="D10">
        <v>13.934861898422239</v>
      </c>
      <c r="E10">
        <v>32.252274990081787</v>
      </c>
    </row>
    <row r="11" spans="2:5" x14ac:dyDescent="0.2">
      <c r="B11">
        <v>1.9655139446258545</v>
      </c>
      <c r="C11">
        <v>0.38837409019470215</v>
      </c>
      <c r="D11">
        <v>12.985908031463625</v>
      </c>
      <c r="E11">
        <v>32.236763954162598</v>
      </c>
    </row>
    <row r="12" spans="2:5" x14ac:dyDescent="0.2">
      <c r="B12">
        <v>1.9829959869384768</v>
      </c>
      <c r="C12">
        <v>0.42356777191162109</v>
      </c>
      <c r="D12">
        <v>12.316679000854492</v>
      </c>
      <c r="E12">
        <v>32.202851057052612</v>
      </c>
    </row>
    <row r="13" spans="2:5" x14ac:dyDescent="0.2">
      <c r="B13">
        <v>1.990445613861084</v>
      </c>
      <c r="C13">
        <v>0.39053797721862793</v>
      </c>
      <c r="D13">
        <v>12.390255212783812</v>
      </c>
      <c r="E13">
        <v>32.385922908782959</v>
      </c>
    </row>
    <row r="14" spans="2:5" x14ac:dyDescent="0.2">
      <c r="B14">
        <v>1.9682838916778564</v>
      </c>
      <c r="C14">
        <v>0.41505670547485352</v>
      </c>
      <c r="D14">
        <v>12.229172945022585</v>
      </c>
      <c r="E14">
        <v>32.339570045471191</v>
      </c>
    </row>
    <row r="15" spans="2:5" x14ac:dyDescent="0.2">
      <c r="B15">
        <v>1.9568288326263428</v>
      </c>
      <c r="C15">
        <v>0.43191385269165039</v>
      </c>
      <c r="D15">
        <v>12.176769018173218</v>
      </c>
      <c r="E15">
        <v>32.52408504486084</v>
      </c>
    </row>
    <row r="16" spans="2:5" x14ac:dyDescent="0.2">
      <c r="B16">
        <v>1.9421098232269287</v>
      </c>
      <c r="C16">
        <v>0.41478490829467773</v>
      </c>
      <c r="D16">
        <v>12.353261947631836</v>
      </c>
      <c r="E16">
        <v>32.424674987792969</v>
      </c>
    </row>
    <row r="17" spans="2:5" x14ac:dyDescent="0.2">
      <c r="B17">
        <v>1.9707849025726321</v>
      </c>
      <c r="C17">
        <v>0.42399501800537109</v>
      </c>
      <c r="D17">
        <v>12.304212093353271</v>
      </c>
      <c r="E17">
        <v>32.11141300201416</v>
      </c>
    </row>
    <row r="18" spans="2:5" x14ac:dyDescent="0.2">
      <c r="B18">
        <v>1.9648828506469729</v>
      </c>
      <c r="C18">
        <v>0.42314314842224121</v>
      </c>
      <c r="D18">
        <v>12.477865219116213</v>
      </c>
      <c r="E18">
        <v>33.276682615280151</v>
      </c>
    </row>
    <row r="19" spans="2:5" x14ac:dyDescent="0.2">
      <c r="B19">
        <v>1.9987857341766355</v>
      </c>
      <c r="C19">
        <v>0.4317548274993897</v>
      </c>
      <c r="D19">
        <v>12.744815111160278</v>
      </c>
      <c r="E19">
        <v>32.958169221878052</v>
      </c>
    </row>
    <row r="20" spans="2:5" x14ac:dyDescent="0.2">
      <c r="B20">
        <v>1.9809868335723877</v>
      </c>
      <c r="C20">
        <v>0.42121791839599609</v>
      </c>
      <c r="D20">
        <v>12.628443956375122</v>
      </c>
      <c r="E20">
        <v>32.839355945587158</v>
      </c>
    </row>
    <row r="21" spans="2:5" x14ac:dyDescent="0.2">
      <c r="B21">
        <v>1.9487400054931641</v>
      </c>
      <c r="C21">
        <v>0.42105603218078613</v>
      </c>
      <c r="D21">
        <v>12.594141960144045</v>
      </c>
      <c r="E21">
        <v>32.851149082183838</v>
      </c>
    </row>
    <row r="22" spans="2:5" x14ac:dyDescent="0.2">
      <c r="B22">
        <v>1.9515841007232664</v>
      </c>
      <c r="C22">
        <v>0.43734574317932129</v>
      </c>
      <c r="D22">
        <v>12.602329254150391</v>
      </c>
      <c r="E22">
        <v>32.928150177001953</v>
      </c>
    </row>
    <row r="23" spans="2:5" x14ac:dyDescent="0.2">
      <c r="B23">
        <v>1.9465610980987549</v>
      </c>
      <c r="C23">
        <v>0.43456721305847168</v>
      </c>
      <c r="D23">
        <v>12.454700231552124</v>
      </c>
      <c r="E23">
        <v>32.592797994613647</v>
      </c>
    </row>
    <row r="24" spans="2:5" x14ac:dyDescent="0.2">
      <c r="B24">
        <v>1.9524521827697752</v>
      </c>
      <c r="C24">
        <v>0.42513823509216309</v>
      </c>
      <c r="D24">
        <v>12.37179398536682</v>
      </c>
      <c r="E24">
        <v>32.753285884857178</v>
      </c>
    </row>
    <row r="25" spans="2:5" x14ac:dyDescent="0.2">
      <c r="B25">
        <v>1.948779821395874</v>
      </c>
      <c r="C25">
        <v>0.39009404182434082</v>
      </c>
      <c r="D25">
        <v>12.482330083847046</v>
      </c>
      <c r="E25">
        <v>32.61107611656189</v>
      </c>
    </row>
    <row r="26" spans="2:5" x14ac:dyDescent="0.2">
      <c r="B26">
        <v>1.9515261650085449</v>
      </c>
      <c r="C26">
        <v>0.42573094367980963</v>
      </c>
      <c r="D26">
        <v>12.497009038925173</v>
      </c>
      <c r="E26">
        <v>32.633116006851196</v>
      </c>
    </row>
    <row r="27" spans="2:5" x14ac:dyDescent="0.2">
      <c r="B27">
        <v>1.9515140056610107</v>
      </c>
      <c r="C27">
        <v>0.43329381942749023</v>
      </c>
      <c r="D27">
        <v>12.559187173843384</v>
      </c>
      <c r="E27">
        <v>32.567493915557861</v>
      </c>
    </row>
    <row r="28" spans="2:5" x14ac:dyDescent="0.2">
      <c r="B28">
        <v>1.9408199787139893</v>
      </c>
      <c r="C28">
        <v>0.42064189910888672</v>
      </c>
      <c r="D28">
        <v>12.586072206497192</v>
      </c>
      <c r="E28">
        <v>32.557467937469482</v>
      </c>
    </row>
    <row r="29" spans="2:5" x14ac:dyDescent="0.2">
      <c r="B29">
        <v>1.9419400691986084</v>
      </c>
      <c r="C29">
        <v>0.42486095428466802</v>
      </c>
      <c r="D29">
        <v>12.617709875106812</v>
      </c>
      <c r="E29">
        <v>32.919214010238647</v>
      </c>
    </row>
    <row r="30" spans="2:5" x14ac:dyDescent="0.2">
      <c r="B30">
        <v>1.9503750801086424</v>
      </c>
      <c r="C30">
        <v>0.4094688892364502</v>
      </c>
      <c r="D30">
        <v>12.661175012588499</v>
      </c>
      <c r="E30">
        <v>32.858179092407227</v>
      </c>
    </row>
    <row r="31" spans="2:5" x14ac:dyDescent="0.2">
      <c r="B31">
        <v>1.9395730495452881</v>
      </c>
      <c r="C31">
        <v>0.42478299140930176</v>
      </c>
      <c r="D31">
        <v>12.460675954818726</v>
      </c>
      <c r="E31">
        <v>32.853370189666748</v>
      </c>
    </row>
    <row r="33" spans="1:5" x14ac:dyDescent="0.2">
      <c r="A33" t="s">
        <v>4</v>
      </c>
      <c r="B33">
        <f>SUM(B2:B31)/30</f>
        <v>1.9682472467422485</v>
      </c>
      <c r="C33">
        <f t="shared" ref="C33:E33" si="0">SUM(C2:C31)/30</f>
        <v>0.42142782211303709</v>
      </c>
      <c r="D33">
        <f t="shared" si="0"/>
        <v>12.774197665850322</v>
      </c>
      <c r="E33">
        <f t="shared" si="0"/>
        <v>32.407459298769631</v>
      </c>
    </row>
    <row r="34" spans="1:5" x14ac:dyDescent="0.2">
      <c r="A34" t="s">
        <v>5</v>
      </c>
      <c r="B34">
        <f>MIN(B2:B31)</f>
        <v>1.9395730495452881</v>
      </c>
      <c r="C34">
        <f t="shared" ref="C34:E34" si="1">MIN(C2:C31)</f>
        <v>0.38837409019470215</v>
      </c>
      <c r="D34">
        <f t="shared" si="1"/>
        <v>12.176769018173218</v>
      </c>
      <c r="E34">
        <f t="shared" si="1"/>
        <v>31.221848011016849</v>
      </c>
    </row>
    <row r="35" spans="1:5" x14ac:dyDescent="0.2">
      <c r="A35" t="s">
        <v>6</v>
      </c>
      <c r="B35">
        <f>MAX(B2:B31)</f>
        <v>2.0290660858154297</v>
      </c>
      <c r="C35">
        <f t="shared" ref="C35:E35" si="2">MAX(C2:C31)</f>
        <v>0.44567990303039551</v>
      </c>
      <c r="D35">
        <f t="shared" si="2"/>
        <v>15.171151876449583</v>
      </c>
      <c r="E35">
        <f t="shared" si="2"/>
        <v>33.276682615280151</v>
      </c>
    </row>
    <row r="36" spans="1:5" x14ac:dyDescent="0.2">
      <c r="A36" t="s">
        <v>7</v>
      </c>
      <c r="B36">
        <f>B35-B34</f>
        <v>8.9493036270141602E-2</v>
      </c>
      <c r="C36">
        <f t="shared" ref="C36:E36" si="3">C35-C34</f>
        <v>5.7305812835693359E-2</v>
      </c>
      <c r="D36">
        <f t="shared" si="3"/>
        <v>2.9943828582763654</v>
      </c>
      <c r="E36">
        <f t="shared" si="3"/>
        <v>2.0548346042633021</v>
      </c>
    </row>
    <row r="37" spans="1:5" x14ac:dyDescent="0.2">
      <c r="A37" t="s">
        <v>8</v>
      </c>
      <c r="B37">
        <f>STDEV(B2:B31)</f>
        <v>2.459449607035144E-2</v>
      </c>
      <c r="C37">
        <f t="shared" ref="C37:E37" si="4">STDEV(C2:C31)</f>
        <v>1.4877356827738834E-2</v>
      </c>
      <c r="D37">
        <f t="shared" si="4"/>
        <v>0.64418297331626462</v>
      </c>
      <c r="E37">
        <f t="shared" si="4"/>
        <v>0.48347946479229342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836F-DADA-E94D-9C49-B39A88642525}">
  <dimension ref="A1:E37"/>
  <sheetViews>
    <sheetView workbookViewId="0">
      <selection activeCell="B36" sqref="B36:E36"/>
    </sheetView>
  </sheetViews>
  <sheetFormatPr baseColWidth="10" defaultRowHeight="16" x14ac:dyDescent="0.2"/>
  <cols>
    <col min="2" max="5" width="12.1640625" bestFit="1" customWidth="1"/>
  </cols>
  <sheetData>
    <row r="1" spans="2:5" x14ac:dyDescent="0.2">
      <c r="B1" t="s">
        <v>9</v>
      </c>
      <c r="C1" t="s">
        <v>1</v>
      </c>
      <c r="D1" t="s">
        <v>2</v>
      </c>
      <c r="E1" t="s">
        <v>3</v>
      </c>
    </row>
    <row r="2" spans="2:5" x14ac:dyDescent="0.2">
      <c r="B2">
        <v>2.983691930770874</v>
      </c>
      <c r="C2">
        <v>0.71135067939758301</v>
      </c>
      <c r="D2">
        <v>30.990222930908203</v>
      </c>
      <c r="E2">
        <v>74.913330793380737</v>
      </c>
    </row>
    <row r="3" spans="2:5" x14ac:dyDescent="0.2">
      <c r="B3">
        <v>2.9408619403839111</v>
      </c>
      <c r="C3">
        <v>0.717926025390625</v>
      </c>
      <c r="D3">
        <v>31.275419950485229</v>
      </c>
      <c r="E3">
        <v>75.517585754394531</v>
      </c>
    </row>
    <row r="4" spans="2:5" x14ac:dyDescent="0.2">
      <c r="B4">
        <v>2.9465899467468262</v>
      </c>
      <c r="C4">
        <v>0.72949790954589844</v>
      </c>
      <c r="D4">
        <v>31.280793905258179</v>
      </c>
      <c r="E4">
        <v>75.564347743988037</v>
      </c>
    </row>
    <row r="5" spans="2:5" x14ac:dyDescent="0.2">
      <c r="B5">
        <v>2.938525915145874</v>
      </c>
      <c r="C5">
        <v>0.73431801795959473</v>
      </c>
      <c r="D5">
        <v>31.233475923538208</v>
      </c>
      <c r="E5">
        <v>75.69682788848877</v>
      </c>
    </row>
    <row r="6" spans="2:5" x14ac:dyDescent="0.2">
      <c r="B6">
        <v>2.9415137767791748</v>
      </c>
      <c r="C6">
        <v>0.73497295379638672</v>
      </c>
      <c r="D6">
        <v>31.323768854141235</v>
      </c>
      <c r="E6">
        <v>74.808895111083984</v>
      </c>
    </row>
    <row r="7" spans="2:5" x14ac:dyDescent="0.2">
      <c r="B7">
        <v>2.9345180988311768</v>
      </c>
      <c r="C7">
        <v>0.74589705467224121</v>
      </c>
      <c r="D7">
        <v>31.529701948165897</v>
      </c>
      <c r="E7">
        <v>73.80759596824646</v>
      </c>
    </row>
    <row r="8" spans="2:5" x14ac:dyDescent="0.2">
      <c r="B8">
        <v>2.9460649490356445</v>
      </c>
      <c r="C8">
        <v>0.77120089530944824</v>
      </c>
      <c r="D8">
        <v>31.513946294784542</v>
      </c>
      <c r="E8">
        <v>73.816817045211792</v>
      </c>
    </row>
    <row r="9" spans="2:5" x14ac:dyDescent="0.2">
      <c r="B9">
        <v>2.9359350204467773</v>
      </c>
      <c r="C9">
        <v>0.73975324630737305</v>
      </c>
      <c r="D9">
        <v>31.592367172241211</v>
      </c>
      <c r="E9">
        <v>73.964599132537842</v>
      </c>
    </row>
    <row r="10" spans="2:5" x14ac:dyDescent="0.2">
      <c r="B10">
        <v>2.9329001903533936</v>
      </c>
      <c r="C10">
        <v>0.73060822486877441</v>
      </c>
      <c r="D10">
        <v>31.220528841018677</v>
      </c>
      <c r="E10">
        <v>73.186444044113159</v>
      </c>
    </row>
    <row r="11" spans="2:5" x14ac:dyDescent="0.2">
      <c r="B11">
        <v>2.936406135559082</v>
      </c>
      <c r="C11">
        <v>0.73043489456176758</v>
      </c>
      <c r="D11">
        <v>31.232725143432617</v>
      </c>
      <c r="E11">
        <v>74.180341958999634</v>
      </c>
    </row>
    <row r="12" spans="2:5" x14ac:dyDescent="0.2">
      <c r="B12">
        <v>2.9355502128601074</v>
      </c>
      <c r="C12">
        <v>0.73283600807189941</v>
      </c>
      <c r="D12">
        <v>31.172469139099121</v>
      </c>
      <c r="E12">
        <v>73.125015258789062</v>
      </c>
    </row>
    <row r="13" spans="2:5" x14ac:dyDescent="0.2">
      <c r="B13">
        <v>2.9378440380096436</v>
      </c>
      <c r="C13">
        <v>0.73483896255493164</v>
      </c>
      <c r="D13">
        <v>31.181246995925903</v>
      </c>
      <c r="E13">
        <v>73.104205131530762</v>
      </c>
    </row>
    <row r="14" spans="2:5" x14ac:dyDescent="0.2">
      <c r="B14">
        <v>2.9430351257324219</v>
      </c>
      <c r="C14">
        <v>0.74006199836730957</v>
      </c>
      <c r="D14">
        <v>31.077788114547729</v>
      </c>
      <c r="E14">
        <v>73.615546703338623</v>
      </c>
    </row>
    <row r="15" spans="2:5" x14ac:dyDescent="0.2">
      <c r="B15">
        <v>2.9429740905761719</v>
      </c>
      <c r="C15">
        <v>0.73639822006225586</v>
      </c>
      <c r="D15">
        <v>31.220044136047363</v>
      </c>
      <c r="E15">
        <v>73.236823081970215</v>
      </c>
    </row>
    <row r="16" spans="2:5" x14ac:dyDescent="0.2">
      <c r="B16">
        <v>2.9365119934082031</v>
      </c>
      <c r="C16">
        <v>0.74007201194763184</v>
      </c>
      <c r="D16">
        <v>31.081967115402222</v>
      </c>
      <c r="E16">
        <v>73.061517715454102</v>
      </c>
    </row>
    <row r="17" spans="2:5" x14ac:dyDescent="0.2">
      <c r="B17">
        <v>2.949942827224731</v>
      </c>
      <c r="C17">
        <v>0.73579883575439453</v>
      </c>
      <c r="D17">
        <v>31.149507761001587</v>
      </c>
      <c r="E17">
        <v>71.34499192237854</v>
      </c>
    </row>
    <row r="18" spans="2:5" x14ac:dyDescent="0.2">
      <c r="B18">
        <v>2.9398069381713867</v>
      </c>
      <c r="C18">
        <v>0.73263406753540039</v>
      </c>
      <c r="D18">
        <v>31.123298168182373</v>
      </c>
      <c r="E18">
        <v>70.382272005081177</v>
      </c>
    </row>
    <row r="19" spans="2:5" x14ac:dyDescent="0.2">
      <c r="B19">
        <v>2.9499881267547607</v>
      </c>
      <c r="C19">
        <v>0.73596501350402832</v>
      </c>
      <c r="D19">
        <v>31.038376331329346</v>
      </c>
      <c r="E19">
        <v>71.207856178283691</v>
      </c>
    </row>
    <row r="20" spans="2:5" x14ac:dyDescent="0.2">
      <c r="B20">
        <v>2.9490969181060791</v>
      </c>
      <c r="C20">
        <v>0.7352910041809082</v>
      </c>
      <c r="D20">
        <v>31.095088958740231</v>
      </c>
      <c r="E20">
        <v>72.089996814727783</v>
      </c>
    </row>
    <row r="21" spans="2:5" x14ac:dyDescent="0.2">
      <c r="B21">
        <v>2.9350919723510742</v>
      </c>
      <c r="C21">
        <v>0.73131680488586426</v>
      </c>
      <c r="D21">
        <v>31.115101099014279</v>
      </c>
      <c r="E21">
        <v>71.995558977127075</v>
      </c>
    </row>
    <row r="22" spans="2:5" x14ac:dyDescent="0.2">
      <c r="B22">
        <v>2.9502699375152588</v>
      </c>
      <c r="C22">
        <v>0.72764086723327637</v>
      </c>
      <c r="D22">
        <v>31.213743925094604</v>
      </c>
      <c r="E22">
        <v>71.855361938476562</v>
      </c>
    </row>
    <row r="23" spans="2:5" x14ac:dyDescent="0.2">
      <c r="B23">
        <v>2.936586856842041</v>
      </c>
      <c r="C23">
        <v>0.73816704750061035</v>
      </c>
      <c r="D23">
        <v>31.655900955200195</v>
      </c>
      <c r="E23">
        <v>69.145215034484863</v>
      </c>
    </row>
    <row r="24" spans="2:5" x14ac:dyDescent="0.2">
      <c r="B24">
        <v>2.9478039741516113</v>
      </c>
      <c r="C24">
        <v>0.736724853515625</v>
      </c>
      <c r="D24">
        <v>31.669348239898682</v>
      </c>
      <c r="E24">
        <v>67.48353099822998</v>
      </c>
    </row>
    <row r="25" spans="2:5" x14ac:dyDescent="0.2">
      <c r="B25">
        <v>2.9315111637115479</v>
      </c>
      <c r="C25">
        <v>0.73453187942504883</v>
      </c>
      <c r="D25">
        <v>31.629269123077393</v>
      </c>
      <c r="E25">
        <v>67.832388877868652</v>
      </c>
    </row>
    <row r="26" spans="2:5" x14ac:dyDescent="0.2">
      <c r="B26">
        <v>2.9403891563415527</v>
      </c>
      <c r="C26">
        <v>0.73371100425720215</v>
      </c>
      <c r="D26">
        <v>31.62408876419067</v>
      </c>
      <c r="E26">
        <v>67.004650831222534</v>
      </c>
    </row>
    <row r="27" spans="2:5" x14ac:dyDescent="0.2">
      <c r="B27">
        <v>2.9362318515777588</v>
      </c>
      <c r="C27">
        <v>0.73270201683044434</v>
      </c>
      <c r="D27">
        <v>31.574941158294681</v>
      </c>
      <c r="E27">
        <v>66.848703861236572</v>
      </c>
    </row>
    <row r="28" spans="2:5" x14ac:dyDescent="0.2">
      <c r="B28">
        <v>2.9402251243591309</v>
      </c>
      <c r="C28">
        <v>0.73473882675170898</v>
      </c>
      <c r="D28">
        <v>31.784694194793701</v>
      </c>
      <c r="E28">
        <v>67.535156011581421</v>
      </c>
    </row>
    <row r="29" spans="2:5" x14ac:dyDescent="0.2">
      <c r="B29">
        <v>2.9385600090026855</v>
      </c>
      <c r="C29">
        <v>0.73619985580444336</v>
      </c>
      <c r="D29">
        <v>30.698517084121704</v>
      </c>
      <c r="E29">
        <v>64.491379976272583</v>
      </c>
    </row>
    <row r="30" spans="2:5" x14ac:dyDescent="0.2">
      <c r="B30">
        <v>2.9353630542755127</v>
      </c>
      <c r="C30">
        <v>0.74645280838012695</v>
      </c>
      <c r="D30">
        <v>31.068562984466553</v>
      </c>
      <c r="E30">
        <v>62.064087867736816</v>
      </c>
    </row>
    <row r="31" spans="2:5" x14ac:dyDescent="0.2">
      <c r="B31">
        <v>2.9263770580291748</v>
      </c>
      <c r="C31">
        <v>0.7459418773651123</v>
      </c>
      <c r="D31">
        <v>31.348862171173096</v>
      </c>
      <c r="E31">
        <v>62.851873874664307</v>
      </c>
    </row>
    <row r="33" spans="1:5" x14ac:dyDescent="0.2">
      <c r="A33" t="s">
        <v>4</v>
      </c>
      <c r="B33">
        <f>SUM(B2:B31)/30</f>
        <v>2.9413389444351195</v>
      </c>
      <c r="C33">
        <f t="shared" ref="C33:E33" si="0">SUM(C2:C31)/30</f>
        <v>0.73559946219126382</v>
      </c>
      <c r="D33">
        <f t="shared" si="0"/>
        <v>31.290525579452513</v>
      </c>
      <c r="E33">
        <f t="shared" si="0"/>
        <v>71.191097283363348</v>
      </c>
    </row>
    <row r="34" spans="1:5" x14ac:dyDescent="0.2">
      <c r="A34" t="s">
        <v>5</v>
      </c>
      <c r="B34">
        <f>MIN(B2:B31)</f>
        <v>2.9263770580291748</v>
      </c>
      <c r="C34">
        <f t="shared" ref="C34:E34" si="1">MIN(C2:C31)</f>
        <v>0.71135067939758301</v>
      </c>
      <c r="D34">
        <f t="shared" si="1"/>
        <v>30.698517084121704</v>
      </c>
      <c r="E34">
        <f t="shared" si="1"/>
        <v>62.064087867736816</v>
      </c>
    </row>
    <row r="35" spans="1:5" x14ac:dyDescent="0.2">
      <c r="A35" t="s">
        <v>6</v>
      </c>
      <c r="B35">
        <f>MAX(B2:B31)</f>
        <v>2.983691930770874</v>
      </c>
      <c r="C35">
        <f t="shared" ref="C35:E35" si="2">MAX(C2:C31)</f>
        <v>0.77120089530944824</v>
      </c>
      <c r="D35">
        <f t="shared" si="2"/>
        <v>31.784694194793701</v>
      </c>
      <c r="E35">
        <f t="shared" si="2"/>
        <v>75.69682788848877</v>
      </c>
    </row>
    <row r="36" spans="1:5" x14ac:dyDescent="0.2">
      <c r="A36" t="s">
        <v>7</v>
      </c>
      <c r="B36">
        <f>B35-B34</f>
        <v>5.7314872741699219E-2</v>
      </c>
      <c r="C36">
        <f t="shared" ref="C36:E36" si="3">C35-C34</f>
        <v>5.9850215911865234E-2</v>
      </c>
      <c r="D36">
        <f t="shared" si="3"/>
        <v>1.0861771106719971</v>
      </c>
      <c r="E36">
        <f t="shared" si="3"/>
        <v>13.632740020751953</v>
      </c>
    </row>
    <row r="37" spans="1:5" x14ac:dyDescent="0.2">
      <c r="A37" t="s">
        <v>8</v>
      </c>
      <c r="B37">
        <f>STDEV(B2:B31)</f>
        <v>9.9729583628407753E-3</v>
      </c>
      <c r="C37">
        <f t="shared" ref="C37:E37" si="4">STDEV(C2:C31)</f>
        <v>9.7702830066576478E-3</v>
      </c>
      <c r="D37">
        <f t="shared" si="4"/>
        <v>0.25178587205198649</v>
      </c>
      <c r="E37">
        <f t="shared" si="4"/>
        <v>3.8041134938925718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34DF-5D95-3545-B1F8-C6642B8EB316}">
  <dimension ref="A1:E37"/>
  <sheetViews>
    <sheetView workbookViewId="0">
      <selection activeCell="B36" sqref="B36:E36"/>
    </sheetView>
  </sheetViews>
  <sheetFormatPr baseColWidth="10" defaultRowHeight="16" x14ac:dyDescent="0.2"/>
  <cols>
    <col min="2" max="2" width="15.1640625" customWidth="1"/>
    <col min="3" max="3" width="13.6640625" customWidth="1"/>
    <col min="4" max="4" width="17.83203125" customWidth="1"/>
    <col min="5" max="5" width="16.5" customWidth="1"/>
  </cols>
  <sheetData>
    <row r="1" spans="2:5" x14ac:dyDescent="0.2">
      <c r="B1" t="s">
        <v>9</v>
      </c>
      <c r="C1" t="s">
        <v>1</v>
      </c>
      <c r="D1" t="s">
        <v>2</v>
      </c>
      <c r="E1" t="s">
        <v>3</v>
      </c>
    </row>
    <row r="2" spans="2:5" x14ac:dyDescent="0.2">
      <c r="B2">
        <v>3.9664897918701172</v>
      </c>
      <c r="C2">
        <v>1.0701961517333984</v>
      </c>
      <c r="D2">
        <v>46.13027286529541</v>
      </c>
      <c r="E2">
        <v>92.616316080093384</v>
      </c>
    </row>
    <row r="3" spans="2:5" x14ac:dyDescent="0.2">
      <c r="B3">
        <v>4.0031390190124512</v>
      </c>
      <c r="C3">
        <v>1.0665299892425537</v>
      </c>
      <c r="D3">
        <v>47.151543855667114</v>
      </c>
      <c r="E3">
        <v>88.693273067474365</v>
      </c>
    </row>
    <row r="4" spans="2:5" x14ac:dyDescent="0.2">
      <c r="B4">
        <v>3.9645721912384033</v>
      </c>
      <c r="C4">
        <v>1.0689818859100342</v>
      </c>
      <c r="D4">
        <v>47.136991024017334</v>
      </c>
      <c r="E4">
        <v>88.812258720397949</v>
      </c>
    </row>
    <row r="5" spans="2:5" x14ac:dyDescent="0.2">
      <c r="B5">
        <v>3.9292631149291992</v>
      </c>
      <c r="C5">
        <v>1.0407447814941406</v>
      </c>
      <c r="D5">
        <v>47.112179040908813</v>
      </c>
      <c r="E5">
        <v>87.842986106872559</v>
      </c>
    </row>
    <row r="6" spans="2:5" x14ac:dyDescent="0.2">
      <c r="B6">
        <v>3.9038190841674809</v>
      </c>
      <c r="C6">
        <v>1.0107052326202393</v>
      </c>
      <c r="D6">
        <v>46.805072784423828</v>
      </c>
      <c r="E6">
        <v>86.698492050170898</v>
      </c>
    </row>
    <row r="7" spans="2:5" x14ac:dyDescent="0.2">
      <c r="B7">
        <v>3.8950169086456299</v>
      </c>
      <c r="C7">
        <v>0.99810099601745605</v>
      </c>
      <c r="D7">
        <v>46.468945741653442</v>
      </c>
      <c r="E7">
        <v>87.374283075332642</v>
      </c>
    </row>
    <row r="8" spans="2:5" x14ac:dyDescent="0.2">
      <c r="B8">
        <v>3.920740127563477</v>
      </c>
      <c r="C8">
        <v>0.97352075576782238</v>
      </c>
      <c r="D8">
        <v>46.34594202041626</v>
      </c>
      <c r="E8">
        <v>86.699798107147217</v>
      </c>
    </row>
    <row r="9" spans="2:5" x14ac:dyDescent="0.2">
      <c r="B9">
        <v>3.9056999683380127</v>
      </c>
      <c r="C9">
        <v>1.0178930759429932</v>
      </c>
      <c r="D9">
        <v>46.114888906478882</v>
      </c>
      <c r="E9">
        <v>88.540076971054077</v>
      </c>
    </row>
    <row r="10" spans="2:5" x14ac:dyDescent="0.2">
      <c r="B10">
        <v>3.9070768356323242</v>
      </c>
      <c r="C10">
        <v>1.0057032108306885</v>
      </c>
      <c r="D10">
        <v>45.774430990219123</v>
      </c>
      <c r="E10">
        <v>87.781353950500488</v>
      </c>
    </row>
    <row r="11" spans="2:5" x14ac:dyDescent="0.2">
      <c r="B11">
        <v>3.89811110496521</v>
      </c>
      <c r="C11">
        <v>1.0056548118591309</v>
      </c>
      <c r="D11">
        <v>45.857584714889526</v>
      </c>
      <c r="E11">
        <v>87.328243017196655</v>
      </c>
    </row>
    <row r="12" spans="2:5" x14ac:dyDescent="0.2">
      <c r="B12">
        <v>3.8924391269683838</v>
      </c>
      <c r="C12">
        <v>1.0555169582366943</v>
      </c>
      <c r="D12">
        <v>45.447441816329949</v>
      </c>
      <c r="E12">
        <v>86.627943992614746</v>
      </c>
    </row>
    <row r="13" spans="2:5" x14ac:dyDescent="0.2">
      <c r="B13">
        <v>3.9405069351196289</v>
      </c>
      <c r="C13">
        <v>1.0222477912902832</v>
      </c>
      <c r="D13">
        <v>45.782647132873535</v>
      </c>
      <c r="E13">
        <v>86.758606910705566</v>
      </c>
    </row>
    <row r="14" spans="2:5" x14ac:dyDescent="0.2">
      <c r="B14">
        <v>3.9581959247589111</v>
      </c>
      <c r="C14">
        <v>1.0099780559539795</v>
      </c>
      <c r="D14">
        <v>45.443670988082886</v>
      </c>
      <c r="E14">
        <v>88.46492600440979</v>
      </c>
    </row>
    <row r="15" spans="2:5" x14ac:dyDescent="0.2">
      <c r="B15">
        <v>3.9238719940185542</v>
      </c>
      <c r="C15">
        <v>0.98970985412597656</v>
      </c>
      <c r="D15">
        <v>44.992659330368042</v>
      </c>
      <c r="E15">
        <v>86.945657968521118</v>
      </c>
    </row>
    <row r="16" spans="2:5" x14ac:dyDescent="0.2">
      <c r="B16">
        <v>3.91678786277771</v>
      </c>
      <c r="C16">
        <v>0.99680495262145996</v>
      </c>
      <c r="D16">
        <v>44.446458101272583</v>
      </c>
      <c r="E16">
        <v>86.278462886810303</v>
      </c>
    </row>
    <row r="17" spans="2:5" x14ac:dyDescent="0.2">
      <c r="B17">
        <v>3.9202396869659424</v>
      </c>
      <c r="C17">
        <v>1.0043089389801023</v>
      </c>
      <c r="D17">
        <v>45.041380167007446</v>
      </c>
      <c r="E17">
        <v>89.289705038070679</v>
      </c>
    </row>
    <row r="18" spans="2:5" x14ac:dyDescent="0.2">
      <c r="B18">
        <v>3.9067559242248535</v>
      </c>
      <c r="C18">
        <v>1.0284318923950195</v>
      </c>
      <c r="D18">
        <v>44.229321002960205</v>
      </c>
      <c r="E18">
        <v>86.768804788589478</v>
      </c>
    </row>
    <row r="19" spans="2:5" x14ac:dyDescent="0.2">
      <c r="B19">
        <v>3.94983983039856</v>
      </c>
      <c r="C19">
        <v>1.0340800285339355</v>
      </c>
      <c r="D19">
        <v>45.033876895904541</v>
      </c>
      <c r="E19">
        <v>91.420146942138686</v>
      </c>
    </row>
    <row r="20" spans="2:5" x14ac:dyDescent="0.2">
      <c r="B20">
        <v>3.9618630409240718</v>
      </c>
      <c r="C20">
        <v>1.0353429317474363</v>
      </c>
      <c r="D20">
        <v>45.247333765029907</v>
      </c>
      <c r="E20">
        <v>87.055433034896851</v>
      </c>
    </row>
    <row r="21" spans="2:5" x14ac:dyDescent="0.2">
      <c r="B21">
        <v>3.9268341064453129</v>
      </c>
      <c r="C21">
        <v>0.99934005737304676</v>
      </c>
      <c r="D21">
        <v>45.105096101760864</v>
      </c>
      <c r="E21">
        <v>87.908509969711304</v>
      </c>
    </row>
    <row r="22" spans="2:5" x14ac:dyDescent="0.2">
      <c r="B22">
        <v>3.9079620838165279</v>
      </c>
      <c r="C22">
        <v>1.0215549468994141</v>
      </c>
      <c r="D22">
        <v>45.381667137146003</v>
      </c>
      <c r="E22">
        <v>92.594599962234497</v>
      </c>
    </row>
    <row r="23" spans="2:5" x14ac:dyDescent="0.2">
      <c r="B23">
        <v>3.9048879146575928</v>
      </c>
      <c r="C23">
        <v>1.0140602588653564</v>
      </c>
      <c r="D23">
        <v>45.530586719512939</v>
      </c>
      <c r="E23">
        <v>90.195622920990004</v>
      </c>
    </row>
    <row r="24" spans="2:5" x14ac:dyDescent="0.2">
      <c r="B24">
        <v>3.9380769729614258</v>
      </c>
      <c r="C24">
        <v>1.0307331085205078</v>
      </c>
      <c r="D24">
        <v>45.565990209579468</v>
      </c>
      <c r="E24">
        <v>89.262256860733032</v>
      </c>
    </row>
    <row r="25" spans="2:5" x14ac:dyDescent="0.2">
      <c r="B25">
        <v>4.3448967933654785</v>
      </c>
      <c r="C25">
        <v>1.0243210792541504</v>
      </c>
      <c r="D25">
        <v>45.337118864059448</v>
      </c>
      <c r="E25">
        <v>91.566664218902602</v>
      </c>
    </row>
    <row r="26" spans="2:5" x14ac:dyDescent="0.2">
      <c r="B26">
        <v>3.9934849739074703</v>
      </c>
      <c r="C26">
        <v>1.0226240158081057</v>
      </c>
      <c r="D26">
        <v>45.330945014953613</v>
      </c>
      <c r="E26">
        <v>93.167462825775161</v>
      </c>
    </row>
    <row r="27" spans="2:5" x14ac:dyDescent="0.2">
      <c r="B27">
        <v>3.9313340187072754</v>
      </c>
      <c r="C27">
        <v>1.0248429775238037</v>
      </c>
      <c r="D27">
        <v>45.05117392539978</v>
      </c>
      <c r="E27">
        <v>95.523639917373657</v>
      </c>
    </row>
    <row r="28" spans="2:5" x14ac:dyDescent="0.2">
      <c r="B28">
        <v>4.1064016819000244</v>
      </c>
      <c r="C28">
        <v>1.0225150585174561</v>
      </c>
      <c r="D28">
        <v>44.900338172912598</v>
      </c>
      <c r="E28">
        <v>93.962418079376221</v>
      </c>
    </row>
    <row r="29" spans="2:5" x14ac:dyDescent="0.2">
      <c r="B29">
        <v>4.0447318553924561</v>
      </c>
      <c r="C29">
        <v>1.0133540630340576</v>
      </c>
      <c r="D29">
        <v>45.66483998298645</v>
      </c>
      <c r="E29">
        <v>92.497268915176406</v>
      </c>
    </row>
    <row r="30" spans="2:5" x14ac:dyDescent="0.2">
      <c r="B30">
        <v>4.0960738658905029</v>
      </c>
      <c r="C30">
        <v>1.022939920425415</v>
      </c>
      <c r="D30">
        <v>45.065692901611328</v>
      </c>
      <c r="E30">
        <v>91.878235101699843</v>
      </c>
    </row>
    <row r="31" spans="2:5" x14ac:dyDescent="0.2">
      <c r="B31">
        <v>4.0719947814941406</v>
      </c>
      <c r="C31">
        <v>1.0280849933624268</v>
      </c>
      <c r="D31">
        <v>44.611788749694824</v>
      </c>
      <c r="E31">
        <v>89.154562950134277</v>
      </c>
    </row>
    <row r="33" spans="1:5" x14ac:dyDescent="0.2">
      <c r="A33" t="s">
        <v>4</v>
      </c>
      <c r="B33">
        <f>SUM(B2:B31)/30</f>
        <v>3.9643702507019043</v>
      </c>
      <c r="C33">
        <f t="shared" ref="C33:E33" si="0">SUM(C2:C31)/30</f>
        <v>1.0219607591629027</v>
      </c>
      <c r="D33">
        <f t="shared" si="0"/>
        <v>45.603595964113872</v>
      </c>
      <c r="E33">
        <f t="shared" si="0"/>
        <v>89.323600347836816</v>
      </c>
    </row>
    <row r="34" spans="1:5" x14ac:dyDescent="0.2">
      <c r="A34" t="s">
        <v>5</v>
      </c>
      <c r="B34">
        <f>MIN(B2:B31)</f>
        <v>3.8924391269683838</v>
      </c>
      <c r="C34">
        <f t="shared" ref="C34:E34" si="1">MIN(C2:C31)</f>
        <v>0.97352075576782238</v>
      </c>
      <c r="D34">
        <f t="shared" si="1"/>
        <v>44.229321002960205</v>
      </c>
      <c r="E34">
        <f t="shared" si="1"/>
        <v>86.278462886810303</v>
      </c>
    </row>
    <row r="35" spans="1:5" x14ac:dyDescent="0.2">
      <c r="A35" t="s">
        <v>6</v>
      </c>
      <c r="B35">
        <f>MAX(B2:B31)</f>
        <v>4.3448967933654785</v>
      </c>
      <c r="C35">
        <f t="shared" ref="C35:E35" si="2">MAX(C2:C31)</f>
        <v>1.0701961517333984</v>
      </c>
      <c r="D35">
        <f t="shared" si="2"/>
        <v>47.151543855667114</v>
      </c>
      <c r="E35">
        <f t="shared" si="2"/>
        <v>95.523639917373657</v>
      </c>
    </row>
    <row r="36" spans="1:5" x14ac:dyDescent="0.2">
      <c r="A36" t="s">
        <v>7</v>
      </c>
      <c r="B36">
        <f>B35-B34</f>
        <v>0.45245766639709473</v>
      </c>
      <c r="C36">
        <f t="shared" ref="C36:E36" si="3">C35-C34</f>
        <v>9.6675395965576061E-2</v>
      </c>
      <c r="D36">
        <f t="shared" si="3"/>
        <v>2.9222228527069092</v>
      </c>
      <c r="E36">
        <f t="shared" si="3"/>
        <v>9.2451770305633545</v>
      </c>
    </row>
    <row r="37" spans="1:5" x14ac:dyDescent="0.2">
      <c r="A37" t="s">
        <v>8</v>
      </c>
      <c r="B37">
        <f>STDEV(B2:B31)</f>
        <v>9.2945074797946434E-2</v>
      </c>
      <c r="C37">
        <f t="shared" ref="C37:E37" si="4">STDEV(C2:C31)</f>
        <v>2.2641496677471892E-2</v>
      </c>
      <c r="D37">
        <f t="shared" si="4"/>
        <v>0.77406311790337856</v>
      </c>
      <c r="E37">
        <f t="shared" si="4"/>
        <v>2.5843010436305054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8999-E434-8D4A-BB57-752F3037BA5B}">
  <dimension ref="G1:K6"/>
  <sheetViews>
    <sheetView tabSelected="1" workbookViewId="0">
      <selection activeCell="G1" sqref="G1:K6"/>
    </sheetView>
  </sheetViews>
  <sheetFormatPr baseColWidth="10" defaultRowHeight="16" x14ac:dyDescent="0.2"/>
  <cols>
    <col min="2" max="2" width="10.5" customWidth="1"/>
    <col min="3" max="3" width="12.1640625" customWidth="1"/>
    <col min="4" max="4" width="10.33203125" customWidth="1"/>
    <col min="5" max="5" width="14.5" customWidth="1"/>
    <col min="8" max="8" width="16.5" customWidth="1"/>
    <col min="9" max="9" width="16" customWidth="1"/>
    <col min="10" max="10" width="17.1640625" customWidth="1"/>
    <col min="11" max="11" width="15.5" customWidth="1"/>
  </cols>
  <sheetData>
    <row r="1" spans="7:11" x14ac:dyDescent="0.2">
      <c r="H1" t="s">
        <v>9</v>
      </c>
      <c r="I1" t="s">
        <v>1</v>
      </c>
      <c r="J1" t="s">
        <v>2</v>
      </c>
      <c r="K1" t="s">
        <v>3</v>
      </c>
    </row>
    <row r="3" spans="7:11" x14ac:dyDescent="0.2">
      <c r="G3" t="s">
        <v>10</v>
      </c>
      <c r="H3">
        <v>0.92613341000000005</v>
      </c>
      <c r="I3">
        <v>8.8532488000000006E-2</v>
      </c>
      <c r="J3">
        <v>2.8635060550000002</v>
      </c>
      <c r="K3">
        <v>6.1985335350000001</v>
      </c>
    </row>
    <row r="4" spans="7:11" x14ac:dyDescent="0.2">
      <c r="G4" t="s">
        <v>11</v>
      </c>
      <c r="H4">
        <v>1.9682472470000001</v>
      </c>
      <c r="I4">
        <v>0.42142782200000001</v>
      </c>
      <c r="J4">
        <v>12.77419767</v>
      </c>
      <c r="K4">
        <v>32.407459299999999</v>
      </c>
    </row>
    <row r="5" spans="7:11" x14ac:dyDescent="0.2">
      <c r="G5" t="s">
        <v>12</v>
      </c>
      <c r="H5">
        <v>2.941338944</v>
      </c>
      <c r="I5">
        <v>0.73559946200000004</v>
      </c>
      <c r="J5">
        <v>31.290525580000001</v>
      </c>
      <c r="K5">
        <v>71.191097279999994</v>
      </c>
    </row>
    <row r="6" spans="7:11" x14ac:dyDescent="0.2">
      <c r="G6" t="s">
        <v>13</v>
      </c>
      <c r="H6">
        <v>3.9643702510000001</v>
      </c>
      <c r="I6">
        <v>1.0219607589999999</v>
      </c>
      <c r="J6">
        <v>45.60359596</v>
      </c>
      <c r="K6">
        <v>89.323600350000007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A C A g A Y 4 7 S V r O W W 4 q k A A A A 9 g A A A B I A A A B D b 2 5 m a W c v U G F j a 2 F n Z S 5 4 b W y F j 7 E O g j A Y h F + F d K c t Z V D J T x l c J T E h G t e m V G i E Y m i x v J u D j + Q r i F H U z f H u v k v u 7 t c b Z G P b B B f V W 9 2 Z F E W Y o k A Z 2 Z X a V C k a 3 D F c o o z D V s i T q F Q w w c Y m o 9 U p q p 0 7 J 4 R 4 7 7 G P c d d X h F E a k U O + K W S t W h F q Y 5 0 w U q F P q / z f Q h z 2 r z G c 4 S h a 4 J i t M A U y m 5 B r 8 w X Y t P e Z / p i w H h o 3 9 I o r E + 4 K I L M E 8 v 7 A H 1 B L A w Q U A A A I C A B j j t J W V c q 2 V n I B A A C O F A A A E w A A A E Z v c m 1 1 b G F z L 1 N l Y 3 R p b 2 4 x L m 3 t l s 9 L w z A U x + + F / Q + h u 7 Q w 2 m U 6 q 4 g X 3 X Y Q E W T q N X R d t J l p 0 i W v 6 v 5 7 s 4 6 C F 6 8 P H n j J D y h 5 j w 9 9 X z 5 e V q C s Y e v T z q 9 H 0 S j y d e n k l j 1 1 0 h 3 Y D d M S I s b W t n O V D N d 7 b 0 2 2 s F X X S A P J S m m Z 3 V k D 4 e K T O H / x 0 v n c l 7 X S + U L 6 D 7 B t v t 2 I 1 t l d K J G D a q Q X b 8 4 2 Y n 9 8 P m 8 O f q 9 z M Z v n V e f B N t K J L w W 1 M G U j R f 9 1 t g s F 4 z S d h C b G c S j 1 K R 2 E 9 s A y K D d a x q G n 5 + M h W 4 V n H 5 S H 5 N T r h K 1 b r Q C k y / r D 7 e H R Q q 3 M e 5 J O m O m 0 H t b l N 7 j y t d R d K L Z 0 z r o 0 U u a v a r 8 J j e M T o 2 S W x n i g S q 3 F A M v T Y X S G y Y j y z 3 S O C q o V O 6 s M H T p z 7 F H r e y E 0 Z x d o g O Z T q l l U Y D K i n E W X q K C o Z d E V 9 q h R y y I + R S N U k B U j z j E h U U 4 j j u f Z B U E 1 4 n i K X d B 0 I 4 7 n 1 n x K 1 o 4 4 n m M f K Z F O J D z b 7 l G R i y Q 8 0 x 4 G j l w m / T v 2 g O c H U E s D B B Q A A A g I A G O O 0 l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4 7 S V r O W W 4 q k A A A A 9 g A A A B I A A A A A A A A A A A A A A K Q B A A A A A E N v b m Z p Z y 9 Q Y W N r Y W d l L n h t b F B L A Q I U A x Q A A A g I A G O O 0 l Z V y r Z W c g E A A I 4 U A A A T A A A A A A A A A A A A A A C k A d Q A A A B G b 3 J t d W x h c y 9 T Z W N 0 a W 9 u M S 5 t U E s B A h Q D F A A A C A g A Y 4 7 S V g / K 6 a u k A A A A 6 Q A A A B M A A A A A A A A A A A A A A K Q B d w I A A F t D b 2 5 0 Z W 5 0 X 1 R 5 c G V z X S 5 4 b W x Q S w U G A A A A A A M A A w D C A A A A T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n Y A A A A A A A C 0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1 O j A 2 O j E w L j k y N j A 2 O D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U 6 M T E 6 M T U u O T M w N z g x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U 6 M T E 6 N T A u O T E 5 N z M z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0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U 6 M T I 6 M j Y u N j E 2 M T Q 1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U 6 M T I 6 N T k u O D A z M j g 5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N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1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2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U 6 M T c 6 M z M u N z I y O T M 1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N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2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3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U 6 M T c 6 N T Y u O D M 4 N T I 5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3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4 J T I 5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B Q T 0 9 I i A v P j x F b n R y e S B U e X B l P S J G a W x s T G F z d F V w Z G F 0 Z W Q i I F Z h b H V l P S J k M j A y M y 0 w N i 0 x O F Q x N T o x O D o y M i 4 5 N D M 3 N z I w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M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O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O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4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O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5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U 6 M T g 6 N D Y u M j A 1 M j k 0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O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O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5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O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y M D o x M C 4 w N T E 2 O D U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M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A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A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y M D o z M y 4 3 N z M 0 M j U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E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E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y M D o 1 N y 4 3 M T Y x N j c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y M j o z M S 4 4 M j Y w M T g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y M z o 0 N i 4 4 M j Q z M z U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Q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Q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y N D o w O S 4 3 N j U 2 M j I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U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U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y N D o z N C 4 z N D k 3 M z A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N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Y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Y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y N T o w M C 4 5 N D I z O D c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N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c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c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O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0 O T o 0 O C 4 z M D Y x O D E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O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g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g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O C U y O S 9 D b 2 5 2 Z X J 0 Z W Q l M j B 0 b y U y M H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p H P 3 g Q M / x 2 M A 0 G C S q G S I b 3 D Q E B A Q U A B I I C A G v 0 X V 2 K N B F 2 S x F 7 Z F m u y 1 K K W B d w w Q H j d e 7 D N + k c e 3 3 f 6 j b Q S D Y Z B 8 Y Z n p X N S v U h A F f O e x E C M C G m a g C 5 / + r b 0 0 f 4 A r D U h T V q e 3 z / E u g S K J k Q 2 v B a i 2 5 N Y q J R r Y 3 1 Z 3 e w R R f F 9 v N P Z Y 5 W Q Z K I m N h 8 J C 7 b A j g J a N u F X f R 4 h E J 3 k U o i h d c h z c H H R X 5 W / D R e p S P e x S J 7 Y 9 n + 1 l v H 0 u r e L b R F U A x d i M J A q d N + Z E 3 f I q i w y x i v J d C 8 4 l L 6 Q 9 R I 3 / i i U m q k z B p T 7 X B o P n d 2 a W G I t o X h 3 1 i 6 z x L e z 5 1 5 i b k w R p B T w N A W R 7 R I X O O b e T E X b A l A X G 1 b E Z c L x h h S r d n Q U l 6 X b Q K x + a n X I 6 m p G x 4 7 e Q t T 1 B s z r y n O 7 r U C U Y D Z S b z E E x 3 I / i 4 / g 1 9 g Z Q 2 Q j e H c X X 0 J y a x z G q N u / y l B T 1 V t i v F O 5 t T 4 L W N S d O B r M 5 X / W E 9 X m c R c c 2 F i 9 Z G B N n N T f B 5 5 z X 1 t d p + 1 p 7 Y f k w 2 x I n a 9 c j q l j J w F z n g L W 7 L K n Z D u x e D e k z 2 5 T x w D f 1 t Y P C 0 M X p r 4 Y 4 1 6 P N u c A 7 l Z 7 k f v / C R J 0 j S 7 m / 3 0 S x I u p n l m K B + w L p 1 5 6 9 b V z v y c m i 5 F 5 M 4 H w D J o u s O O d h x Q P t F e g V O w s d g f m M i Q q g s g h L 6 9 F S D 5 Q C X P W c p a G E y y j n 4 7 R 6 Q A a T v d 1 i 7 x K k d D c U m X c 1 X H N 0 + s 5 5 i p K t O P 4 p Q / p 4 O P M H w G C S q G S I b 3 D Q E H A T A d B g l g h k g B Z Q M E A S o E E N R U O T M D E a 8 T E x K W c g O 0 u b O A U L H s t F 3 v x N A 6 3 k y A S 6 2 L L 9 q D A h Z k o d 8 l 0 P H X m H p K j d I / y F 9 a w q + t O l S + k / u 7 5 v G + e 8 N S o g F L j 2 D a s A s 0 9 A a Z N / g L q w t m B L w u 0 + t h P p C w X 7 T p < / D a t a M a s h u p > 
</file>

<file path=customXml/itemProps1.xml><?xml version="1.0" encoding="utf-8"?>
<ds:datastoreItem xmlns:ds="http://schemas.openxmlformats.org/officeDocument/2006/customXml" ds:itemID="{427B0E38-5D80-5844-972E-45DCEF57EC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mysql(250k)</vt:lpstr>
      <vt:lpstr>mysql(500k)</vt:lpstr>
      <vt:lpstr>mysql(750k)</vt:lpstr>
      <vt:lpstr>mysql(1M)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Nakrani</dc:creator>
  <cp:lastModifiedBy>Sahil Nakrani</cp:lastModifiedBy>
  <dcterms:created xsi:type="dcterms:W3CDTF">2023-06-18T15:04:46Z</dcterms:created>
  <dcterms:modified xsi:type="dcterms:W3CDTF">2023-06-18T15:55:55Z</dcterms:modified>
</cp:coreProperties>
</file>