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/Desktop/db_project/times_from_query/"/>
    </mc:Choice>
  </mc:AlternateContent>
  <xr:revisionPtr revIDLastSave="0" documentId="8_{F5E6B460-7030-9E40-B0A9-C77A7332DB07}" xr6:coauthVersionLast="47" xr6:coauthVersionMax="47" xr10:uidLastSave="{00000000-0000-0000-0000-000000000000}"/>
  <bookViews>
    <workbookView xWindow="0" yWindow="720" windowWidth="29400" windowHeight="18400" activeTab="4" xr2:uid="{E13962F5-D899-AD4B-94C9-4E67DF7B6F92}"/>
  </bookViews>
  <sheets>
    <sheet name="name_with_A(250k)" sheetId="1" r:id="rId1"/>
    <sheet name="name_with_A(500k)" sheetId="6" r:id="rId2"/>
    <sheet name="name_with_A(750k)" sheetId="11" r:id="rId3"/>
    <sheet name="name_with_A(1M)" sheetId="16" r:id="rId4"/>
    <sheet name="Sheet5" sheetId="21" r:id="rId5"/>
  </sheets>
  <definedNames>
    <definedName name="ExternalData_1" localSheetId="0" hidden="1">'name_with_A(250k)'!$C$1:$C$31</definedName>
    <definedName name="ExternalData_1" localSheetId="1" hidden="1">'name_with_A(500k)'!$F$1:$F$31</definedName>
    <definedName name="ExternalData_1" localSheetId="2" hidden="1">'name_with_A(750k)'!$D$1:$D$31</definedName>
    <definedName name="ExternalData_2" localSheetId="3" hidden="1">'name_with_A(1M)'!$B$1:$B$31</definedName>
    <definedName name="ExternalData_2" localSheetId="0" hidden="1">'name_with_A(250k)'!$B$1:$B$31</definedName>
    <definedName name="ExternalData_2" localSheetId="1" hidden="1">'name_with_A(500k)'!$B$1:$B$31</definedName>
    <definedName name="ExternalData_2" localSheetId="2" hidden="1">'name_with_A(750k)'!$B$1:$B$31</definedName>
    <definedName name="ExternalData_3" localSheetId="3" hidden="1">'name_with_A(1M)'!$C$1:$C$31</definedName>
    <definedName name="ExternalData_3" localSheetId="0" hidden="1">'name_with_A(250k)'!$E$1:$E$31</definedName>
    <definedName name="ExternalData_3" localSheetId="1" hidden="1">'name_with_A(500k)'!$C$1:$C$31</definedName>
    <definedName name="ExternalData_3" localSheetId="2" hidden="1">'name_with_A(750k)'!$E$1:$E$31</definedName>
    <definedName name="ExternalData_4" localSheetId="3" hidden="1">'name_with_A(1M)'!$D$1:$D$31</definedName>
    <definedName name="ExternalData_4" localSheetId="0" hidden="1">'name_with_A(250k)'!$F$1:$F$31</definedName>
    <definedName name="ExternalData_4" localSheetId="1" hidden="1">'name_with_A(500k)'!$D$1:$D$31</definedName>
    <definedName name="ExternalData_4" localSheetId="2" hidden="1">'name_with_A(750k)'!$C$1:$C$31</definedName>
    <definedName name="ExternalData_5" localSheetId="3" hidden="1">'name_with_A(1M)'!$E$1:$E$31</definedName>
    <definedName name="ExternalData_5" localSheetId="0" hidden="1">'name_with_A(250k)'!$D$1:$D$31</definedName>
    <definedName name="ExternalData_5" localSheetId="1" hidden="1">'name_with_A(500k)'!$E$1:$E$31</definedName>
    <definedName name="ExternalData_5" localSheetId="2" hidden="1">'name_with_A(750k)'!$F$1:$F$31</definedName>
    <definedName name="ExternalData_6" localSheetId="3" hidden="1">'name_with_A(1M)'!$F$1:$F$31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1" l="1"/>
  <c r="D37" i="11"/>
  <c r="E37" i="11"/>
  <c r="F37" i="11"/>
  <c r="C36" i="11"/>
  <c r="D36" i="11"/>
  <c r="E36" i="11"/>
  <c r="F36" i="11"/>
  <c r="F35" i="11"/>
  <c r="C35" i="11"/>
  <c r="D35" i="11"/>
  <c r="E35" i="11"/>
  <c r="F34" i="11"/>
  <c r="C34" i="11"/>
  <c r="D34" i="11"/>
  <c r="E34" i="11"/>
  <c r="C33" i="11"/>
  <c r="D33" i="11"/>
  <c r="E33" i="11"/>
  <c r="F33" i="11"/>
  <c r="C37" i="6"/>
  <c r="D37" i="6"/>
  <c r="E37" i="6"/>
  <c r="F37" i="6"/>
  <c r="C36" i="6"/>
  <c r="D36" i="6"/>
  <c r="E36" i="6"/>
  <c r="F36" i="6"/>
  <c r="C35" i="6"/>
  <c r="D35" i="6"/>
  <c r="E35" i="6"/>
  <c r="F35" i="6"/>
  <c r="C34" i="6"/>
  <c r="D34" i="6"/>
  <c r="E34" i="6"/>
  <c r="F34" i="6"/>
  <c r="C33" i="6"/>
  <c r="D33" i="6"/>
  <c r="E33" i="6"/>
  <c r="F33" i="6"/>
  <c r="C37" i="1"/>
  <c r="D37" i="1"/>
  <c r="E37" i="1"/>
  <c r="F37" i="1"/>
  <c r="C36" i="1"/>
  <c r="D36" i="1"/>
  <c r="E36" i="1"/>
  <c r="F36" i="1"/>
  <c r="C35" i="1"/>
  <c r="D35" i="1"/>
  <c r="E35" i="1"/>
  <c r="F35" i="1"/>
  <c r="C34" i="1"/>
  <c r="D34" i="1"/>
  <c r="E34" i="1"/>
  <c r="F34" i="1"/>
  <c r="C33" i="1"/>
  <c r="D33" i="1"/>
  <c r="E33" i="1"/>
  <c r="F33" i="1"/>
  <c r="B37" i="1"/>
  <c r="B37" i="6"/>
  <c r="B37" i="11"/>
  <c r="B36" i="1"/>
  <c r="B36" i="6"/>
  <c r="B36" i="11"/>
  <c r="B35" i="1"/>
  <c r="B35" i="6"/>
  <c r="B35" i="11"/>
  <c r="B34" i="1"/>
  <c r="B34" i="6"/>
  <c r="B34" i="11"/>
  <c r="B33" i="1"/>
  <c r="B33" i="6"/>
  <c r="B33" i="11"/>
  <c r="C37" i="16"/>
  <c r="D37" i="16"/>
  <c r="E37" i="16"/>
  <c r="F37" i="16"/>
  <c r="B37" i="16"/>
  <c r="C36" i="16"/>
  <c r="D36" i="16"/>
  <c r="E36" i="16"/>
  <c r="F36" i="16"/>
  <c r="B36" i="16"/>
  <c r="C35" i="16"/>
  <c r="D35" i="16"/>
  <c r="E35" i="16"/>
  <c r="F35" i="16"/>
  <c r="B35" i="16"/>
  <c r="C34" i="16"/>
  <c r="D34" i="16"/>
  <c r="E34" i="16"/>
  <c r="F34" i="16"/>
  <c r="B34" i="16"/>
  <c r="C33" i="16"/>
  <c r="D33" i="16"/>
  <c r="E33" i="16"/>
  <c r="F33" i="16"/>
  <c r="B3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D0A14-5ECE-3049-855A-94C1AF89FA6D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CB569272-E908-9545-B435-F315093023EA}" keepAlive="1" name="Query - Query (10)" description="Connection to the 'Query (10)' query in the workbook." type="5" refreshedVersion="8" background="1" saveData="1">
    <dbPr connection="Provider=Microsoft.Mashup.OleDb.1;Data Source=$Workbook$;Location=&quot;Query (10)&quot;;Extended Properties=&quot;&quot;" command="SELECT * FROM [Query (10)]"/>
  </connection>
  <connection id="3" xr16:uid="{F33E6DF5-0CC6-7B4A-85C2-C061F0129E12}" keepAlive="1" name="Query - Query (11)" description="Connection to the 'Query (11)' query in the workbook." type="5" refreshedVersion="8" background="1" saveData="1">
    <dbPr connection="Provider=Microsoft.Mashup.OleDb.1;Data Source=$Workbook$;Location=&quot;Query (11)&quot;;Extended Properties=&quot;&quot;" command="SELECT * FROM [Query (11)]"/>
  </connection>
  <connection id="4" xr16:uid="{3450DD8C-F386-2848-A929-CC86305B2538}" keepAlive="1" name="Query - Query (12)" description="Connection to the 'Query (12)' query in the workbook." type="5" refreshedVersion="8" background="1" saveData="1">
    <dbPr connection="Provider=Microsoft.Mashup.OleDb.1;Data Source=$Workbook$;Location=&quot;Query (12)&quot;;Extended Properties=&quot;&quot;" command="SELECT * FROM [Query (12)]"/>
  </connection>
  <connection id="5" xr16:uid="{3CA03894-14F3-4C43-B8EE-DF9320B3EDF5}" keepAlive="1" name="Query - Query (13)" description="Connection to the 'Query (13)' query in the workbook." type="5" refreshedVersion="8" background="1" saveData="1">
    <dbPr connection="Provider=Microsoft.Mashup.OleDb.1;Data Source=$Workbook$;Location=&quot;Query (13)&quot;;Extended Properties=&quot;&quot;" command="SELECT * FROM [Query (13)]"/>
  </connection>
  <connection id="6" xr16:uid="{B50EAAC0-11D5-0A48-B376-9063E36964B4}" keepAlive="1" name="Query - Query (14)" description="Connection to the 'Query (14)' query in the workbook." type="5" refreshedVersion="8" background="1" saveData="1">
    <dbPr connection="Provider=Microsoft.Mashup.OleDb.1;Data Source=$Workbook$;Location=&quot;Query (14)&quot;;Extended Properties=&quot;&quot;" command="SELECT * FROM [Query (14)]"/>
  </connection>
  <connection id="7" xr16:uid="{AF47B0B1-C04B-A04C-89E3-06CCFB3842E4}" keepAlive="1" name="Query - Query (15)" description="Connection to the 'Query (15)' query in the workbook." type="5" refreshedVersion="8" background="1" saveData="1">
    <dbPr connection="Provider=Microsoft.Mashup.OleDb.1;Data Source=$Workbook$;Location=&quot;Query (15)&quot;;Extended Properties=&quot;&quot;" command="SELECT * FROM [Query (15)]"/>
  </connection>
  <connection id="8" xr16:uid="{FA370D19-744F-3641-A42F-F75A096D42A4}" keepAlive="1" name="Query - Query (16)" description="Connection to the 'Query (16)' query in the workbook." type="5" refreshedVersion="8" background="1" saveData="1">
    <dbPr connection="Provider=Microsoft.Mashup.OleDb.1;Data Source=$Workbook$;Location=&quot;Query (16)&quot;;Extended Properties=&quot;&quot;" command="SELECT * FROM [Query (16)]"/>
  </connection>
  <connection id="9" xr16:uid="{CCD4ED91-7403-8841-8BF8-7862F1481A95}" keepAlive="1" name="Query - Query (17)" description="Connection to the 'Query (17)' query in the workbook." type="5" refreshedVersion="8" background="1" saveData="1">
    <dbPr connection="Provider=Microsoft.Mashup.OleDb.1;Data Source=$Workbook$;Location=&quot;Query (17)&quot;;Extended Properties=&quot;&quot;" command="SELECT * FROM [Query (17)]"/>
  </connection>
  <connection id="10" xr16:uid="{5DD7D2F1-DDB8-404D-A8D9-7BDBCD788CA3}" keepAlive="1" name="Query - Query (19)" description="Connection to the 'Query (19)' query in the workbook." type="5" refreshedVersion="8" background="1" saveData="1">
    <dbPr connection="Provider=Microsoft.Mashup.OleDb.1;Data Source=$Workbook$;Location=&quot;Query (19)&quot;;Extended Properties=&quot;&quot;" command="SELECT * FROM [Query (19)]"/>
  </connection>
  <connection id="11" xr16:uid="{4BCD7392-0197-A34F-9076-6B8EB89CBD05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12" xr16:uid="{0496C17E-F10F-3A4C-9A65-45515A036612}" keepAlive="1" name="Query - Query (20)" description="Connection to the 'Query (20)' query in the workbook." type="5" refreshedVersion="8" background="1" saveData="1">
    <dbPr connection="Provider=Microsoft.Mashup.OleDb.1;Data Source=$Workbook$;Location=&quot;Query (20)&quot;;Extended Properties=&quot;&quot;" command="SELECT * FROM [Query (20)]"/>
  </connection>
  <connection id="13" xr16:uid="{FD573713-7180-AA45-8116-EA211D2294D7}" keepAlive="1" name="Query - Query (21)" description="Connection to the 'Query (21)' query in the workbook." type="5" refreshedVersion="8" background="1" saveData="1">
    <dbPr connection="Provider=Microsoft.Mashup.OleDb.1;Data Source=$Workbook$;Location=&quot;Query (21)&quot;;Extended Properties=&quot;&quot;" command="SELECT * FROM [Query (21)]"/>
  </connection>
  <connection id="14" xr16:uid="{FE251AD0-7008-174D-B5F3-BC26A8131A81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15" xr16:uid="{18508AD1-40FC-4140-89D2-16898C569024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16" xr16:uid="{8F4BB3A2-8DCC-A94E-B150-B30E89AF6DD8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17" xr16:uid="{80FCD934-3CE9-BD45-8213-0F1F1A1F2D37}" keepAlive="1" name="Query - Query (6)" description="Connection to the 'Query (6)' query in the workbook." type="5" refreshedVersion="8" background="1" saveData="1">
    <dbPr connection="Provider=Microsoft.Mashup.OleDb.1;Data Source=$Workbook$;Location=&quot;Query (6)&quot;;Extended Properties=&quot;&quot;" command="SELECT * FROM [Query (6)]"/>
  </connection>
  <connection id="18" xr16:uid="{FBD1C007-2864-9444-B142-059C4DD4E97D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  <connection id="19" xr16:uid="{D2F7E2A3-DC78-DD4F-B86E-AE5B4EA874CC}" keepAlive="1" name="Query - Query (8)" description="Connection to the 'Query (8)' query in the workbook." type="5" refreshedVersion="8" background="1" saveData="1">
    <dbPr connection="Provider=Microsoft.Mashup.OleDb.1;Data Source=$Workbook$;Location=&quot;Query (8)&quot;;Extended Properties=&quot;&quot;" command="SELECT * FROM [Query (8)]"/>
  </connection>
  <connection id="20" xr16:uid="{FE45D1DA-61A6-1B45-82FD-8831EDC7A344}" keepAlive="1" name="Query - Query (9)" description="Connection to the 'Query (9)' query in the workbook." type="5" refreshedVersion="8" background="1" saveData="1">
    <dbPr connection="Provider=Microsoft.Mashup.OleDb.1;Data Source=$Workbook$;Location=&quot;Query (9)&quot;;Extended Properties=&quot;&quot;" command="SELECT * FROM [Query (9)]"/>
  </connection>
</connections>
</file>

<file path=xl/sharedStrings.xml><?xml version="1.0" encoding="utf-8"?>
<sst xmlns="http://schemas.openxmlformats.org/spreadsheetml/2006/main" count="49" uniqueCount="16">
  <si>
    <t>mongo</t>
  </si>
  <si>
    <t>cassandra</t>
  </si>
  <si>
    <t>neo4j</t>
  </si>
  <si>
    <t>redis</t>
  </si>
  <si>
    <t>mysql</t>
  </si>
  <si>
    <t>mongodb</t>
  </si>
  <si>
    <t>cassndra</t>
  </si>
  <si>
    <t>MEAN</t>
  </si>
  <si>
    <t>MIN</t>
  </si>
  <si>
    <t>MAX</t>
  </si>
  <si>
    <t>RANGE</t>
  </si>
  <si>
    <t>S.D.</t>
  </si>
  <si>
    <t>250k</t>
  </si>
  <si>
    <t>500k</t>
  </si>
  <si>
    <t>750k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</si>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</sst>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Sheet5!$K$1:$K$2</c:f>
              <c:strCache>
                <c:ptCount val="2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Sheet5!$K$3:$K$6</c:f>
              <c:numCache>
                <c:formatCode>General</c:formatCode>
                <c:ptCount val="4"/>
                <c:pt idx="0">
                  <c:v>8.8532488000000006E-2</c:v>
                </c:pt>
                <c:pt idx="1">
                  <c:v>0.42142782200000001</c:v>
                </c:pt>
                <c:pt idx="2">
                  <c:v>0.73559946200000004</c:v>
                </c:pt>
                <c:pt idx="3">
                  <c:v>1.0219607589999999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A94F-B8E5-6886D512F589}"/>
            </c:ext>
          </c:extLst>
        </c:ser>
        <c:ser>
          <c:idx val="1"/>
          <c:order val="1"/>
          <c:tx>
            <c:strRef>
              <c:f>Sheet5!$L$1:$L$2</c:f>
              <c:strCache>
                <c:ptCount val="2"/>
                <c:pt idx="0">
                  <c:v>neo4j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Sheet5!$L$3:$L$6</c:f>
              <c:numCache>
                <c:formatCode>General</c:formatCode>
                <c:ptCount val="4"/>
                <c:pt idx="0">
                  <c:v>0.64729932099999998</c:v>
                </c:pt>
                <c:pt idx="1">
                  <c:v>1.339505967</c:v>
                </c:pt>
                <c:pt idx="2">
                  <c:v>2.0926894109999998</c:v>
                </c:pt>
                <c:pt idx="3">
                  <c:v>2.8474328120000001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2-A94F-B8E5-6886D512F589}"/>
            </c:ext>
          </c:extLst>
        </c:ser>
        <c:ser>
          <c:idx val="2"/>
          <c:order val="2"/>
          <c:tx>
            <c:strRef>
              <c:f>Sheet5!$M$1:$M$2</c:f>
              <c:strCache>
                <c:ptCount val="2"/>
                <c:pt idx="0">
                  <c:v>cassndra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Sheet5!$M$3:$M$6</c:f>
              <c:numCache>
                <c:formatCode>General</c:formatCode>
                <c:ptCount val="4"/>
                <c:pt idx="0">
                  <c:v>1.2199425999999999E-2</c:v>
                </c:pt>
                <c:pt idx="1">
                  <c:v>0.74846744499999995</c:v>
                </c:pt>
                <c:pt idx="2">
                  <c:v>1.1077483969999999</c:v>
                </c:pt>
                <c:pt idx="3">
                  <c:v>1.4581267200000001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2-A94F-B8E5-6886D512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189712"/>
        <c:axId val="402374000"/>
      </c:barChart>
      <c:catAx>
        <c:axId val="4021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02374000"/>
        <c:crosses val="autoZero"/>
        <c:auto val="1"/>
        <c:lblAlgn val="ctr"/>
        <c:lblOffset val="100"/>
        <c:noMultiLvlLbl val="0"/>
      </c:catAx>
      <c:valAx>
        <c:axId val="4023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021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Sheet5!$I$1:$I$2</c:f>
              <c:strCache>
                <c:ptCount val="2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Sheet5!$I$3:$I$6</c:f>
              <c:numCache>
                <c:formatCode>General</c:formatCode>
                <c:ptCount val="4"/>
                <c:pt idx="0">
                  <c:v>6.7380300000000005E-4</c:v>
                </c:pt>
                <c:pt idx="1">
                  <c:v>6.4549400000000004E-4</c:v>
                </c:pt>
                <c:pt idx="2">
                  <c:v>6.9762100000000005E-4</c:v>
                </c:pt>
                <c:pt idx="3">
                  <c:v>5.9726199999999999E-4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D-D949-9A6F-0F902C0FE56E}"/>
            </c:ext>
          </c:extLst>
        </c:ser>
        <c:ser>
          <c:idx val="1"/>
          <c:order val="1"/>
          <c:tx>
            <c:strRef>
              <c:f>Sheet5!$J$1:$J$2</c:f>
              <c:strCache>
                <c:ptCount val="2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Sheet5!$J$3:$J$6</c:f>
              <c:numCache>
                <c:formatCode>0.00E+00</c:formatCode>
                <c:ptCount val="4"/>
                <c:pt idx="0">
                  <c:v>4.0848999999999996E-6</c:v>
                </c:pt>
                <c:pt idx="1">
                  <c:v>4.3551099999999999E-6</c:v>
                </c:pt>
                <c:pt idx="2">
                  <c:v>4.80016E-6</c:v>
                </c:pt>
                <c:pt idx="3">
                  <c:v>4.24385E-6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D-D949-9A6F-0F902C0F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614672"/>
        <c:axId val="965736144"/>
      </c:barChart>
      <c:catAx>
        <c:axId val="9656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65736144"/>
        <c:crosses val="autoZero"/>
        <c:auto val="1"/>
        <c:lblAlgn val="ctr"/>
        <c:lblOffset val="100"/>
        <c:noMultiLvlLbl val="0"/>
      </c:catAx>
      <c:valAx>
        <c:axId val="9657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656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685800</xdr:colOff>
      <xdr:row>8</xdr:row>
      <xdr:rowOff>165100</xdr:rowOff>
    </xdr:from>
    <xdr:to>
      <xdr:col>26</xdr:col>
      <xdr:colOff>139700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47061-4F4D-5B9F-B7E8-210DB3F53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6</xdr:row>
      <xdr:rowOff>38100</xdr:rowOff>
    </xdr:from>
    <xdr:to>
      <xdr:col>13</xdr:col>
      <xdr:colOff>279400</xdr:colOff>
      <xdr:row>40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3D7F1-897B-39F4-886A-2DCF0C2A4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57BFBC38-0E14-F243-A929-6EDF3C758D6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14D1EFB-97BF-D942-B1F5-9329BF8DEE9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2C9A7451-36A7-FF4E-9412-BD0DCE99C72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E4AB9BDC-CA08-D345-B1A2-80FE6C73A40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1F5F5A6-459E-FA45-9D0A-7B200543966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A30B88A2-8C5F-4543-97CA-11E2289B4B1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BC215744-7727-BE4E-BA92-FD15C584A19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F88DC198-E304-9242-840B-C0C87624E19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DD460582-C624-9143-9F9F-529DBAD78A6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336D5388-36A7-BA47-90ED-44E2360EAFF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FB9B256-0E2B-2745-842D-7FA5F571BF2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4243A07E-122D-0E4B-A978-270D4A5B8FC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27B428C-E1D9-7448-AD6A-28FDECEF101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2688F4CC-3721-AC48-858E-2A95B2154BB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10730D5A-2FAD-9543-BC66-36640562A12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9E58AC-36D9-BC44-A4F2-FAAE7A514B4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0EC896EC-118B-BA4F-B491-1528C7BBF0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507907C4-CFB4-7C4C-89ED-3A9D3FACBA2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5167C720-2403-F44A-BE44-97DACCA9A0B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7E6C335D-DBC7-0043-A6DD-B4903A249E7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E03B01-331C-C243-9047-A5900C465933}" name="Table_Query__36" displayName="Table_Query__36" ref="B1:B31" tableType="queryTable" totalsRowShown="0">
  <autoFilter ref="B1:B31" xr:uid="{28E03B01-331C-C243-9047-A5900C465933}"/>
  <tableColumns count="1">
    <tableColumn id="1" xr3:uid="{6FF838C1-5564-E247-B8CA-2D59FFAA829C}" uniqueName="1" name="mysql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56374C-AEFC-444B-B751-F7331A623D2F}" name="Table_Query__5" displayName="Table_Query__5" ref="F1:F31" tableType="queryTable" totalsRowShown="0">
  <autoFilter ref="F1:F31" xr:uid="{6956374C-AEFC-444B-B751-F7331A623D2F}"/>
  <tableColumns count="1">
    <tableColumn id="1" xr3:uid="{755610B7-EE32-D843-83D8-0C19C1CF2700}" uniqueName="1" name="redis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447179-0A71-4347-A729-E89929D78691}" name="Table_Query__1116" displayName="Table_Query__1116" ref="B1:B31" tableType="queryTable" totalsRowShown="0">
  <autoFilter ref="B1:B31" xr:uid="{48447179-0A71-4347-A729-E89929D78691}"/>
  <tableColumns count="1">
    <tableColumn id="1" xr3:uid="{DFA61521-328D-6447-861E-B389BA41A77C}" uniqueName="1" name="mysql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4CAA7F-9656-F34E-839A-897DDEEF1E3F}" name="Table_Query__9" displayName="Table_Query__9" ref="D1:D31" tableType="queryTable" totalsRowShown="0">
  <autoFilter ref="D1:D31" xr:uid="{CB4CAA7F-9656-F34E-839A-897DDEEF1E3F}"/>
  <tableColumns count="1">
    <tableColumn id="1" xr3:uid="{BDE9D651-8B40-D044-824D-41E645CCF6B2}" uniqueName="1" name="cassandra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655D3F-473D-5344-B416-EC8A96DF5B75}" name="Table_Query__11" displayName="Table_Query__11" ref="E1:E31" tableType="queryTable" totalsRowShown="0">
  <autoFilter ref="E1:E31" xr:uid="{A4655D3F-473D-5344-B416-EC8A96DF5B75}"/>
  <tableColumns count="1">
    <tableColumn id="1" xr3:uid="{D1AEB6E4-59BD-9547-8FC5-AB196602A6DA}" uniqueName="1" name="neo4j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9CD92-2824-444D-8D23-BBDA9A81601B}" name="Table_Query__10" displayName="Table_Query__10" ref="C1:C31" tableType="queryTable" totalsRowShown="0">
  <autoFilter ref="C1:C31" xr:uid="{BCC9CD92-2824-444D-8D23-BBDA9A81601B}"/>
  <tableColumns count="1">
    <tableColumn id="1" xr3:uid="{C4325737-A7D9-1E46-9502-4DFF5F6237DD}" uniqueName="1" name="mongodb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4F4FC03-F9D9-4544-A118-0CEAB632E5A2}" name="Table_Query__12" displayName="Table_Query__12" ref="F1:F31" tableType="queryTable" totalsRowShown="0">
  <autoFilter ref="F1:F31" xr:uid="{A4F4FC03-F9D9-4544-A118-0CEAB632E5A2}"/>
  <tableColumns count="1">
    <tableColumn id="1" xr3:uid="{A8A5A4F6-945B-6045-9376-B81DB1AC69D0}" uniqueName="1" name="redis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4DD437F-1F08-3044-80F8-6BB4D4EEB1B3}" name="Table_Query__15" displayName="Table_Query__15" ref="B1:B31" tableType="queryTable" totalsRowShown="0">
  <autoFilter ref="B1:B31" xr:uid="{74DD437F-1F08-3044-80F8-6BB4D4EEB1B3}"/>
  <tableColumns count="1">
    <tableColumn id="1" xr3:uid="{37BCB344-BB78-C647-8632-3D1DB1AACB75}" uniqueName="1" name="mysql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6C0B79-BB57-E34A-9C79-3B98F51D7CBD}" name="Table_Query__17" displayName="Table_Query__17" ref="F1:F31" tableType="queryTable" totalsRowShown="0">
  <autoFilter ref="F1:F31" xr:uid="{A76C0B79-BB57-E34A-9C79-3B98F51D7CBD}"/>
  <tableColumns count="1">
    <tableColumn id="1" xr3:uid="{591F314E-E865-804C-8690-0BC878DA60DE}" uniqueName="1" name="redis" queryTableField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78F9F0-4A59-FA4D-94CE-2B4E68D9FD0B}" name="Table_Query__16" displayName="Table_Query__16" ref="E1:E31" tableType="queryTable" totalsRowShown="0">
  <autoFilter ref="E1:E31" xr:uid="{CE78F9F0-4A59-FA4D-94CE-2B4E68D9FD0B}"/>
  <tableColumns count="1">
    <tableColumn id="1" xr3:uid="{B52F7CEF-7043-6143-A39F-4680EFC09F8D}" uniqueName="1" name="neo4j" queryTableFieldId="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BDC8BC7-0212-484B-B3B5-EC0E854443F4}" name="Table_Query__14" displayName="Table_Query__14" ref="D1:D31" tableType="queryTable" totalsRowShown="0">
  <autoFilter ref="D1:D31" xr:uid="{4BDC8BC7-0212-484B-B3B5-EC0E854443F4}"/>
  <tableColumns count="1">
    <tableColumn id="1" xr3:uid="{694398D9-86CD-7341-B07C-ADE91C9BD4E7}" uniqueName="1" name="cassandra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722434-6858-2340-93E3-310EE26B2178}" name="Table_Query__4" displayName="Table_Query__4" ref="F1:F31" tableType="queryTable" totalsRowShown="0">
  <autoFilter ref="F1:F31" xr:uid="{08722434-6858-2340-93E3-310EE26B2178}"/>
  <tableColumns count="1">
    <tableColumn id="1" xr3:uid="{F9C90130-C495-9549-B43E-A63756E8570A}" uniqueName="1" name="redis" queryTableFieldId="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78681E-5F4E-BC47-8464-31278050D2FE}" name="Table_Query__13" displayName="Table_Query__13" ref="C1:C31" tableType="queryTable" totalsRowShown="0">
  <autoFilter ref="C1:C31" xr:uid="{5B78681E-5F4E-BC47-8464-31278050D2FE}"/>
  <tableColumns count="1">
    <tableColumn id="1" xr3:uid="{8F2C240A-704D-E041-8A96-84D54B79035B}" uniqueName="1" name="mongodb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512105-48E3-BD42-A517-CF6F27DF5B91}" name="Table_Query__3" displayName="Table_Query__3" ref="E1:E31" tableType="queryTable" totalsRowShown="0">
  <autoFilter ref="E1:E31" xr:uid="{CA512105-48E3-BD42-A517-CF6F27DF5B91}"/>
  <tableColumns count="1">
    <tableColumn id="1" xr3:uid="{CFC7AE3E-9991-B646-974D-73E98F07E8A8}" uniqueName="1" name="neo4j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F6A727-F53A-1A45-9359-B597E93FB1B0}" name="Table_Query__2" displayName="Table_Query__2" ref="D1:D31" tableType="queryTable" totalsRowShown="0">
  <autoFilter ref="D1:D31" xr:uid="{3FF6A727-F53A-1A45-9359-B597E93FB1B0}"/>
  <tableColumns count="1">
    <tableColumn id="1" xr3:uid="{B3DA2600-A9C7-3646-AF7C-5F4A816E8ED2}" uniqueName="1" name="cassandra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F0E22-C4C7-E24F-817B-7D66D1F4E743}" name="Table_Query" displayName="Table_Query" ref="C1:C31" tableType="queryTable" totalsRowShown="0">
  <autoFilter ref="C1:C31" xr:uid="{ED3F0E22-C4C7-E24F-817B-7D66D1F4E743}"/>
  <tableColumns count="1">
    <tableColumn id="1" xr3:uid="{179E8196-7C23-2748-AB9B-39C798912CF6}" uniqueName="1" name="mongo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FB8984-8226-144C-B7F4-FB8B6533C820}" name="Table_Query__711" displayName="Table_Query__711" ref="B1:B31" tableType="queryTable" totalsRowShown="0">
  <autoFilter ref="B1:B31" xr:uid="{8AFB8984-8226-144C-B7F4-FB8B6533C820}"/>
  <tableColumns count="1">
    <tableColumn id="1" xr3:uid="{687967B5-66C0-554B-B391-7CA690A2F3FB}" uniqueName="1" name="mysql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1197FC-4D90-124F-948D-7D7516DADFE8}" name="Table_Query__8" displayName="Table_Query__8" ref="D1:D31" tableType="queryTable" totalsRowShown="0">
  <autoFilter ref="D1:D31" xr:uid="{B71197FC-4D90-124F-948D-7D7516DADFE8}"/>
  <tableColumns count="1">
    <tableColumn id="1" xr3:uid="{AFAC1DD1-7369-6C44-94AE-994C6B5AA61D}" uniqueName="1" name="cassndra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83472B-D411-3747-BFC5-CC581F7A7506}" name="Table_Query__7" displayName="Table_Query__7" ref="C1:C31" tableType="queryTable" totalsRowShown="0">
  <autoFilter ref="C1:C31" xr:uid="{D183472B-D411-3747-BFC5-CC581F7A7506}"/>
  <tableColumns count="1">
    <tableColumn id="1" xr3:uid="{CF6E3ABA-D492-A94C-AE7C-50C135D53FFC}" uniqueName="1" name="mongodb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7B4BB4-A86C-B745-961C-FBAC2DC724B9}" name="Table_Query__6" displayName="Table_Query__6" ref="E1:E31" tableType="queryTable" totalsRowShown="0">
  <autoFilter ref="E1:E31" xr:uid="{727B4BB4-A86C-B745-961C-FBAC2DC724B9}"/>
  <tableColumns count="1">
    <tableColumn id="1" xr3:uid="{5D9330E5-FCA0-7740-B489-BA110C5D82B3}" uniqueName="1" name="neo4j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723F-D4A9-F64A-9EC0-C3C645BE58A0}">
  <dimension ref="A1:F37"/>
  <sheetViews>
    <sheetView workbookViewId="0">
      <selection activeCell="H36" sqref="H36"/>
    </sheetView>
  </sheetViews>
  <sheetFormatPr baseColWidth="10" defaultRowHeight="16" x14ac:dyDescent="0.2"/>
  <cols>
    <col min="2" max="2" width="15.6640625" customWidth="1"/>
    <col min="3" max="3" width="16.33203125" customWidth="1"/>
    <col min="4" max="4" width="16.1640625" customWidth="1"/>
    <col min="5" max="5" width="16.5" customWidth="1"/>
    <col min="6" max="6" width="15.83203125" customWidth="1"/>
  </cols>
  <sheetData>
    <row r="1" spans="2:6" x14ac:dyDescent="0.2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2:6" x14ac:dyDescent="0.2">
      <c r="B2">
        <v>9.0718030929565444E-2</v>
      </c>
      <c r="C2">
        <v>9.7751617431640625E-6</v>
      </c>
      <c r="D2">
        <v>1.6743183135986328E-2</v>
      </c>
      <c r="E2">
        <v>0.68062782287597656</v>
      </c>
      <c r="F2">
        <v>1.19781494140625E-3</v>
      </c>
    </row>
    <row r="3" spans="2:6" x14ac:dyDescent="0.2">
      <c r="B3">
        <v>9.5792055130004883E-2</v>
      </c>
      <c r="C3">
        <v>5.0067901611328125E-6</v>
      </c>
      <c r="D3">
        <v>1.3082027435302734E-2</v>
      </c>
      <c r="E3">
        <v>0.65595293045043945</v>
      </c>
      <c r="F3">
        <v>1.3282299041748049E-3</v>
      </c>
    </row>
    <row r="4" spans="2:6" x14ac:dyDescent="0.2">
      <c r="B4">
        <v>8.9189291000366211E-2</v>
      </c>
      <c r="C4">
        <v>4.0531158447265625E-6</v>
      </c>
      <c r="D4">
        <v>1.3890266418457031E-2</v>
      </c>
      <c r="E4">
        <v>0.66016006469726562</v>
      </c>
      <c r="F4">
        <v>1.3539791107177734E-3</v>
      </c>
    </row>
    <row r="5" spans="2:6" x14ac:dyDescent="0.2">
      <c r="B5">
        <v>8.768010139465332E-2</v>
      </c>
      <c r="C5">
        <v>5.0067901611328125E-6</v>
      </c>
      <c r="D5">
        <v>1.2949705123901367E-2</v>
      </c>
      <c r="E5">
        <v>0.64848089218139648</v>
      </c>
      <c r="F5">
        <v>8.1586837768554688E-4</v>
      </c>
    </row>
    <row r="6" spans="2:6" x14ac:dyDescent="0.2">
      <c r="B6">
        <v>8.8210105895996094E-2</v>
      </c>
      <c r="C6">
        <v>3.814697265625E-6</v>
      </c>
      <c r="D6">
        <v>1.3813018798828123E-2</v>
      </c>
      <c r="E6">
        <v>0.6662600040435791</v>
      </c>
      <c r="F6">
        <v>4.7707557678222656E-4</v>
      </c>
    </row>
    <row r="7" spans="2:6" x14ac:dyDescent="0.2">
      <c r="B7">
        <v>8.6630821228027344E-2</v>
      </c>
      <c r="C7">
        <v>4.0531158447265625E-6</v>
      </c>
      <c r="D7">
        <v>1.3585090637207031E-2</v>
      </c>
      <c r="E7">
        <v>0.64864206314086914</v>
      </c>
      <c r="F7">
        <v>8.9693069458007812E-4</v>
      </c>
    </row>
    <row r="8" spans="2:6" x14ac:dyDescent="0.2">
      <c r="B8">
        <v>8.5892200469970703E-2</v>
      </c>
      <c r="C8">
        <v>1.0013580322265623E-5</v>
      </c>
      <c r="D8">
        <v>1.2578010559082031E-2</v>
      </c>
      <c r="E8">
        <v>0.64535307884216309</v>
      </c>
      <c r="F8">
        <v>8.4280967712402344E-4</v>
      </c>
    </row>
    <row r="9" spans="2:6" x14ac:dyDescent="0.2">
      <c r="B9">
        <v>8.5993051528930664E-2</v>
      </c>
      <c r="C9">
        <v>6.9141387939453125E-6</v>
      </c>
      <c r="D9">
        <v>1.3295173645019531E-2</v>
      </c>
      <c r="E9">
        <v>0.65410304069519043</v>
      </c>
      <c r="F9">
        <v>8.0800056457519531E-4</v>
      </c>
    </row>
    <row r="10" spans="2:6" x14ac:dyDescent="0.2">
      <c r="B10">
        <v>8.5911035537719727E-2</v>
      </c>
      <c r="C10">
        <v>4.0531158447265625E-6</v>
      </c>
      <c r="D10">
        <v>1.2389898300170898E-2</v>
      </c>
      <c r="E10">
        <v>0.64104294776916504</v>
      </c>
      <c r="F10">
        <v>8.2111358642578125E-4</v>
      </c>
    </row>
    <row r="11" spans="2:6" x14ac:dyDescent="0.2">
      <c r="B11">
        <v>8.834385871887207E-2</v>
      </c>
      <c r="C11">
        <v>4.76837158203125E-6</v>
      </c>
      <c r="D11">
        <v>1.2265920639038086E-2</v>
      </c>
      <c r="E11">
        <v>0.65512919425964355</v>
      </c>
      <c r="F11">
        <v>8.4924697875976562E-4</v>
      </c>
    </row>
    <row r="12" spans="2:6" x14ac:dyDescent="0.2">
      <c r="B12">
        <v>9.6968173980712877E-2</v>
      </c>
      <c r="C12">
        <v>3.0994415283203125E-6</v>
      </c>
      <c r="D12">
        <v>1.212310791015625E-2</v>
      </c>
      <c r="E12">
        <v>0.64212822914123535</v>
      </c>
      <c r="F12">
        <v>5.6886672973632812E-4</v>
      </c>
    </row>
    <row r="13" spans="2:6" x14ac:dyDescent="0.2">
      <c r="B13">
        <v>8.6569309234619141E-2</v>
      </c>
      <c r="C13">
        <v>2.86102294921875E-6</v>
      </c>
      <c r="D13">
        <v>1.1364221572875977E-2</v>
      </c>
      <c r="E13">
        <v>0.64606785774230957</v>
      </c>
      <c r="F13">
        <v>5.3620338439941406E-4</v>
      </c>
    </row>
    <row r="14" spans="2:6" x14ac:dyDescent="0.2">
      <c r="B14">
        <v>8.6332082748413086E-2</v>
      </c>
      <c r="C14">
        <v>3.0994415283203125E-6</v>
      </c>
      <c r="D14">
        <v>1.2598991394042969E-2</v>
      </c>
      <c r="E14">
        <v>0.6372528076171875</v>
      </c>
      <c r="F14">
        <v>5.6171417236328125E-4</v>
      </c>
    </row>
    <row r="15" spans="2:6" x14ac:dyDescent="0.2">
      <c r="B15">
        <v>8.5747957229614258E-2</v>
      </c>
      <c r="C15">
        <v>3.814697265625E-6</v>
      </c>
      <c r="D15">
        <v>1.1610031127929688E-2</v>
      </c>
      <c r="E15">
        <v>0.64777016639709473</v>
      </c>
      <c r="F15">
        <v>5.950927734375E-4</v>
      </c>
    </row>
    <row r="16" spans="2:6" x14ac:dyDescent="0.2">
      <c r="B16">
        <v>8.6211919784545898E-2</v>
      </c>
      <c r="C16">
        <v>3.0994415283203125E-6</v>
      </c>
      <c r="D16">
        <v>1.5643119812011719E-2</v>
      </c>
      <c r="E16">
        <v>0.63732004165649414</v>
      </c>
      <c r="F16">
        <v>5.2022933959960938E-4</v>
      </c>
    </row>
    <row r="17" spans="2:6" x14ac:dyDescent="0.2">
      <c r="B17">
        <v>8.6135149002075195E-2</v>
      </c>
      <c r="C17">
        <v>3.0994415283203125E-6</v>
      </c>
      <c r="D17">
        <v>1.1249065399169922E-2</v>
      </c>
      <c r="E17">
        <v>0.64375615119934082</v>
      </c>
      <c r="F17">
        <v>6.2990188598632812E-4</v>
      </c>
    </row>
    <row r="18" spans="2:6" x14ac:dyDescent="0.2">
      <c r="B18">
        <v>8.578181266784668E-2</v>
      </c>
      <c r="C18">
        <v>2.86102294921875E-6</v>
      </c>
      <c r="D18">
        <v>1.1407136917114258E-2</v>
      </c>
      <c r="E18">
        <v>0.63780403137207031</v>
      </c>
      <c r="F18">
        <v>5.7888031005859375E-4</v>
      </c>
    </row>
    <row r="19" spans="2:6" x14ac:dyDescent="0.2">
      <c r="B19">
        <v>8.8245868682861328E-2</v>
      </c>
      <c r="C19">
        <v>4.0531158447265625E-6</v>
      </c>
      <c r="D19">
        <v>1.1638641357421877E-2</v>
      </c>
      <c r="E19">
        <v>0.65124702453613281</v>
      </c>
      <c r="F19">
        <v>6.4611434936523438E-4</v>
      </c>
    </row>
    <row r="20" spans="2:6" x14ac:dyDescent="0.2">
      <c r="B20">
        <v>8.6003780364990234E-2</v>
      </c>
      <c r="C20">
        <v>3.0994415283203125E-6</v>
      </c>
      <c r="D20">
        <v>1.0468006134033205E-2</v>
      </c>
      <c r="E20">
        <v>0.63796782493591309</v>
      </c>
      <c r="F20">
        <v>5.7291984558105469E-4</v>
      </c>
    </row>
    <row r="21" spans="2:6" x14ac:dyDescent="0.2">
      <c r="B21">
        <v>8.6883783340454102E-2</v>
      </c>
      <c r="C21">
        <v>3.814697265625E-6</v>
      </c>
      <c r="D21">
        <v>1.2143850326538086E-2</v>
      </c>
      <c r="E21">
        <v>0.64682579040527344</v>
      </c>
      <c r="F21">
        <v>5.2666664123535156E-4</v>
      </c>
    </row>
    <row r="22" spans="2:6" x14ac:dyDescent="0.2">
      <c r="B22">
        <v>9.1336965560913086E-2</v>
      </c>
      <c r="C22">
        <v>3.0994415283203125E-6</v>
      </c>
      <c r="D22">
        <v>1.0946035385131836E-2</v>
      </c>
      <c r="E22">
        <v>0.63898205757141113</v>
      </c>
      <c r="F22">
        <v>5.76019287109375E-4</v>
      </c>
    </row>
    <row r="23" spans="2:6" x14ac:dyDescent="0.2">
      <c r="B23">
        <v>8.868408203125E-2</v>
      </c>
      <c r="C23">
        <v>3.0994415283203125E-6</v>
      </c>
      <c r="D23">
        <v>1.1770963668823242E-2</v>
      </c>
      <c r="E23">
        <v>0.65024805068969727</v>
      </c>
      <c r="F23">
        <v>5.6910514831542969E-4</v>
      </c>
    </row>
    <row r="24" spans="2:6" x14ac:dyDescent="0.2">
      <c r="B24">
        <v>8.9190959930419922E-2</v>
      </c>
      <c r="C24">
        <v>3.814697265625E-6</v>
      </c>
      <c r="D24">
        <v>1.2151241302490234E-2</v>
      </c>
      <c r="E24">
        <v>0.64049601554870605</v>
      </c>
      <c r="F24">
        <v>5.4502487182617188E-4</v>
      </c>
    </row>
    <row r="25" spans="2:6" x14ac:dyDescent="0.2">
      <c r="B25">
        <v>8.8476181030273438E-2</v>
      </c>
      <c r="C25">
        <v>3.0994415283203125E-6</v>
      </c>
      <c r="D25">
        <v>1.0393142700195312E-2</v>
      </c>
      <c r="E25">
        <v>0.64974093437194824</v>
      </c>
      <c r="F25">
        <v>4.758834838867187E-4</v>
      </c>
    </row>
    <row r="26" spans="2:6" x14ac:dyDescent="0.2">
      <c r="B26">
        <v>0.10248613357543944</v>
      </c>
      <c r="C26">
        <v>3.0994415283203125E-6</v>
      </c>
      <c r="D26">
        <v>1.1568069458007812E-2</v>
      </c>
      <c r="E26">
        <v>0.63898277282714844</v>
      </c>
      <c r="F26">
        <v>4.4012069702148438E-4</v>
      </c>
    </row>
    <row r="27" spans="2:6" x14ac:dyDescent="0.2">
      <c r="B27">
        <v>8.7012052536010742E-2</v>
      </c>
      <c r="C27">
        <v>2.86102294921875E-6</v>
      </c>
      <c r="D27">
        <v>1.1457204818725586E-2</v>
      </c>
      <c r="E27">
        <v>0.64682483673095703</v>
      </c>
      <c r="F27">
        <v>4.31060791015625E-4</v>
      </c>
    </row>
    <row r="28" spans="2:6" x14ac:dyDescent="0.2">
      <c r="B28">
        <v>8.7260961532592773E-2</v>
      </c>
      <c r="C28">
        <v>3.0994415283203125E-6</v>
      </c>
      <c r="D28">
        <v>1.0476827621459959E-2</v>
      </c>
      <c r="E28">
        <v>0.63873100280761719</v>
      </c>
      <c r="F28">
        <v>5.8698654174804688E-4</v>
      </c>
    </row>
    <row r="29" spans="2:6" x14ac:dyDescent="0.2">
      <c r="B29">
        <v>8.6648941040039062E-2</v>
      </c>
      <c r="C29">
        <v>3.0994415283203125E-6</v>
      </c>
      <c r="D29">
        <v>1.1182069778442385E-2</v>
      </c>
      <c r="E29">
        <v>0.64450693130493164</v>
      </c>
      <c r="F29">
        <v>4.8398971557617188E-4</v>
      </c>
    </row>
    <row r="30" spans="2:6" x14ac:dyDescent="0.2">
      <c r="B30">
        <v>8.7274074554443359E-2</v>
      </c>
      <c r="C30">
        <v>3.814697265625E-6</v>
      </c>
      <c r="D30">
        <v>1.041102409362793E-2</v>
      </c>
      <c r="E30">
        <v>0.63906097412109375</v>
      </c>
      <c r="F30">
        <v>5.0306320190429688E-4</v>
      </c>
    </row>
    <row r="31" spans="2:6" x14ac:dyDescent="0.2">
      <c r="B31">
        <v>8.8363885879516602E-2</v>
      </c>
      <c r="C31">
        <v>3.0994415283203125E-6</v>
      </c>
      <c r="D31">
        <v>1.0787725448608398E-2</v>
      </c>
      <c r="E31">
        <v>0.64751410484313965</v>
      </c>
      <c r="F31">
        <v>4.7516822814941406E-4</v>
      </c>
    </row>
    <row r="33" spans="1:6" x14ac:dyDescent="0.2">
      <c r="A33" t="s">
        <v>7</v>
      </c>
      <c r="B33">
        <f>SUM(B2:B31)/30</f>
        <v>8.8532487551371261E-2</v>
      </c>
      <c r="C33">
        <f t="shared" ref="C33:F33" si="0">SUM(C2:C31)/30</f>
        <v>4.0849049886067707E-6</v>
      </c>
      <c r="D33">
        <f t="shared" si="0"/>
        <v>1.219942569732666E-2</v>
      </c>
      <c r="E33">
        <f t="shared" si="0"/>
        <v>0.64729932149251301</v>
      </c>
      <c r="F33">
        <f t="shared" si="0"/>
        <v>6.738026936848958E-4</v>
      </c>
    </row>
    <row r="34" spans="1:6" x14ac:dyDescent="0.2">
      <c r="A34" t="s">
        <v>8</v>
      </c>
      <c r="B34">
        <f>MIN(B2:B31)</f>
        <v>8.5747957229614258E-2</v>
      </c>
      <c r="C34">
        <f t="shared" ref="C34:F34" si="1">MIN(C2:C31)</f>
        <v>2.86102294921875E-6</v>
      </c>
      <c r="D34">
        <f t="shared" si="1"/>
        <v>1.0393142700195312E-2</v>
      </c>
      <c r="E34">
        <f t="shared" si="1"/>
        <v>0.6372528076171875</v>
      </c>
      <c r="F34">
        <f t="shared" si="1"/>
        <v>4.31060791015625E-4</v>
      </c>
    </row>
    <row r="35" spans="1:6" x14ac:dyDescent="0.2">
      <c r="A35" t="s">
        <v>9</v>
      </c>
      <c r="B35">
        <f>MAX(B2:B31)</f>
        <v>0.10248613357543944</v>
      </c>
      <c r="C35">
        <f t="shared" ref="C35:F35" si="2">MAX(C2:C31)</f>
        <v>1.0013580322265623E-5</v>
      </c>
      <c r="D35">
        <f t="shared" si="2"/>
        <v>1.6743183135986328E-2</v>
      </c>
      <c r="E35">
        <f t="shared" si="2"/>
        <v>0.68062782287597656</v>
      </c>
      <c r="F35">
        <f t="shared" si="2"/>
        <v>1.3539791107177734E-3</v>
      </c>
    </row>
    <row r="36" spans="1:6" x14ac:dyDescent="0.2">
      <c r="A36" t="s">
        <v>10</v>
      </c>
      <c r="B36">
        <f>B35-B34</f>
        <v>1.6738176345825181E-2</v>
      </c>
      <c r="C36">
        <f t="shared" ref="C36:F36" si="3">C35-C34</f>
        <v>7.1525573730468733E-6</v>
      </c>
      <c r="D36">
        <f t="shared" si="3"/>
        <v>6.3500404357910156E-3</v>
      </c>
      <c r="E36">
        <f t="shared" si="3"/>
        <v>4.3375015258789062E-2</v>
      </c>
      <c r="F36">
        <f t="shared" si="3"/>
        <v>9.2291831970214844E-4</v>
      </c>
    </row>
    <row r="37" spans="1:6" x14ac:dyDescent="0.2">
      <c r="A37" t="s">
        <v>11</v>
      </c>
      <c r="B37">
        <f>STDEV(B2:B31)</f>
        <v>3.7614396163036298E-3</v>
      </c>
      <c r="C37">
        <f t="shared" ref="C37:F37" si="4">STDEV(C2:C31)</f>
        <v>1.8024511278578076E-6</v>
      </c>
      <c r="D37">
        <f t="shared" si="4"/>
        <v>1.4836284846639419E-3</v>
      </c>
      <c r="E37">
        <f t="shared" si="4"/>
        <v>9.5548184882945954E-3</v>
      </c>
      <c r="F37">
        <f t="shared" si="4"/>
        <v>2.4851494857480516E-4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847D-FFDA-EE48-BA71-283CEE4A8791}">
  <dimension ref="A1:F37"/>
  <sheetViews>
    <sheetView workbookViewId="0">
      <selection activeCell="J38" sqref="J38"/>
    </sheetView>
  </sheetViews>
  <sheetFormatPr baseColWidth="10" defaultRowHeight="16" x14ac:dyDescent="0.2"/>
  <cols>
    <col min="2" max="2" width="16.6640625" customWidth="1"/>
    <col min="3" max="3" width="17.1640625" customWidth="1"/>
    <col min="4" max="4" width="17.33203125" customWidth="1"/>
    <col min="5" max="6" width="17" customWidth="1"/>
  </cols>
  <sheetData>
    <row r="1" spans="2:6" x14ac:dyDescent="0.2">
      <c r="B1" t="s">
        <v>4</v>
      </c>
      <c r="C1" t="s">
        <v>5</v>
      </c>
      <c r="D1" t="s">
        <v>6</v>
      </c>
      <c r="E1" t="s">
        <v>2</v>
      </c>
      <c r="F1" t="s">
        <v>3</v>
      </c>
    </row>
    <row r="2" spans="2:6" x14ac:dyDescent="0.2">
      <c r="B2">
        <v>0.41529393196105963</v>
      </c>
      <c r="C2">
        <v>1.0967254638671877E-5</v>
      </c>
      <c r="D2">
        <v>0.81595301628112793</v>
      </c>
      <c r="E2">
        <v>1.5541110038757324</v>
      </c>
      <c r="F2">
        <v>1.3098716735839844E-3</v>
      </c>
    </row>
    <row r="3" spans="2:6" x14ac:dyDescent="0.2">
      <c r="B3">
        <v>0.41715502738952642</v>
      </c>
      <c r="C3">
        <v>6.198883056640625E-6</v>
      </c>
      <c r="D3">
        <v>0.80992579460144043</v>
      </c>
      <c r="E3">
        <v>1.4103050231933594</v>
      </c>
      <c r="F3">
        <v>1.2011528015136721E-3</v>
      </c>
    </row>
    <row r="4" spans="2:6" x14ac:dyDescent="0.2">
      <c r="B4">
        <v>0.3913118839263916</v>
      </c>
      <c r="C4">
        <v>3.814697265625E-6</v>
      </c>
      <c r="D4">
        <v>0.74358296394348145</v>
      </c>
      <c r="E4">
        <v>1.3601381778717041</v>
      </c>
      <c r="F4">
        <v>1.2371540069580078E-3</v>
      </c>
    </row>
    <row r="5" spans="2:6" x14ac:dyDescent="0.2">
      <c r="B5">
        <v>0.4420781135559082</v>
      </c>
      <c r="C5">
        <v>5.245208740234375E-6</v>
      </c>
      <c r="D5">
        <v>0.72437882423400879</v>
      </c>
      <c r="E5">
        <v>1.3626601696014404</v>
      </c>
      <c r="F5">
        <v>9.04083251953125E-4</v>
      </c>
    </row>
    <row r="6" spans="2:6" x14ac:dyDescent="0.2">
      <c r="B6">
        <v>0.44567990303039551</v>
      </c>
      <c r="C6">
        <v>3.814697265625E-6</v>
      </c>
      <c r="D6">
        <v>0.70987915992736816</v>
      </c>
      <c r="E6">
        <v>1.3470680713653564</v>
      </c>
      <c r="F6">
        <v>8.0370903015136719E-4</v>
      </c>
    </row>
    <row r="7" spans="2:6" x14ac:dyDescent="0.2">
      <c r="B7">
        <v>0.42513895034790039</v>
      </c>
      <c r="C7">
        <v>5.0067901611328125E-6</v>
      </c>
      <c r="D7">
        <v>0.70573282241821289</v>
      </c>
      <c r="E7">
        <v>1.3636837005615234</v>
      </c>
      <c r="F7">
        <v>8.4710121154785156E-4</v>
      </c>
    </row>
    <row r="8" spans="2:6" x14ac:dyDescent="0.2">
      <c r="B8">
        <v>0.43305587768554688</v>
      </c>
      <c r="C8">
        <v>8.8214874267578125E-6</v>
      </c>
      <c r="D8">
        <v>0.70831799507141113</v>
      </c>
      <c r="E8">
        <v>1.3478419780731199</v>
      </c>
      <c r="F8">
        <v>8.3708763122558594E-4</v>
      </c>
    </row>
    <row r="9" spans="2:6" x14ac:dyDescent="0.2">
      <c r="B9">
        <v>0.43212795257568359</v>
      </c>
      <c r="C9">
        <v>6.9141387939453125E-6</v>
      </c>
      <c r="D9">
        <v>0.70690488815307617</v>
      </c>
      <c r="E9">
        <v>1.3369090557098389</v>
      </c>
      <c r="F9">
        <v>8.1110000610351562E-4</v>
      </c>
    </row>
    <row r="10" spans="2:6" x14ac:dyDescent="0.2">
      <c r="B10">
        <v>0.42966604232788086</v>
      </c>
      <c r="C10">
        <v>4.0531158447265625E-6</v>
      </c>
      <c r="D10">
        <v>0.77204990386962891</v>
      </c>
      <c r="E10">
        <v>1.3305411338806152</v>
      </c>
      <c r="F10">
        <v>6.6924095153808594E-4</v>
      </c>
    </row>
    <row r="11" spans="2:6" x14ac:dyDescent="0.2">
      <c r="B11">
        <v>0.38837409019470215</v>
      </c>
      <c r="C11">
        <v>3.814697265625E-6</v>
      </c>
      <c r="D11">
        <v>0.93876504898071278</v>
      </c>
      <c r="E11">
        <v>1.3398549556732178</v>
      </c>
      <c r="F11">
        <v>6.6924095153808594E-4</v>
      </c>
    </row>
    <row r="12" spans="2:6" x14ac:dyDescent="0.2">
      <c r="B12">
        <v>0.42356777191162109</v>
      </c>
      <c r="C12">
        <v>4.0531158447265625E-6</v>
      </c>
      <c r="D12">
        <v>0.80380392074584961</v>
      </c>
      <c r="E12">
        <v>1.3279349803924561</v>
      </c>
      <c r="F12">
        <v>7.1310997009277344E-4</v>
      </c>
    </row>
    <row r="13" spans="2:6" x14ac:dyDescent="0.2">
      <c r="B13">
        <v>0.39053797721862793</v>
      </c>
      <c r="C13">
        <v>4.0531158447265625E-6</v>
      </c>
      <c r="D13">
        <v>0.73375797271728516</v>
      </c>
      <c r="E13">
        <v>1.3229382038116455</v>
      </c>
      <c r="F13">
        <v>6.1082839965820312E-4</v>
      </c>
    </row>
    <row r="14" spans="2:6" x14ac:dyDescent="0.2">
      <c r="B14">
        <v>0.41505670547485352</v>
      </c>
      <c r="C14">
        <v>2.86102294921875E-6</v>
      </c>
      <c r="D14">
        <v>0.69880199432373047</v>
      </c>
      <c r="E14">
        <v>1.3380110263824463</v>
      </c>
      <c r="F14">
        <v>6.0606002807617188E-4</v>
      </c>
    </row>
    <row r="15" spans="2:6" x14ac:dyDescent="0.2">
      <c r="B15">
        <v>0.43191385269165039</v>
      </c>
      <c r="C15">
        <v>3.0994415283203125E-6</v>
      </c>
      <c r="D15">
        <v>0.70325088500976562</v>
      </c>
      <c r="E15">
        <v>1.3245530128479004</v>
      </c>
      <c r="F15">
        <v>4.6396255493164062E-4</v>
      </c>
    </row>
    <row r="16" spans="2:6" x14ac:dyDescent="0.2">
      <c r="B16">
        <v>0.41478490829467773</v>
      </c>
      <c r="C16">
        <v>4.0531158447265625E-6</v>
      </c>
      <c r="D16">
        <v>0.70360398292541504</v>
      </c>
      <c r="E16">
        <v>1.3262038230895996</v>
      </c>
      <c r="F16">
        <v>4.0388107299804688E-4</v>
      </c>
    </row>
    <row r="17" spans="2:6" x14ac:dyDescent="0.2">
      <c r="B17">
        <v>0.42399501800537109</v>
      </c>
      <c r="C17">
        <v>2.86102294921875E-6</v>
      </c>
      <c r="D17">
        <v>0.69883108139038086</v>
      </c>
      <c r="E17">
        <v>1.3215458393096924</v>
      </c>
      <c r="F17">
        <v>5.2094459533691406E-4</v>
      </c>
    </row>
    <row r="18" spans="2:6" x14ac:dyDescent="0.2">
      <c r="B18">
        <v>0.42314314842224121</v>
      </c>
      <c r="C18">
        <v>3.0994415283203125E-6</v>
      </c>
      <c r="D18">
        <v>0.71314525604248047</v>
      </c>
      <c r="E18">
        <v>1.31787109375</v>
      </c>
      <c r="F18">
        <v>4.8518180847167969E-4</v>
      </c>
    </row>
    <row r="19" spans="2:6" x14ac:dyDescent="0.2">
      <c r="B19">
        <v>0.4317548274993897</v>
      </c>
      <c r="C19">
        <v>3.0994415283203125E-6</v>
      </c>
      <c r="D19">
        <v>0.73644065856933594</v>
      </c>
      <c r="E19">
        <v>1.3180882930755615</v>
      </c>
      <c r="F19">
        <v>4.9281120300292969E-4</v>
      </c>
    </row>
    <row r="20" spans="2:6" x14ac:dyDescent="0.2">
      <c r="B20">
        <v>0.42121791839599609</v>
      </c>
      <c r="C20">
        <v>2.86102294921875E-6</v>
      </c>
      <c r="D20">
        <v>0.72432398796081543</v>
      </c>
      <c r="E20">
        <v>1.3212919235229492</v>
      </c>
      <c r="F20">
        <v>6.2823295593261719E-4</v>
      </c>
    </row>
    <row r="21" spans="2:6" x14ac:dyDescent="0.2">
      <c r="B21">
        <v>0.42105603218078613</v>
      </c>
      <c r="C21">
        <v>3.0994415283203125E-6</v>
      </c>
      <c r="D21">
        <v>0.70111083984375</v>
      </c>
      <c r="E21">
        <v>1.318845272064209</v>
      </c>
      <c r="F21">
        <v>5.1999092102050781E-4</v>
      </c>
    </row>
    <row r="22" spans="2:6" x14ac:dyDescent="0.2">
      <c r="B22">
        <v>0.43734574317932129</v>
      </c>
      <c r="C22">
        <v>3.0994415283203125E-6</v>
      </c>
      <c r="D22">
        <v>0.7203822135925293</v>
      </c>
      <c r="E22">
        <v>1.3239507675170898</v>
      </c>
      <c r="F22">
        <v>4.57763671875E-4</v>
      </c>
    </row>
    <row r="23" spans="2:6" x14ac:dyDescent="0.2">
      <c r="B23">
        <v>0.43456721305847168</v>
      </c>
      <c r="C23">
        <v>3.814697265625E-6</v>
      </c>
      <c r="D23">
        <v>0.7032628059387207</v>
      </c>
      <c r="E23">
        <v>1.3118040561676023</v>
      </c>
      <c r="F23">
        <v>5.6004524230957031E-4</v>
      </c>
    </row>
    <row r="24" spans="2:6" x14ac:dyDescent="0.2">
      <c r="B24">
        <v>0.42513823509216309</v>
      </c>
      <c r="C24">
        <v>7.152557373046875E-6</v>
      </c>
      <c r="D24">
        <v>0.70892095565795898</v>
      </c>
      <c r="E24">
        <v>1.3170931339263916</v>
      </c>
      <c r="F24">
        <v>4.8613548278808594E-4</v>
      </c>
    </row>
    <row r="25" spans="2:6" x14ac:dyDescent="0.2">
      <c r="B25">
        <v>0.39009404182434082</v>
      </c>
      <c r="C25">
        <v>4.76837158203125E-6</v>
      </c>
      <c r="D25">
        <v>0.713134765625</v>
      </c>
      <c r="E25">
        <v>1.3158249855041504</v>
      </c>
      <c r="F25">
        <v>4.4488906860351562E-4</v>
      </c>
    </row>
    <row r="26" spans="2:6" x14ac:dyDescent="0.2">
      <c r="B26">
        <v>0.42573094367980963</v>
      </c>
      <c r="C26">
        <v>3.0994415283203125E-6</v>
      </c>
      <c r="D26">
        <v>0.70340800285339355</v>
      </c>
      <c r="E26">
        <v>1.3155672550201416</v>
      </c>
      <c r="F26">
        <v>4.2295455932617188E-4</v>
      </c>
    </row>
    <row r="27" spans="2:6" x14ac:dyDescent="0.2">
      <c r="B27">
        <v>0.43329381942749023</v>
      </c>
      <c r="C27">
        <v>4.291534423828125E-6</v>
      </c>
      <c r="D27">
        <v>0.75673007965087891</v>
      </c>
      <c r="E27">
        <v>1.3166830539703369</v>
      </c>
      <c r="F27">
        <v>4.1699409484863281E-4</v>
      </c>
    </row>
    <row r="28" spans="2:6" x14ac:dyDescent="0.2">
      <c r="B28">
        <v>0.42064189910888672</v>
      </c>
      <c r="C28">
        <v>2.6226043701171875E-6</v>
      </c>
      <c r="D28">
        <v>0.96589183807373036</v>
      </c>
      <c r="E28">
        <v>1.3225901126861572</v>
      </c>
      <c r="F28">
        <v>4.6110153198242188E-4</v>
      </c>
    </row>
    <row r="29" spans="2:6" x14ac:dyDescent="0.2">
      <c r="B29">
        <v>0.42486095428466802</v>
      </c>
      <c r="C29">
        <v>3.0994415283203125E-6</v>
      </c>
      <c r="D29">
        <v>0.85329389572143555</v>
      </c>
      <c r="E29">
        <v>1.3239002227783203</v>
      </c>
      <c r="F29">
        <v>4.2295455932617188E-4</v>
      </c>
    </row>
    <row r="30" spans="2:6" x14ac:dyDescent="0.2">
      <c r="B30">
        <v>0.4094688892364502</v>
      </c>
      <c r="C30">
        <v>4.0531158447265625E-6</v>
      </c>
      <c r="D30">
        <v>0.73353886604309082</v>
      </c>
      <c r="E30">
        <v>1.3228647708892822</v>
      </c>
      <c r="F30">
        <v>4.1508674621582031E-4</v>
      </c>
    </row>
    <row r="31" spans="2:6" x14ac:dyDescent="0.2">
      <c r="B31">
        <v>0.42478299140930176</v>
      </c>
      <c r="C31">
        <v>2.86102294921875E-6</v>
      </c>
      <c r="D31">
        <v>0.74289894104003906</v>
      </c>
      <c r="E31">
        <v>1.3245038986206057</v>
      </c>
      <c r="F31">
        <v>5.4216384887695312E-4</v>
      </c>
    </row>
    <row r="33" spans="1:6" x14ac:dyDescent="0.2">
      <c r="A33" t="s">
        <v>7</v>
      </c>
      <c r="B33">
        <f>SUM(B2:B31)/30</f>
        <v>0.42142782211303709</v>
      </c>
      <c r="C33">
        <f t="shared" ref="C33:F33" si="0">SUM(C2:C31)/30</f>
        <v>4.3551127115885414E-6</v>
      </c>
      <c r="D33">
        <f t="shared" si="0"/>
        <v>0.74846744537353516</v>
      </c>
      <c r="E33">
        <f t="shared" si="0"/>
        <v>1.3395059665044149</v>
      </c>
      <c r="F33">
        <f t="shared" si="0"/>
        <v>6.4549446105957033E-4</v>
      </c>
    </row>
    <row r="34" spans="1:6" x14ac:dyDescent="0.2">
      <c r="A34" t="s">
        <v>8</v>
      </c>
      <c r="B34">
        <f>MIN(B2:B31)</f>
        <v>0.38837409019470215</v>
      </c>
      <c r="C34">
        <f t="shared" ref="C34:F34" si="1">MIN(C2:C31)</f>
        <v>2.6226043701171875E-6</v>
      </c>
      <c r="D34">
        <f t="shared" si="1"/>
        <v>0.69880199432373047</v>
      </c>
      <c r="E34">
        <f t="shared" si="1"/>
        <v>1.3118040561676023</v>
      </c>
      <c r="F34">
        <f t="shared" si="1"/>
        <v>4.0388107299804688E-4</v>
      </c>
    </row>
    <row r="35" spans="1:6" x14ac:dyDescent="0.2">
      <c r="A35" t="s">
        <v>9</v>
      </c>
      <c r="B35">
        <f>MAX(B2:B31)</f>
        <v>0.44567990303039551</v>
      </c>
      <c r="C35">
        <f t="shared" ref="C35:F35" si="2">MAX(C2:C31)</f>
        <v>1.0967254638671877E-5</v>
      </c>
      <c r="D35">
        <f t="shared" si="2"/>
        <v>0.96589183807373036</v>
      </c>
      <c r="E35">
        <f t="shared" si="2"/>
        <v>1.5541110038757324</v>
      </c>
      <c r="F35">
        <f t="shared" si="2"/>
        <v>1.3098716735839844E-3</v>
      </c>
    </row>
    <row r="36" spans="1:6" x14ac:dyDescent="0.2">
      <c r="A36" t="s">
        <v>10</v>
      </c>
      <c r="B36">
        <f>B35-B34</f>
        <v>5.7305812835693359E-2</v>
      </c>
      <c r="C36">
        <f t="shared" ref="C36:F36" si="3">C35-C34</f>
        <v>8.3446502685546892E-6</v>
      </c>
      <c r="D36">
        <f t="shared" si="3"/>
        <v>0.26708984374999989</v>
      </c>
      <c r="E36">
        <f t="shared" si="3"/>
        <v>0.2423069477081301</v>
      </c>
      <c r="F36">
        <f t="shared" si="3"/>
        <v>9.059906005859375E-4</v>
      </c>
    </row>
    <row r="37" spans="1:6" x14ac:dyDescent="0.2">
      <c r="A37" t="s">
        <v>11</v>
      </c>
      <c r="B37">
        <f>STDEV(B2:B31)</f>
        <v>1.4877356827738834E-2</v>
      </c>
      <c r="C37">
        <f t="shared" ref="C37:F37" si="4">STDEV(C2:C31)</f>
        <v>1.9246717814627642E-6</v>
      </c>
      <c r="D37">
        <f t="shared" si="4"/>
        <v>6.8254756364569805E-2</v>
      </c>
      <c r="E37">
        <f t="shared" si="4"/>
        <v>4.5427217466443875E-2</v>
      </c>
      <c r="F37">
        <f t="shared" si="4"/>
        <v>2.5151009287663182E-4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8C57-F7C4-224A-B4F9-9C5866A1749E}">
  <dimension ref="A1:F37"/>
  <sheetViews>
    <sheetView workbookViewId="0">
      <selection activeCell="B37" sqref="B37:F37"/>
    </sheetView>
  </sheetViews>
  <sheetFormatPr baseColWidth="10" defaultRowHeight="16" x14ac:dyDescent="0.2"/>
  <cols>
    <col min="2" max="2" width="16.33203125" customWidth="1"/>
    <col min="3" max="3" width="14.83203125" customWidth="1"/>
    <col min="4" max="4" width="16.33203125" customWidth="1"/>
    <col min="5" max="5" width="16" customWidth="1"/>
    <col min="6" max="6" width="15.83203125" customWidth="1"/>
  </cols>
  <sheetData>
    <row r="1" spans="2:6" x14ac:dyDescent="0.2"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2:6" x14ac:dyDescent="0.2">
      <c r="B2">
        <v>0.71135067939758301</v>
      </c>
      <c r="C2">
        <v>1.0967254638671877E-5</v>
      </c>
      <c r="D2">
        <v>1.1177647113800049</v>
      </c>
      <c r="E2">
        <v>2.1945130825042725</v>
      </c>
      <c r="F2">
        <v>1.2769699096679688E-3</v>
      </c>
    </row>
    <row r="3" spans="2:6" x14ac:dyDescent="0.2">
      <c r="B3">
        <v>0.717926025390625</v>
      </c>
      <c r="C3">
        <v>5.9604644775390625E-6</v>
      </c>
      <c r="D3">
        <v>1.1150121688842771</v>
      </c>
      <c r="E3">
        <v>2.0715920925140381</v>
      </c>
      <c r="F3">
        <v>1.1887550354003906E-3</v>
      </c>
    </row>
    <row r="4" spans="2:6" x14ac:dyDescent="0.2">
      <c r="B4">
        <v>0.72949790954589844</v>
      </c>
      <c r="C4">
        <v>4.0531158447265625E-6</v>
      </c>
      <c r="D4">
        <v>1.1357388496398926</v>
      </c>
      <c r="E4">
        <v>2.1107380390167236</v>
      </c>
      <c r="F4">
        <v>1.1730194091796875E-3</v>
      </c>
    </row>
    <row r="5" spans="2:6" x14ac:dyDescent="0.2">
      <c r="B5">
        <v>0.73431801795959473</v>
      </c>
      <c r="C5">
        <v>5.245208740234375E-6</v>
      </c>
      <c r="D5">
        <v>1.1147568225860596</v>
      </c>
      <c r="E5">
        <v>2.0908410549163818</v>
      </c>
      <c r="F5">
        <v>1.2459754943847656E-3</v>
      </c>
    </row>
    <row r="6" spans="2:6" x14ac:dyDescent="0.2">
      <c r="B6">
        <v>0.73497295379638672</v>
      </c>
      <c r="C6">
        <v>4.76837158203125E-6</v>
      </c>
      <c r="D6">
        <v>1.1074728965759275</v>
      </c>
      <c r="E6">
        <v>2.091890811920166</v>
      </c>
      <c r="F6">
        <v>1.1699199676513672E-3</v>
      </c>
    </row>
    <row r="7" spans="2:6" x14ac:dyDescent="0.2">
      <c r="B7">
        <v>0.74589705467224121</v>
      </c>
      <c r="C7">
        <v>4.0531158447265625E-6</v>
      </c>
      <c r="D7">
        <v>1.1319680213928225</v>
      </c>
      <c r="E7">
        <v>2.064115047454834</v>
      </c>
      <c r="F7">
        <v>4.4202804565429688E-4</v>
      </c>
    </row>
    <row r="8" spans="2:6" x14ac:dyDescent="0.2">
      <c r="B8">
        <v>0.77120089530944824</v>
      </c>
      <c r="C8">
        <v>1.0013580322265623E-5</v>
      </c>
      <c r="D8">
        <v>1.1082134246826172</v>
      </c>
      <c r="E8">
        <v>2.1111598014831543</v>
      </c>
      <c r="F8">
        <v>8.5401535034179688E-4</v>
      </c>
    </row>
    <row r="9" spans="2:6" x14ac:dyDescent="0.2">
      <c r="B9">
        <v>0.73975324630737305</v>
      </c>
      <c r="C9">
        <v>6.9141387939453125E-6</v>
      </c>
      <c r="D9">
        <v>1.1110031604766846</v>
      </c>
      <c r="E9">
        <v>2.063647985458374</v>
      </c>
      <c r="F9">
        <v>9.9706649780273438E-4</v>
      </c>
    </row>
    <row r="10" spans="2:6" x14ac:dyDescent="0.2">
      <c r="B10">
        <v>0.73060822486877441</v>
      </c>
      <c r="C10">
        <v>4.0531158447265625E-6</v>
      </c>
      <c r="D10">
        <v>1.0953269004821775</v>
      </c>
      <c r="E10">
        <v>2.0746519565582275</v>
      </c>
      <c r="F10">
        <v>8.2683563232421875E-4</v>
      </c>
    </row>
    <row r="11" spans="2:6" x14ac:dyDescent="0.2">
      <c r="B11">
        <v>0.73043489456176758</v>
      </c>
      <c r="C11">
        <v>3.814697265625E-6</v>
      </c>
      <c r="D11">
        <v>1.1024620532989502</v>
      </c>
      <c r="E11">
        <v>2.0464222431182861</v>
      </c>
      <c r="F11">
        <v>8.0895423889160156E-4</v>
      </c>
    </row>
    <row r="12" spans="2:6" x14ac:dyDescent="0.2">
      <c r="B12">
        <v>0.73283600807189941</v>
      </c>
      <c r="C12">
        <v>4.291534423828125E-6</v>
      </c>
      <c r="D12">
        <v>1.1126399040222168</v>
      </c>
      <c r="E12">
        <v>2.0775740146636963</v>
      </c>
      <c r="F12">
        <v>7.9083442687988281E-4</v>
      </c>
    </row>
    <row r="13" spans="2:6" x14ac:dyDescent="0.2">
      <c r="B13">
        <v>0.73483896255493164</v>
      </c>
      <c r="C13">
        <v>3.814697265625E-6</v>
      </c>
      <c r="D13">
        <v>1.099045991897583</v>
      </c>
      <c r="E13">
        <v>2.0504121780395508</v>
      </c>
      <c r="F13">
        <v>7.9298019409179688E-4</v>
      </c>
    </row>
    <row r="14" spans="2:6" x14ac:dyDescent="0.2">
      <c r="B14">
        <v>0.74006199836730957</v>
      </c>
      <c r="C14">
        <v>3.0994415283203125E-6</v>
      </c>
      <c r="D14">
        <v>1.1045839786529541</v>
      </c>
      <c r="E14">
        <v>2.1251358985900879</v>
      </c>
      <c r="F14">
        <v>6.3300132751464844E-4</v>
      </c>
    </row>
    <row r="15" spans="2:6" x14ac:dyDescent="0.2">
      <c r="B15">
        <v>0.73639822006225586</v>
      </c>
      <c r="C15">
        <v>4.0531158447265625E-6</v>
      </c>
      <c r="D15">
        <v>1.0991051197052002</v>
      </c>
      <c r="E15">
        <v>2.0492672920227051</v>
      </c>
      <c r="F15">
        <v>5.6409835815429688E-4</v>
      </c>
    </row>
    <row r="16" spans="2:6" x14ac:dyDescent="0.2">
      <c r="B16">
        <v>0.74007201194763184</v>
      </c>
      <c r="C16">
        <v>2.86102294921875E-6</v>
      </c>
      <c r="D16">
        <v>1.1084952354431152</v>
      </c>
      <c r="E16">
        <v>2.1165282726287842</v>
      </c>
      <c r="F16">
        <v>5.8007240295410156E-4</v>
      </c>
    </row>
    <row r="17" spans="2:6" x14ac:dyDescent="0.2">
      <c r="B17">
        <v>0.73579883575439453</v>
      </c>
      <c r="C17">
        <v>3.0994415283203125E-6</v>
      </c>
      <c r="D17">
        <v>1.1070129871368408</v>
      </c>
      <c r="E17">
        <v>2.0910868644714355</v>
      </c>
      <c r="F17">
        <v>5.7291984558105469E-4</v>
      </c>
    </row>
    <row r="18" spans="2:6" x14ac:dyDescent="0.2">
      <c r="B18">
        <v>0.73263406753540039</v>
      </c>
      <c r="C18">
        <v>4.0531158447265625E-6</v>
      </c>
      <c r="D18">
        <v>1.0962979793548584</v>
      </c>
      <c r="E18">
        <v>2.0808019638061523</v>
      </c>
      <c r="F18">
        <v>6.122589111328125E-4</v>
      </c>
    </row>
    <row r="19" spans="2:6" x14ac:dyDescent="0.2">
      <c r="B19">
        <v>0.73596501350402832</v>
      </c>
      <c r="C19">
        <v>2.86102294921875E-6</v>
      </c>
      <c r="D19">
        <v>1.1005480289459229</v>
      </c>
      <c r="E19">
        <v>2.0449306964874268</v>
      </c>
      <c r="F19">
        <v>6.2203407287597656E-4</v>
      </c>
    </row>
    <row r="20" spans="2:6" x14ac:dyDescent="0.2">
      <c r="B20">
        <v>0.7352910041809082</v>
      </c>
      <c r="C20">
        <v>4.0531158447265625E-6</v>
      </c>
      <c r="D20">
        <v>1.1085810661315918</v>
      </c>
      <c r="E20">
        <v>2.0638501644134521</v>
      </c>
      <c r="F20">
        <v>5.5909156799316406E-4</v>
      </c>
    </row>
    <row r="21" spans="2:6" x14ac:dyDescent="0.2">
      <c r="B21">
        <v>0.73131680488586426</v>
      </c>
      <c r="C21">
        <v>3.0994415283203125E-6</v>
      </c>
      <c r="D21">
        <v>1.102747917175293</v>
      </c>
      <c r="E21">
        <v>2.0401389598846436</v>
      </c>
      <c r="F21">
        <v>4.8065185546875E-4</v>
      </c>
    </row>
    <row r="22" spans="2:6" x14ac:dyDescent="0.2">
      <c r="B22">
        <v>0.72764086723327637</v>
      </c>
      <c r="C22">
        <v>3.814697265625E-6</v>
      </c>
      <c r="D22">
        <v>1.10648512840271</v>
      </c>
      <c r="E22">
        <v>2.1389760971069336</v>
      </c>
      <c r="F22">
        <v>5.3119659423828125E-4</v>
      </c>
    </row>
    <row r="23" spans="2:6" x14ac:dyDescent="0.2">
      <c r="B23">
        <v>0.73816704750061035</v>
      </c>
      <c r="C23">
        <v>1.811981201171875E-5</v>
      </c>
      <c r="D23">
        <v>1.1096761226654053</v>
      </c>
      <c r="E23">
        <v>2.1220107078552246</v>
      </c>
      <c r="F23">
        <v>4.6896934509277344E-4</v>
      </c>
    </row>
    <row r="24" spans="2:6" x14ac:dyDescent="0.2">
      <c r="B24">
        <v>0.736724853515625</v>
      </c>
      <c r="C24">
        <v>3.814697265625E-6</v>
      </c>
      <c r="D24">
        <v>1.0998492240905762</v>
      </c>
      <c r="E24">
        <v>2.1061952114105225</v>
      </c>
      <c r="F24">
        <v>4.6491622924804688E-4</v>
      </c>
    </row>
    <row r="25" spans="2:6" x14ac:dyDescent="0.2">
      <c r="B25">
        <v>0.73453187942504883</v>
      </c>
      <c r="C25">
        <v>4.0531158447265625E-6</v>
      </c>
      <c r="D25">
        <v>1.1073946952819824</v>
      </c>
      <c r="E25">
        <v>2.1409091949462891</v>
      </c>
      <c r="F25">
        <v>4.8899650573730469E-4</v>
      </c>
    </row>
    <row r="26" spans="2:6" x14ac:dyDescent="0.2">
      <c r="B26">
        <v>0.73371100425720215</v>
      </c>
      <c r="C26">
        <v>3.0994415283203125E-6</v>
      </c>
      <c r="D26">
        <v>1.1014678478240969</v>
      </c>
      <c r="E26">
        <v>2.2126080989837646</v>
      </c>
      <c r="F26">
        <v>4.9519538879394531E-4</v>
      </c>
    </row>
    <row r="27" spans="2:6" x14ac:dyDescent="0.2">
      <c r="B27">
        <v>0.73270201683044434</v>
      </c>
      <c r="C27">
        <v>2.86102294921875E-6</v>
      </c>
      <c r="D27">
        <v>1.0999691486358645</v>
      </c>
      <c r="E27">
        <v>2.1284480094909668</v>
      </c>
      <c r="F27">
        <v>4.8875808715820312E-4</v>
      </c>
    </row>
    <row r="28" spans="2:6" x14ac:dyDescent="0.2">
      <c r="B28">
        <v>0.73473882675170898</v>
      </c>
      <c r="C28">
        <v>3.0994415283203125E-6</v>
      </c>
      <c r="D28">
        <v>1.1107807159423828</v>
      </c>
      <c r="E28">
        <v>2.114465713500977</v>
      </c>
      <c r="F28">
        <v>5.2309036254882812E-4</v>
      </c>
    </row>
    <row r="29" spans="2:6" x14ac:dyDescent="0.2">
      <c r="B29">
        <v>0.73619985580444336</v>
      </c>
      <c r="C29">
        <v>3.0994415283203125E-6</v>
      </c>
      <c r="D29">
        <v>1.104619026184082</v>
      </c>
      <c r="E29">
        <v>2.046305894851685</v>
      </c>
      <c r="F29">
        <v>4.291534423828125E-4</v>
      </c>
    </row>
    <row r="30" spans="2:6" x14ac:dyDescent="0.2">
      <c r="B30">
        <v>0.74645280838012695</v>
      </c>
      <c r="C30">
        <v>3.814697265625E-6</v>
      </c>
      <c r="D30">
        <v>1.1096909046173096</v>
      </c>
      <c r="E30">
        <v>2.0645880699157715</v>
      </c>
      <c r="F30">
        <v>4.4393539428710938E-4</v>
      </c>
    </row>
    <row r="31" spans="2:6" x14ac:dyDescent="0.2">
      <c r="B31">
        <v>0.7459418773651123</v>
      </c>
      <c r="C31">
        <v>3.0994415283203125E-6</v>
      </c>
      <c r="D31">
        <v>1.1037418842315674</v>
      </c>
      <c r="E31">
        <v>2.0468769073486328</v>
      </c>
      <c r="F31">
        <v>4.0292739868164062E-4</v>
      </c>
    </row>
    <row r="33" spans="1:6" x14ac:dyDescent="0.2">
      <c r="A33" t="s">
        <v>7</v>
      </c>
      <c r="B33">
        <f>SUM(B2:B31)/30</f>
        <v>0.73559946219126382</v>
      </c>
      <c r="C33">
        <f t="shared" ref="C33:F33" si="0">SUM(C2:C31)/30</f>
        <v>4.8001607259114582E-6</v>
      </c>
      <c r="D33">
        <f t="shared" si="0"/>
        <v>1.1077483971913655</v>
      </c>
      <c r="E33">
        <f t="shared" si="0"/>
        <v>2.0926894108454386</v>
      </c>
      <c r="F33">
        <f t="shared" si="0"/>
        <v>6.9762070973714192E-4</v>
      </c>
    </row>
    <row r="34" spans="1:6" x14ac:dyDescent="0.2">
      <c r="A34" t="s">
        <v>8</v>
      </c>
      <c r="B34">
        <f>MIN(B2:B31)</f>
        <v>0.71135067939758301</v>
      </c>
      <c r="C34">
        <f t="shared" ref="C34:E34" si="1">MIN(C2:C31)</f>
        <v>2.86102294921875E-6</v>
      </c>
      <c r="D34">
        <f t="shared" si="1"/>
        <v>1.0953269004821775</v>
      </c>
      <c r="E34">
        <f t="shared" si="1"/>
        <v>2.0401389598846436</v>
      </c>
      <c r="F34">
        <f>MIN(F2:F31)</f>
        <v>4.0292739868164062E-4</v>
      </c>
    </row>
    <row r="35" spans="1:6" x14ac:dyDescent="0.2">
      <c r="A35" t="s">
        <v>9</v>
      </c>
      <c r="B35">
        <f>MAX(B2:B31)</f>
        <v>0.77120089530944824</v>
      </c>
      <c r="C35">
        <f t="shared" ref="C35:E35" si="2">MAX(C2:C31)</f>
        <v>1.811981201171875E-5</v>
      </c>
      <c r="D35">
        <f t="shared" si="2"/>
        <v>1.1357388496398926</v>
      </c>
      <c r="E35">
        <f t="shared" si="2"/>
        <v>2.2126080989837646</v>
      </c>
      <c r="F35">
        <f>MAX(F2:F31)</f>
        <v>1.2769699096679688E-3</v>
      </c>
    </row>
    <row r="36" spans="1:6" x14ac:dyDescent="0.2">
      <c r="A36" t="s">
        <v>10</v>
      </c>
      <c r="B36">
        <f>B35-B34</f>
        <v>5.9850215911865234E-2</v>
      </c>
      <c r="C36">
        <f t="shared" ref="C36:F36" si="3">C35-C34</f>
        <v>1.52587890625E-5</v>
      </c>
      <c r="D36">
        <f t="shared" si="3"/>
        <v>4.0411949157715066E-2</v>
      </c>
      <c r="E36">
        <f t="shared" si="3"/>
        <v>0.17246913909912109</v>
      </c>
      <c r="F36">
        <f t="shared" si="3"/>
        <v>8.7404251098632812E-4</v>
      </c>
    </row>
    <row r="37" spans="1:6" x14ac:dyDescent="0.2">
      <c r="A37" t="s">
        <v>11</v>
      </c>
      <c r="B37">
        <f>STDEV(B2:B31)</f>
        <v>9.7702830066576478E-3</v>
      </c>
      <c r="C37">
        <f t="shared" ref="C37:F37" si="4">STDEV(C2:C31)</f>
        <v>3.1578528206718642E-6</v>
      </c>
      <c r="D37">
        <f t="shared" si="4"/>
        <v>9.0327550380900849E-3</v>
      </c>
      <c r="E37">
        <f t="shared" si="4"/>
        <v>4.3085103770235889E-2</v>
      </c>
      <c r="F37">
        <f t="shared" si="4"/>
        <v>2.7540424252399555E-4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9D0E-8C78-CE4B-A29F-967F3BE296DC}">
  <dimension ref="A1:F37"/>
  <sheetViews>
    <sheetView workbookViewId="0">
      <selection activeCell="B37" sqref="B37"/>
    </sheetView>
  </sheetViews>
  <sheetFormatPr baseColWidth="10" defaultRowHeight="16" x14ac:dyDescent="0.2"/>
  <cols>
    <col min="2" max="2" width="15.83203125" customWidth="1"/>
    <col min="3" max="3" width="18.83203125" customWidth="1"/>
    <col min="4" max="4" width="16.33203125" customWidth="1"/>
    <col min="5" max="5" width="14.6640625" customWidth="1"/>
    <col min="6" max="6" width="14.5" customWidth="1"/>
  </cols>
  <sheetData>
    <row r="1" spans="2:6" x14ac:dyDescent="0.2"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2:6" x14ac:dyDescent="0.2">
      <c r="B2">
        <v>1.0701961517333984</v>
      </c>
      <c r="C2">
        <v>1.0013580322265623E-5</v>
      </c>
      <c r="D2">
        <v>1.4591171741485596</v>
      </c>
      <c r="E2">
        <v>2.8774058818817139</v>
      </c>
      <c r="F2">
        <v>1.4629364013671875E-3</v>
      </c>
    </row>
    <row r="3" spans="2:6" x14ac:dyDescent="0.2">
      <c r="B3">
        <v>1.0665299892425537</v>
      </c>
      <c r="C3">
        <v>5.9604644775390625E-6</v>
      </c>
      <c r="D3">
        <v>1.4517412185668943</v>
      </c>
      <c r="E3">
        <v>2.9134330749511719</v>
      </c>
      <c r="F3">
        <v>8.9406967163085938E-4</v>
      </c>
    </row>
    <row r="4" spans="2:6" x14ac:dyDescent="0.2">
      <c r="B4">
        <v>1.0689818859100342</v>
      </c>
      <c r="C4">
        <v>4.0531158447265625E-6</v>
      </c>
      <c r="D4">
        <v>1.4626963138580322</v>
      </c>
      <c r="E4">
        <v>2.8203880786895752</v>
      </c>
      <c r="F4">
        <v>9.0003013610839844E-4</v>
      </c>
    </row>
    <row r="5" spans="2:6" x14ac:dyDescent="0.2">
      <c r="B5">
        <v>1.0407447814941406</v>
      </c>
      <c r="C5">
        <v>5.0067901611328125E-6</v>
      </c>
      <c r="D5">
        <v>1.4704999923706057</v>
      </c>
      <c r="E5">
        <v>2.8938167095184326</v>
      </c>
      <c r="F5">
        <v>1.1379718780517578E-3</v>
      </c>
    </row>
    <row r="6" spans="2:6" x14ac:dyDescent="0.2">
      <c r="B6">
        <v>1.0107052326202393</v>
      </c>
      <c r="C6">
        <v>3.814697265625E-6</v>
      </c>
      <c r="D6">
        <v>1.4548816680908203</v>
      </c>
      <c r="E6">
        <v>2.826002836227417</v>
      </c>
      <c r="F6">
        <v>8.1706047058105469E-4</v>
      </c>
    </row>
    <row r="7" spans="2:6" x14ac:dyDescent="0.2">
      <c r="B7">
        <v>0.99810099601745605</v>
      </c>
      <c r="C7">
        <v>5.245208740234375E-6</v>
      </c>
      <c r="D7">
        <v>1.469893217086792</v>
      </c>
      <c r="E7">
        <v>2.844352006912231</v>
      </c>
      <c r="F7">
        <v>6.618499755859375E-4</v>
      </c>
    </row>
    <row r="8" spans="2:6" x14ac:dyDescent="0.2">
      <c r="B8">
        <v>0.97352075576782238</v>
      </c>
      <c r="C8">
        <v>1.0013580322265623E-5</v>
      </c>
      <c r="D8">
        <v>1.4674701690673828</v>
      </c>
      <c r="E8">
        <v>2.9266750812530522</v>
      </c>
      <c r="F8">
        <v>6.8187713623046875E-4</v>
      </c>
    </row>
    <row r="9" spans="2:6" x14ac:dyDescent="0.2">
      <c r="B9">
        <v>1.0178930759429932</v>
      </c>
      <c r="C9">
        <v>5.9604644775390625E-6</v>
      </c>
      <c r="D9">
        <v>1.4561357498168943</v>
      </c>
      <c r="E9">
        <v>2.8368139266967773</v>
      </c>
      <c r="F9">
        <v>7.4124336242675781E-4</v>
      </c>
    </row>
    <row r="10" spans="2:6" x14ac:dyDescent="0.2">
      <c r="B10">
        <v>1.0057032108306885</v>
      </c>
      <c r="C10">
        <v>4.0531158447265625E-6</v>
      </c>
      <c r="D10">
        <v>1.4645519256591797</v>
      </c>
      <c r="E10">
        <v>2.8582141399383545</v>
      </c>
      <c r="F10">
        <v>6.3490867614746094E-4</v>
      </c>
    </row>
    <row r="11" spans="2:6" x14ac:dyDescent="0.2">
      <c r="B11">
        <v>1.0056548118591309</v>
      </c>
      <c r="C11">
        <v>4.0531158447265625E-6</v>
      </c>
      <c r="D11">
        <v>1.462993860244751</v>
      </c>
      <c r="E11">
        <v>2.8090567588806152</v>
      </c>
      <c r="F11">
        <v>6.0415267944335938E-4</v>
      </c>
    </row>
    <row r="12" spans="2:6" x14ac:dyDescent="0.2">
      <c r="B12">
        <v>1.0555169582366943</v>
      </c>
      <c r="C12">
        <v>4.0531158447265625E-6</v>
      </c>
      <c r="D12">
        <v>1.4618172645568848</v>
      </c>
      <c r="E12">
        <v>2.820317268371582</v>
      </c>
      <c r="F12">
        <v>5.9485435485839844E-4</v>
      </c>
    </row>
    <row r="13" spans="2:6" x14ac:dyDescent="0.2">
      <c r="B13">
        <v>1.0222477912902832</v>
      </c>
      <c r="C13">
        <v>3.814697265625E-6</v>
      </c>
      <c r="D13">
        <v>1.4522347450256348</v>
      </c>
      <c r="E13">
        <v>2.8776466846466064</v>
      </c>
      <c r="F13">
        <v>5.8603286743164062E-4</v>
      </c>
    </row>
    <row r="14" spans="2:6" x14ac:dyDescent="0.2">
      <c r="B14">
        <v>1.0099780559539795</v>
      </c>
      <c r="C14">
        <v>3.0994415283203125E-6</v>
      </c>
      <c r="D14">
        <v>1.4541952610015869</v>
      </c>
      <c r="E14">
        <v>2.8132929801940918</v>
      </c>
      <c r="F14">
        <v>5.1999092102050781E-4</v>
      </c>
    </row>
    <row r="15" spans="2:6" x14ac:dyDescent="0.2">
      <c r="B15">
        <v>0.98970985412597656</v>
      </c>
      <c r="C15">
        <v>3.0994415283203125E-6</v>
      </c>
      <c r="D15">
        <v>1.46010422706604</v>
      </c>
      <c r="E15">
        <v>2.9444549083709717</v>
      </c>
      <c r="F15">
        <v>4.9996376037597656E-4</v>
      </c>
    </row>
    <row r="16" spans="2:6" x14ac:dyDescent="0.2">
      <c r="B16">
        <v>0.99680495262145996</v>
      </c>
      <c r="C16">
        <v>3.814697265625E-6</v>
      </c>
      <c r="D16">
        <v>1.448347806930542</v>
      </c>
      <c r="E16">
        <v>2.8491148948669434</v>
      </c>
      <c r="F16">
        <v>5.5027008056640625E-4</v>
      </c>
    </row>
    <row r="17" spans="2:6" x14ac:dyDescent="0.2">
      <c r="B17">
        <v>1.0043089389801023</v>
      </c>
      <c r="C17">
        <v>3.0994415283203125E-6</v>
      </c>
      <c r="D17">
        <v>1.4602689743041992</v>
      </c>
      <c r="E17">
        <v>2.8098213672637939</v>
      </c>
      <c r="F17">
        <v>5.0091743469238281E-4</v>
      </c>
    </row>
    <row r="18" spans="2:6" x14ac:dyDescent="0.2">
      <c r="B18">
        <v>1.0284318923950195</v>
      </c>
      <c r="C18">
        <v>4.0531158447265625E-6</v>
      </c>
      <c r="D18">
        <v>1.4444930553436279</v>
      </c>
      <c r="E18">
        <v>2.7594189643859863</v>
      </c>
      <c r="F18">
        <v>5.1021575927734375E-4</v>
      </c>
    </row>
    <row r="19" spans="2:6" x14ac:dyDescent="0.2">
      <c r="B19">
        <v>1.0340800285339355</v>
      </c>
      <c r="C19">
        <v>2.86102294921875E-6</v>
      </c>
      <c r="D19">
        <v>1.4671118259429932</v>
      </c>
      <c r="E19">
        <v>2.8367629051208496</v>
      </c>
      <c r="F19">
        <v>4.8279762268066406E-4</v>
      </c>
    </row>
    <row r="20" spans="2:6" x14ac:dyDescent="0.2">
      <c r="B20">
        <v>1.0353429317474363</v>
      </c>
      <c r="C20">
        <v>3.0994415283203125E-6</v>
      </c>
      <c r="D20">
        <v>1.4591999053955078</v>
      </c>
      <c r="E20">
        <v>2.8794732093811035</v>
      </c>
      <c r="F20">
        <v>4.6515464782714849E-4</v>
      </c>
    </row>
    <row r="21" spans="2:6" x14ac:dyDescent="0.2">
      <c r="B21">
        <v>0.99934005737304676</v>
      </c>
      <c r="C21">
        <v>3.0994415283203125E-6</v>
      </c>
      <c r="D21">
        <v>1.4574220180511477</v>
      </c>
      <c r="E21">
        <v>2.8209891319274902</v>
      </c>
      <c r="F21">
        <v>4.9567222595214844E-4</v>
      </c>
    </row>
    <row r="22" spans="2:6" x14ac:dyDescent="0.2">
      <c r="B22">
        <v>1.0215549468994141</v>
      </c>
      <c r="C22">
        <v>3.814697265625E-6</v>
      </c>
      <c r="D22">
        <v>1.4558210372924805</v>
      </c>
      <c r="E22">
        <v>2.8656458854675293</v>
      </c>
      <c r="F22">
        <v>4.2128562927246094E-4</v>
      </c>
    </row>
    <row r="23" spans="2:6" x14ac:dyDescent="0.2">
      <c r="B23">
        <v>1.0140602588653564</v>
      </c>
      <c r="C23">
        <v>4.0531158447265625E-6</v>
      </c>
      <c r="D23">
        <v>1.453909158706665</v>
      </c>
      <c r="E23">
        <v>2.8168020248413086</v>
      </c>
      <c r="F23">
        <v>4.177093505859375E-4</v>
      </c>
    </row>
    <row r="24" spans="2:6" x14ac:dyDescent="0.2">
      <c r="B24">
        <v>1.0307331085205078</v>
      </c>
      <c r="C24">
        <v>3.0994415283203125E-6</v>
      </c>
      <c r="D24">
        <v>1.4623770713806152</v>
      </c>
      <c r="E24">
        <v>2.8217267990112305</v>
      </c>
      <c r="F24">
        <v>4.1532516479492188E-4</v>
      </c>
    </row>
    <row r="25" spans="2:6" x14ac:dyDescent="0.2">
      <c r="B25">
        <v>1.0243210792541504</v>
      </c>
      <c r="C25">
        <v>3.0994415283203125E-6</v>
      </c>
      <c r="D25">
        <v>1.4551310539245603</v>
      </c>
      <c r="E25">
        <v>2.8831667900085449</v>
      </c>
      <c r="F25">
        <v>4.4989585876464849E-4</v>
      </c>
    </row>
    <row r="26" spans="2:6" x14ac:dyDescent="0.2">
      <c r="B26">
        <v>1.0226240158081057</v>
      </c>
      <c r="C26">
        <v>3.814697265625E-6</v>
      </c>
      <c r="D26">
        <v>1.4519119262695312</v>
      </c>
      <c r="E26">
        <v>2.8188068866729736</v>
      </c>
      <c r="F26">
        <v>5.0711631774902344E-4</v>
      </c>
    </row>
    <row r="27" spans="2:6" x14ac:dyDescent="0.2">
      <c r="B27">
        <v>1.0248429775238037</v>
      </c>
      <c r="C27">
        <v>3.0994415283203125E-6</v>
      </c>
      <c r="D27">
        <v>1.4510831832885742</v>
      </c>
      <c r="E27">
        <v>2.867755651473999</v>
      </c>
      <c r="F27">
        <v>4.558563232421875E-4</v>
      </c>
    </row>
    <row r="28" spans="2:6" x14ac:dyDescent="0.2">
      <c r="B28">
        <v>1.0225150585174561</v>
      </c>
      <c r="C28">
        <v>4.0531158447265625E-6</v>
      </c>
      <c r="D28">
        <v>1.4656589031219482</v>
      </c>
      <c r="E28">
        <v>2.8089761734008789</v>
      </c>
      <c r="F28">
        <v>5.4192543029785156E-4</v>
      </c>
    </row>
    <row r="29" spans="2:6" x14ac:dyDescent="0.2">
      <c r="B29">
        <v>1.0133540630340576</v>
      </c>
      <c r="C29">
        <v>2.86102294921875E-6</v>
      </c>
      <c r="D29">
        <v>1.4514920711517334</v>
      </c>
      <c r="E29">
        <v>2.8247559070587158</v>
      </c>
      <c r="F29">
        <v>3.8290023803710938E-4</v>
      </c>
    </row>
    <row r="30" spans="2:6" x14ac:dyDescent="0.2">
      <c r="B30">
        <v>1.022939920425415</v>
      </c>
      <c r="C30">
        <v>4.0531158447265625E-6</v>
      </c>
      <c r="D30">
        <v>1.4503748416900637</v>
      </c>
      <c r="E30">
        <v>2.878392219543457</v>
      </c>
      <c r="F30">
        <v>3.1685829162597656E-4</v>
      </c>
    </row>
    <row r="31" spans="2:6" x14ac:dyDescent="0.2">
      <c r="B31">
        <v>1.0280849933624268</v>
      </c>
      <c r="C31">
        <v>3.0994415283203125E-6</v>
      </c>
      <c r="D31">
        <v>1.4608659744262695</v>
      </c>
      <c r="E31">
        <v>2.8195052146911621</v>
      </c>
      <c r="F31">
        <v>2.6702880859375E-4</v>
      </c>
    </row>
    <row r="33" spans="1:6" x14ac:dyDescent="0.2">
      <c r="A33" t="s">
        <v>7</v>
      </c>
      <c r="B33">
        <f>SUM(B2:B31)/30</f>
        <v>1.0219607591629027</v>
      </c>
      <c r="C33">
        <f t="shared" ref="C33:F33" si="0">SUM(C2:C31)/30</f>
        <v>4.2438507080078127E-6</v>
      </c>
      <c r="D33">
        <f t="shared" si="0"/>
        <v>1.4581267197926839</v>
      </c>
      <c r="E33">
        <f t="shared" si="0"/>
        <v>2.8474328120549521</v>
      </c>
      <c r="F33">
        <f t="shared" si="0"/>
        <v>5.972623825073242E-4</v>
      </c>
    </row>
    <row r="34" spans="1:6" x14ac:dyDescent="0.2">
      <c r="A34" t="s">
        <v>8</v>
      </c>
      <c r="B34">
        <f>MIN(B2:B31)</f>
        <v>0.97352075576782238</v>
      </c>
      <c r="C34">
        <f t="shared" ref="C34:F34" si="1">MIN(C2:C31)</f>
        <v>2.86102294921875E-6</v>
      </c>
      <c r="D34">
        <f t="shared" si="1"/>
        <v>1.4444930553436279</v>
      </c>
      <c r="E34">
        <f t="shared" si="1"/>
        <v>2.7594189643859863</v>
      </c>
      <c r="F34">
        <f t="shared" si="1"/>
        <v>2.6702880859375E-4</v>
      </c>
    </row>
    <row r="35" spans="1:6" x14ac:dyDescent="0.2">
      <c r="A35" t="s">
        <v>9</v>
      </c>
      <c r="B35">
        <f>MAX(B2:B31)</f>
        <v>1.0701961517333984</v>
      </c>
      <c r="C35">
        <f t="shared" ref="C35:F35" si="2">MAX(C2:C31)</f>
        <v>1.0013580322265623E-5</v>
      </c>
      <c r="D35">
        <f t="shared" si="2"/>
        <v>1.4704999923706057</v>
      </c>
      <c r="E35">
        <f t="shared" si="2"/>
        <v>2.9444549083709717</v>
      </c>
      <c r="F35">
        <f t="shared" si="2"/>
        <v>1.4629364013671875E-3</v>
      </c>
    </row>
    <row r="36" spans="1:6" x14ac:dyDescent="0.2">
      <c r="A36" t="s">
        <v>10</v>
      </c>
      <c r="B36">
        <f>B35-B34</f>
        <v>9.6675395965576061E-2</v>
      </c>
      <c r="C36">
        <f t="shared" ref="C36:F36" si="3">C35-C34</f>
        <v>7.1525573730468733E-6</v>
      </c>
      <c r="D36">
        <f t="shared" si="3"/>
        <v>2.6006937026977761E-2</v>
      </c>
      <c r="E36">
        <f t="shared" si="3"/>
        <v>0.18503594398498535</v>
      </c>
      <c r="F36">
        <f t="shared" si="3"/>
        <v>1.1959075927734375E-3</v>
      </c>
    </row>
    <row r="37" spans="1:6" x14ac:dyDescent="0.2">
      <c r="A37" t="s">
        <v>11</v>
      </c>
      <c r="B37">
        <f>STDEV(B2:B31)</f>
        <v>2.2641496677471892E-2</v>
      </c>
      <c r="C37">
        <f t="shared" ref="C37:F37" si="4">STDEV(C2:C31)</f>
        <v>1.7702645241130201E-6</v>
      </c>
      <c r="D37">
        <f t="shared" si="4"/>
        <v>6.6016036014315462E-3</v>
      </c>
      <c r="E37">
        <f t="shared" si="4"/>
        <v>4.0679300943041972E-2</v>
      </c>
      <c r="F37">
        <f t="shared" si="4"/>
        <v>2.4647253818141249E-4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8669-2389-2C4C-A391-7B9DCE61327F}">
  <dimension ref="H1:M6"/>
  <sheetViews>
    <sheetView tabSelected="1" workbookViewId="0">
      <selection activeCell="H1" sqref="H1:J6"/>
    </sheetView>
  </sheetViews>
  <sheetFormatPr baseColWidth="10" defaultRowHeight="16" x14ac:dyDescent="0.2"/>
  <cols>
    <col min="7" max="7" width="7.6640625" customWidth="1"/>
    <col min="8" max="8" width="9.33203125" customWidth="1"/>
    <col min="9" max="9" width="17.33203125" customWidth="1"/>
    <col min="10" max="10" width="15.6640625" customWidth="1"/>
    <col min="11" max="11" width="13.83203125" customWidth="1"/>
    <col min="12" max="12" width="15.5" customWidth="1"/>
    <col min="13" max="13" width="17.83203125" customWidth="1"/>
  </cols>
  <sheetData>
    <row r="1" spans="8:13" x14ac:dyDescent="0.2">
      <c r="I1" t="s">
        <v>3</v>
      </c>
      <c r="J1" t="s">
        <v>5</v>
      </c>
      <c r="K1" t="s">
        <v>4</v>
      </c>
      <c r="L1" t="s">
        <v>2</v>
      </c>
      <c r="M1" t="s">
        <v>6</v>
      </c>
    </row>
    <row r="3" spans="8:13" x14ac:dyDescent="0.2">
      <c r="H3" t="s">
        <v>12</v>
      </c>
      <c r="I3">
        <v>6.7380300000000005E-4</v>
      </c>
      <c r="J3" s="1">
        <v>4.0848999999999996E-6</v>
      </c>
      <c r="K3">
        <v>8.8532488000000006E-2</v>
      </c>
      <c r="L3">
        <v>0.64729932099999998</v>
      </c>
      <c r="M3">
        <v>1.2199425999999999E-2</v>
      </c>
    </row>
    <row r="4" spans="8:13" x14ac:dyDescent="0.2">
      <c r="H4" t="s">
        <v>13</v>
      </c>
      <c r="I4">
        <v>6.4549400000000004E-4</v>
      </c>
      <c r="J4" s="1">
        <v>4.3551099999999999E-6</v>
      </c>
      <c r="K4">
        <v>0.42142782200000001</v>
      </c>
      <c r="L4">
        <v>1.339505967</v>
      </c>
      <c r="M4">
        <v>0.74846744499999995</v>
      </c>
    </row>
    <row r="5" spans="8:13" x14ac:dyDescent="0.2">
      <c r="H5" t="s">
        <v>14</v>
      </c>
      <c r="I5">
        <v>6.9762100000000005E-4</v>
      </c>
      <c r="J5" s="1">
        <v>4.80016E-6</v>
      </c>
      <c r="K5">
        <v>0.73559946200000004</v>
      </c>
      <c r="L5">
        <v>2.0926894109999998</v>
      </c>
      <c r="M5">
        <v>1.1077483969999999</v>
      </c>
    </row>
    <row r="6" spans="8:13" x14ac:dyDescent="0.2">
      <c r="H6" t="s">
        <v>15</v>
      </c>
      <c r="I6">
        <v>5.9726199999999999E-4</v>
      </c>
      <c r="J6" s="1">
        <v>4.24385E-6</v>
      </c>
      <c r="K6">
        <v>1.0219607589999999</v>
      </c>
      <c r="L6">
        <v>2.8474328120000001</v>
      </c>
      <c r="M6">
        <v>1.4581267200000001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A C A g A U Z H S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B R k d J W 8 x 8 x N p Q B A A B m F w A A E w A A A E Z v c m 1 1 b G F z L 1 N l Y 3 R p b 2 4 x L m 3 V m F F P w j A Q x 9 + X 8 B 2 a 8 b I l Z G M o o j G + K P B g j I l B f V 3 K d r J i 1 0 J 7 U / n 2 F h i G F x / X 5 F 6 2 N l n 6 v / x y u / 9 d L R Q o t G K L 4 z u 7 7 Q W 9 w F b c Q M l e G j A 7 d s c k Y M D Y Q j e m A L d 9 t F o l U 1 0 0 N S i M 5 k J C 8 q A V u o 2 N w v T N g r G p 5 Z W Q 6 R T s J + p N W i 7 z j d F r J 5 G i q M H m H 0 b X + X Z / f F p r t d L l M s 1 H 4 7 R o L O o a T P 4 t s M o V r y E / f J + s n W Q Y x w M X R j 9 0 Y l 9 g 0 A W I m i F f S g h d V K / 7 R T J 3 B z 8 J i 9 E x 2 g F b b K R A B J M c F v e 7 Z 4 2 V U K s o H j D V S H l 6 z n 7 Q 8 H c u G y c 2 M 0 a b O B D q P 7 V z R v 3 w S C k a x W H X q A p u L V e l 4 e R h X X Q P S 4 G + X J M H d d k 9 K K c n L H l Q 2 U 3 3 p O q d 3 U r y p M b e U m o 8 J A 3 q y l u R I g 5 q 4 u H X O 3 U J x F F d e + 0 S i M M a D b 3 V d O K k P J j f W V p N a B t g 5 i O t T v W K O q v M m w l S J + V h A G z 7 K u K k R h 5 y q i 3 r x E l l H n r 1 l l Q 2 p O 2 A m Y c r h b + i T h 6 W h 2 u F s 3 6 B P C 5 / k y B 5 V B 5 m w d Y F K a H 6 B V B L A w Q U A A A I C A B R k d J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G R 0 l a z l l u K p A A A A P Y A A A A S A A A A A A A A A A A A A A C k A Q A A A A B D b 2 5 m a W c v U G F j a 2 F n Z S 5 4 b W x Q S w E C F A M U A A A I C A B R k d J W 8 x 8 x N p Q B A A B m F w A A E w A A A A A A A A A A A A A A p A H U A A A A R m 9 y b X V s Y X M v U 2 V j d G l v b j E u b V B L A Q I U A x Q A A A g I A F G R 0 l Y P y u m r p A A A A O k A A A A T A A A A A A A A A A A A A A C k A Z k C A A B b Q 2 9 u d G V u d F 9 U e X B l c 1 0 u e G 1 s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E A A A A A A A A H o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1 N j o 0 O C 4 z O D I 4 N z c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1 O j U 3 O j M z L j k 4 N D Q z M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1 O j U 4 O j A y L j A 0 O T U y N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1 O j U 4 O j I 4 L j Q 1 O T Q 3 O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k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z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z L T A 2 L T E 4 V D E 1 O j E x O j U w L j k x O T c z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x O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5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M D o 0 N y 4 2 M z A 0 N D Y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M T o x M S 4 2 O T Q w M z A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M T o z N S 4 0 M z Q 5 M j E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3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3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g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M j o w N S 4 w N D g w N j Y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4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4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g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w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c x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M t M D Y t M T h U M T U 6 M T c 6 N T Y u O D M 4 N T I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3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3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I w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j A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2 O j A z O j U w L j c 2 N T A 2 M z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k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O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k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A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Y 6 M D Q 6 N D g u N j M z M D c 1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T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E w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E w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A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E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Y 6 M D Y 6 M j A u O D g 1 N z c 0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T E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E x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E x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E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Y 6 M D Y 6 N D Y u O T g z M D E 3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T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E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E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I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j E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T E x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M t M D Y t M T h U M T U 6 M j A 6 M z M u N z c z N D I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j E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M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M t M D Y t M T h U M T U 6 M j Q 6 M D k u N z Y 1 N j I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O T o w M i 4 5 O D I y N T c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O T o y O S 4 0 O D M w M j Q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x M D o x M C 4 w N j Q y M T E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Y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x M D o z N C 4 2 M T Q 5 N T Y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c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y U y O S 9 D b 2 5 2 Z X J 0 Z W Q l M j B 0 b y U y M H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p H P 3 g Q M / x 2 M A 0 G C S q G S I b 3 D Q E B A Q U A B I I C A D L 0 L s z l f T I Z s E v O 3 4 m R g H I S V n p h E 4 W n t Z R a l a L L t k O z T g 9 B U t T d C z l 8 H N B W 5 + b t Y j W p e V g u I 3 k E c 9 E n X v V o G a Y H Z r / x M P p X M Y l w p d s k D U t N 7 q t l Z p M + t b L 9 J J c 0 9 8 L 1 I m R o c 7 7 R d u e 0 h d + q O 4 6 1 u d g t V H F c 1 r E / j g H N S 5 X t g x V J B A m d 2 0 w v J X t 5 b l M 8 7 D S i C K L w F n 2 b I 5 U U c o r O z f E A l 7 r z T p 9 h Q 4 m N 4 a W c H d 5 r f z c E 3 1 R r 8 j 3 z z 9 I v 1 H t 4 8 8 V w C A y 6 b q g E N T 9 y d v I G A x X 2 p C + i p e J R x F F c T u N / o F J k U x 2 k + H / J U O v h M T k n q L q L U m M 4 u P c k t / J m i A 7 k Q Z Z x 3 K U l e 5 1 T C S + Q S s / G w F 0 D i x k y v o y p I O l m 5 8 r 8 U 3 / 0 M L F 6 Z i I r u n h d 2 m o 4 0 D 7 U x u n u 5 s 5 5 p Y n 2 q f 7 f c f O X b b m + R 4 R v 7 f D A m I d y r Y L O G j Y F l u A U r 3 9 B y Q o g g s e u A + w k L k N c U c 9 9 U Y i b c O e v C l 5 + Z x k h 8 S R Y 6 T C T 3 6 a Y S 2 X W N X 0 6 b i j u m n A U J v k w o N o R x H N c V Q f f q + + u G M q 5 h L l A V w W u 9 L f p b U Z v 7 Z S 8 F e E P j b O i i S Y N C x 1 c s i i C Q r 8 J 7 Q 0 h 9 b o O 0 A O p v C + L A k 0 O 6 A l Q 7 m 9 B J p w 3 8 g g z O J O y Z G W g J / o 5 R y 2 v a H e D + m Y 2 P p K G D 3 k s M t D x r C E V Y X i h 6 3 a T + B + G F n R s O O d Q J G S d G E n j M H w G C S q G S I b 3 D Q E H A T A d B g l g h k g B Z Q M E A S o E E L 6 5 X Y L L p U L M B 9 n 6 1 T B C l F K A U F i M M T k B p B 7 i q h I X f p 9 4 i c H x b R O l h X X + 1 Z k N Y 8 S R k 7 9 g J z / 1 r m 6 H A 3 i W 6 l 1 7 n l f + u k + V 1 l U p K Q n J n n s d K 0 j K R d S k G M + f o k 6 w j F 0 b K 9 y c B B j h < / D a t a M a s h u p > 
</file>

<file path=customXml/itemProps1.xml><?xml version="1.0" encoding="utf-8"?>
<ds:datastoreItem xmlns:ds="http://schemas.openxmlformats.org/officeDocument/2006/customXml" ds:itemID="{C0B0674D-1188-9942-9E24-CB9DCDAC7B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name_with_A(250k)</vt:lpstr>
      <vt:lpstr>name_with_A(500k)</vt:lpstr>
      <vt:lpstr>name_with_A(750k)</vt:lpstr>
      <vt:lpstr>name_with_A(1M)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Nakrani</dc:creator>
  <cp:lastModifiedBy>Sahil Nakrani</cp:lastModifiedBy>
  <dcterms:created xsi:type="dcterms:W3CDTF">2023-06-18T15:56:12Z</dcterms:created>
  <dcterms:modified xsi:type="dcterms:W3CDTF">2023-06-18T16:28:34Z</dcterms:modified>
</cp:coreProperties>
</file>