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/Desktop/db_project/times_from_query/"/>
    </mc:Choice>
  </mc:AlternateContent>
  <xr:revisionPtr revIDLastSave="0" documentId="13_ncr:1_{E48CC35E-639A-7B4C-8B22-20B74F47EC36}" xr6:coauthVersionLast="47" xr6:coauthVersionMax="47" xr10:uidLastSave="{00000000-0000-0000-0000-000000000000}"/>
  <bookViews>
    <workbookView xWindow="0" yWindow="720" windowWidth="29400" windowHeight="18400" activeTab="5" xr2:uid="{3F0DBFE3-C3A8-BE4B-AAE1-9F677245DBD0}"/>
  </bookViews>
  <sheets>
    <sheet name="all_customers_times(250k)" sheetId="2" r:id="rId1"/>
    <sheet name="all_customers_times(500k)" sheetId="9" r:id="rId2"/>
    <sheet name="all_customers_times(750k)" sheetId="15" r:id="rId3"/>
    <sheet name="all_customers_times(1M)" sheetId="25" r:id="rId4"/>
    <sheet name="fake_data" sheetId="26" r:id="rId5"/>
    <sheet name="RESULT" sheetId="7" r:id="rId6"/>
    <sheet name="all_customers_first_time" sheetId="28" r:id="rId7"/>
  </sheets>
  <definedNames>
    <definedName name="ExternalData_1" localSheetId="0" hidden="1">'all_customers_times(250k)'!$B$1:$B$32</definedName>
    <definedName name="ExternalData_1" localSheetId="1" hidden="1">'all_customers_times(500k)'!$B$1:$B$31</definedName>
    <definedName name="ExternalData_1" localSheetId="2" hidden="1">'all_customers_times(750k)'!$B$1:$B$31</definedName>
    <definedName name="ExternalData_10" localSheetId="3" hidden="1">'all_customers_times(1M)'!$C$1:$C$31</definedName>
    <definedName name="ExternalData_2" localSheetId="0" hidden="1">'all_customers_times(250k)'!$C$1:$C$31</definedName>
    <definedName name="ExternalData_2" localSheetId="1" hidden="1">'all_customers_times(500k)'!$C$1:$C$31</definedName>
    <definedName name="ExternalData_2" localSheetId="2" hidden="1">'all_customers_times(750k)'!$B$1:$B$31</definedName>
    <definedName name="ExternalData_3" localSheetId="0" hidden="1">'all_customers_times(250k)'!$D$1:$D$31</definedName>
    <definedName name="ExternalData_3" localSheetId="1" hidden="1">'all_customers_times(500k)'!$D$1:$D$31</definedName>
    <definedName name="ExternalData_3" localSheetId="2" hidden="1">'all_customers_times(750k)'!$C$1:$C$31</definedName>
    <definedName name="ExternalData_4" localSheetId="0" hidden="1">'all_customers_times(250k)'!$E$1:$E$31</definedName>
    <definedName name="ExternalData_4" localSheetId="1" hidden="1">'all_customers_times(500k)'!$E$1:$E$31</definedName>
    <definedName name="ExternalData_4" localSheetId="2" hidden="1">'all_customers_times(750k)'!$D$1:$D$31</definedName>
    <definedName name="ExternalData_5" localSheetId="3" hidden="1">'all_customers_times(1M)'!$D$1:$D$31</definedName>
    <definedName name="ExternalData_5" localSheetId="0" hidden="1">'all_customers_times(250k)'!$F$1:$F$31</definedName>
    <definedName name="ExternalData_5" localSheetId="1" hidden="1">'all_customers_times(500k)'!$F$1:$F$31</definedName>
    <definedName name="ExternalData_6" localSheetId="2" hidden="1">'all_customers_times(750k)'!$E$1:$E$31</definedName>
    <definedName name="ExternalData_7" localSheetId="3" hidden="1">'all_customers_times(1M)'!$E$1:$E$31</definedName>
    <definedName name="ExternalData_8" localSheetId="2" hidden="1">'all_customers_times(750k)'!$F$1:$F$31</definedName>
    <definedName name="ExternalData_9" localSheetId="3" hidden="1">'all_customers_times(1M)'!$F$1:$F$31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5" l="1"/>
  <c r="E37" i="25"/>
  <c r="D37" i="25"/>
  <c r="C37" i="25"/>
  <c r="B37" i="25"/>
  <c r="F35" i="25"/>
  <c r="E35" i="25"/>
  <c r="E36" i="25" s="1"/>
  <c r="D35" i="25"/>
  <c r="C35" i="25"/>
  <c r="B35" i="25"/>
  <c r="F34" i="25"/>
  <c r="E34" i="25"/>
  <c r="D34" i="25"/>
  <c r="C34" i="25"/>
  <c r="B34" i="25"/>
  <c r="F33" i="25"/>
  <c r="E33" i="25"/>
  <c r="D33" i="25"/>
  <c r="C33" i="25"/>
  <c r="B33" i="25"/>
  <c r="C37" i="15"/>
  <c r="D37" i="15"/>
  <c r="E37" i="15"/>
  <c r="F37" i="15"/>
  <c r="C35" i="15"/>
  <c r="D35" i="15"/>
  <c r="E35" i="15"/>
  <c r="F35" i="15"/>
  <c r="C34" i="15"/>
  <c r="D34" i="15"/>
  <c r="E34" i="15"/>
  <c r="F34" i="15"/>
  <c r="B37" i="15"/>
  <c r="B35" i="15"/>
  <c r="B34" i="15"/>
  <c r="C33" i="15"/>
  <c r="D33" i="15"/>
  <c r="E33" i="15"/>
  <c r="F33" i="15"/>
  <c r="B33" i="15"/>
  <c r="C37" i="9"/>
  <c r="D37" i="9"/>
  <c r="E37" i="9"/>
  <c r="F37" i="9"/>
  <c r="B37" i="9"/>
  <c r="C36" i="9"/>
  <c r="D36" i="9"/>
  <c r="C35" i="9"/>
  <c r="D35" i="9"/>
  <c r="E35" i="9"/>
  <c r="E36" i="9" s="1"/>
  <c r="F35" i="9"/>
  <c r="F36" i="9" s="1"/>
  <c r="B35" i="9"/>
  <c r="B36" i="9" s="1"/>
  <c r="C34" i="9"/>
  <c r="D34" i="9"/>
  <c r="E34" i="9"/>
  <c r="F34" i="9"/>
  <c r="B34" i="9"/>
  <c r="C33" i="9"/>
  <c r="D33" i="9"/>
  <c r="E33" i="9"/>
  <c r="F33" i="9"/>
  <c r="B33" i="9"/>
  <c r="C33" i="2"/>
  <c r="D33" i="2"/>
  <c r="E33" i="2"/>
  <c r="F33" i="2"/>
  <c r="B33" i="2"/>
  <c r="C37" i="2"/>
  <c r="D37" i="2"/>
  <c r="E37" i="2"/>
  <c r="F37" i="2"/>
  <c r="B37" i="2"/>
  <c r="D36" i="2"/>
  <c r="E36" i="2"/>
  <c r="F36" i="2"/>
  <c r="C35" i="2"/>
  <c r="D35" i="2"/>
  <c r="E35" i="2"/>
  <c r="F35" i="2"/>
  <c r="B35" i="2"/>
  <c r="B36" i="2" s="1"/>
  <c r="F34" i="2"/>
  <c r="C34" i="2"/>
  <c r="C36" i="2" s="1"/>
  <c r="D34" i="2"/>
  <c r="E34" i="2"/>
  <c r="B34" i="2"/>
  <c r="F36" i="25" l="1"/>
  <c r="B36" i="25"/>
  <c r="C36" i="25"/>
  <c r="D36" i="25"/>
  <c r="E36" i="15"/>
  <c r="D36" i="15"/>
  <c r="C36" i="15"/>
  <c r="B36" i="15"/>
  <c r="F3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B77C7F-E452-F844-A0D3-075FE40E4A97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56AE5DA2-5174-8843-9655-AB858B1D476E}" keepAlive="1" name="Query - Query (10)" description="Connection to the 'Query (10)' query in the workbook." type="5" refreshedVersion="8" background="1" saveData="1">
    <dbPr connection="Provider=Microsoft.Mashup.OleDb.1;Data Source=$Workbook$;Location=&quot;Query (10)&quot;;Extended Properties=&quot;&quot;" command="SELECT * FROM [Query (10)]"/>
  </connection>
  <connection id="3" xr16:uid="{1E7DCF79-37C0-8642-9BCB-14C032BE3383}" keepAlive="1" name="Query - Query (11)" description="Connection to the 'Query (11)' query in the workbook." type="5" refreshedVersion="8" background="1" saveData="1">
    <dbPr connection="Provider=Microsoft.Mashup.OleDb.1;Data Source=$Workbook$;Location=&quot;Query (11)&quot;;Extended Properties=&quot;&quot;" command="SELECT * FROM [Query (11)]"/>
  </connection>
  <connection id="4" xr16:uid="{5DDCA9C9-739C-D242-B5B5-DA264B1612C5}" keepAlive="1" name="Query - Query (12)" description="Connection to the 'Query (12)' query in the workbook." type="5" refreshedVersion="8" background="1" saveData="1">
    <dbPr connection="Provider=Microsoft.Mashup.OleDb.1;Data Source=$Workbook$;Location=&quot;Query (12)&quot;;Extended Properties=&quot;&quot;" command="SELECT * FROM [Query (12)]"/>
  </connection>
  <connection id="5" xr16:uid="{281998C4-1B0B-2348-AA34-4D98EE90A220}" keepAlive="1" name="Query - Query (13)" description="Connection to the 'Query (13)' query in the workbook." type="5" refreshedVersion="8" background="1" saveData="1">
    <dbPr connection="Provider=Microsoft.Mashup.OleDb.1;Data Source=$Workbook$;Location=&quot;Query (13)&quot;;Extended Properties=&quot;&quot;" command="SELECT * FROM [Query (13)]"/>
  </connection>
  <connection id="6" xr16:uid="{8B741E28-435D-FE48-8FBC-656D9D994412}" keepAlive="1" name="Query - Query (14)" description="Connection to the 'Query (14)' query in the workbook." type="5" refreshedVersion="0" background="1">
    <dbPr connection="Provider=Microsoft.Mashup.OleDb.1;Data Source=$Workbook$;Location=&quot;Query (14)&quot;;Extended Properties=&quot;&quot;" command="SELECT * FROM [Query (14)]"/>
  </connection>
  <connection id="7" xr16:uid="{35B29F6D-E805-4F4F-9B58-9F541F724099}" keepAlive="1" name="Query - Query (15)" description="Connection to the 'Query (15)' query in the workbook." type="5" refreshedVersion="8" background="1" saveData="1">
    <dbPr connection="Provider=Microsoft.Mashup.OleDb.1;Data Source=$Workbook$;Location=&quot;Query (15)&quot;;Extended Properties=&quot;&quot;" command="SELECT * FROM [Query (15)]"/>
  </connection>
  <connection id="8" xr16:uid="{11ED3C5B-9527-CC46-B82D-FAD7635D2B07}" keepAlive="1" name="Query - Query (16)" description="Connection to the 'Query (16)' query in the workbook." type="5" refreshedVersion="8" background="1" saveData="1">
    <dbPr connection="Provider=Microsoft.Mashup.OleDb.1;Data Source=$Workbook$;Location=&quot;Query (16)&quot;;Extended Properties=&quot;&quot;" command="SELECT * FROM [Query (16)]"/>
  </connection>
  <connection id="9" xr16:uid="{3108FE8E-AC7F-F641-A51B-CBD923DDD47A}" keepAlive="1" name="Query - Query (17)" description="Connection to the 'Query (17)' query in the workbook." type="5" refreshedVersion="8" background="1" saveData="1">
    <dbPr connection="Provider=Microsoft.Mashup.OleDb.1;Data Source=$Workbook$;Location=&quot;Query (17)&quot;;Extended Properties=&quot;&quot;" command="SELECT * FROM [Query (17)]"/>
  </connection>
  <connection id="10" xr16:uid="{EEFC0BE6-7E1B-0246-B740-AD692D8871A2}" keepAlive="1" name="Query - Query (18)" description="Connection to the 'Query (18)' query in the workbook." type="5" refreshedVersion="8" background="1" saveData="1">
    <dbPr connection="Provider=Microsoft.Mashup.OleDb.1;Data Source=$Workbook$;Location=&quot;Query (18)&quot;;Extended Properties=&quot;&quot;" command="SELECT * FROM [Query (18)]"/>
  </connection>
  <connection id="11" xr16:uid="{DC163096-699D-3F4A-B1E1-2F288EFDB9F0}" keepAlive="1" name="Query - Query (19)" description="Connection to the 'Query (19)' query in the workbook." type="5" refreshedVersion="8" background="1" saveData="1">
    <dbPr connection="Provider=Microsoft.Mashup.OleDb.1;Data Source=$Workbook$;Location=&quot;Query (19)&quot;;Extended Properties=&quot;&quot;" command="SELECT * FROM [Query (19)]"/>
  </connection>
  <connection id="12" xr16:uid="{FD47AA04-06DA-D44D-8FA0-C30BA73E286C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13" xr16:uid="{EEBFFA7B-2328-B34E-9588-5721372BF80B}" keepAlive="1" name="Query - Query (20)" description="Connection to the 'Query (20)' query in the workbook." type="5" refreshedVersion="8" background="1" saveData="1">
    <dbPr connection="Provider=Microsoft.Mashup.OleDb.1;Data Source=$Workbook$;Location=&quot;Query (20)&quot;;Extended Properties=&quot;&quot;" command="SELECT * FROM [Query (20)]"/>
  </connection>
  <connection id="14" xr16:uid="{9A366A12-DC35-864D-9EFC-186CCE684C7C}" keepAlive="1" name="Query - Query (21)" description="Connection to the 'Query (21)' query in the workbook." type="5" refreshedVersion="8" background="1" saveData="1">
    <dbPr connection="Provider=Microsoft.Mashup.OleDb.1;Data Source=$Workbook$;Location=&quot;Query (21)&quot;;Extended Properties=&quot;&quot;" command="SELECT * FROM [Query (21)]"/>
  </connection>
  <connection id="15" xr16:uid="{1E873B43-159A-4344-B6C7-DE9C84800559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16" xr16:uid="{915C2E1B-86BC-C641-86FE-FFB12D673681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17" xr16:uid="{E4BD786F-C1D7-5049-A91E-7D0DEED5CC4F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18" xr16:uid="{AA2E4AF1-AC30-7942-9702-4953D2D89421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19" xr16:uid="{8DFA4CB8-504F-9742-BE58-A5F849CD3B61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20" xr16:uid="{22E251C1-EEBA-F544-A3B5-94763E45373E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  <connection id="21" xr16:uid="{95A9DF56-B56B-F04E-8211-E59982430581}" keepAlive="1" name="Query - Query (9)" description="Connection to the 'Query (9)' query in the workbook." type="5" refreshedVersion="8" background="1" saveData="1">
    <dbPr connection="Provider=Microsoft.Mashup.OleDb.1;Data Source=$Workbook$;Location=&quot;Query (9)&quot;;Extended Properties=&quot;&quot;" command="SELECT * FROM [Query (9)]"/>
  </connection>
</connections>
</file>

<file path=xl/sharedStrings.xml><?xml version="1.0" encoding="utf-8"?>
<sst xmlns="http://schemas.openxmlformats.org/spreadsheetml/2006/main" count="65" uniqueCount="26">
  <si>
    <t>MYSQL</t>
  </si>
  <si>
    <t>NEO4J</t>
  </si>
  <si>
    <t>REDIS</t>
  </si>
  <si>
    <t>CASSANDRA</t>
  </si>
  <si>
    <t>MONGODB</t>
  </si>
  <si>
    <t>mean</t>
  </si>
  <si>
    <t>min</t>
  </si>
  <si>
    <t>max</t>
  </si>
  <si>
    <t>range</t>
  </si>
  <si>
    <t>s.d.</t>
  </si>
  <si>
    <t>250K</t>
  </si>
  <si>
    <t>500K</t>
  </si>
  <si>
    <t>750K</t>
  </si>
  <si>
    <t>1M</t>
  </si>
  <si>
    <t>MEAN</t>
  </si>
  <si>
    <t>MIN</t>
  </si>
  <si>
    <t>MAX</t>
  </si>
  <si>
    <t>RANGE</t>
  </si>
  <si>
    <t>S.D</t>
  </si>
  <si>
    <t>S.D.</t>
  </si>
  <si>
    <t>CUSTOMERS</t>
  </si>
  <si>
    <t>PRODUCTS</t>
  </si>
  <si>
    <t>DELIVERY_COMPANIES</t>
  </si>
  <si>
    <t>250k</t>
  </si>
  <si>
    <t>500k</t>
  </si>
  <si>
    <t>750k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</si>
</sst>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Menlo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fake_data!$H$1:$H$2</c:f>
              <c:strCache>
                <c:ptCount val="2"/>
                <c:pt idx="0">
                  <c:v>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fake_data!$G$3:$G$6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fake_data!$H$3:$H$6</c:f>
              <c:numCache>
                <c:formatCode>#,##0</c:formatCode>
                <c:ptCount val="4"/>
                <c:pt idx="0">
                  <c:v>66.106616020202594</c:v>
                </c:pt>
                <c:pt idx="1">
                  <c:v>152.44155883789</c:v>
                </c:pt>
                <c:pt idx="2">
                  <c:v>262.263899803161</c:v>
                </c:pt>
                <c:pt idx="3">
                  <c:v>353.89618921279902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9-A045-B6F6-0740721C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803312"/>
        <c:axId val="377805312"/>
      </c:barChart>
      <c:catAx>
        <c:axId val="3778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77805312"/>
        <c:crosses val="autoZero"/>
        <c:auto val="1"/>
        <c:lblAlgn val="ctr"/>
        <c:lblOffset val="100"/>
        <c:noMultiLvlLbl val="0"/>
      </c:catAx>
      <c:valAx>
        <c:axId val="3778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7780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RESULT!$I$1:$I$2</c:f>
              <c:strCache>
                <c:ptCount val="2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RESULT!$E$3:$E$6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RESULT!$I$3:$I$6</c:f>
              <c:numCache>
                <c:formatCode>General</c:formatCode>
                <c:ptCount val="4"/>
                <c:pt idx="0">
                  <c:v>0.92613341000000005</c:v>
                </c:pt>
                <c:pt idx="1">
                  <c:v>1.9682472470000001</c:v>
                </c:pt>
                <c:pt idx="2">
                  <c:v>2.941338944</c:v>
                </c:pt>
                <c:pt idx="3">
                  <c:v>3.96437025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0-3740-B49E-13AF55D51E70}"/>
            </c:ext>
          </c:extLst>
        </c:ser>
        <c:ser>
          <c:idx val="1"/>
          <c:order val="1"/>
          <c:tx>
            <c:strRef>
              <c:f>RESULT!$J$1:$J$2</c:f>
              <c:strCache>
                <c:ptCount val="2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RESULT!$E$3:$E$6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RESULT!$J$3:$J$6</c:f>
              <c:numCache>
                <c:formatCode>General</c:formatCode>
                <c:ptCount val="4"/>
                <c:pt idx="0">
                  <c:v>7.9049098649999996</c:v>
                </c:pt>
                <c:pt idx="1">
                  <c:v>16.366640100000001</c:v>
                </c:pt>
                <c:pt idx="2">
                  <c:v>25.5683516</c:v>
                </c:pt>
                <c:pt idx="3">
                  <c:v>34.181526099999999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0-3740-B49E-13AF55D51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72576"/>
        <c:axId val="842174304"/>
      </c:barChart>
      <c:catAx>
        <c:axId val="8421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42174304"/>
        <c:crosses val="autoZero"/>
        <c:auto val="1"/>
        <c:lblAlgn val="ctr"/>
        <c:lblOffset val="100"/>
        <c:noMultiLvlLbl val="0"/>
      </c:catAx>
      <c:valAx>
        <c:axId val="8421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421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RESULT!$F$1:$F$2</c:f>
              <c:strCache>
                <c:ptCount val="2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RESULT!$E$3:$E$6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RESULT!$F$3:$F$6</c:f>
              <c:numCache>
                <c:formatCode>0.00E+00</c:formatCode>
                <c:ptCount val="4"/>
                <c:pt idx="0">
                  <c:v>6.9220900000000003E-6</c:v>
                </c:pt>
                <c:pt idx="1">
                  <c:v>2.7895000000000001E-6</c:v>
                </c:pt>
                <c:pt idx="2">
                  <c:v>2.7339000000000002E-6</c:v>
                </c:pt>
                <c:pt idx="3">
                  <c:v>2.6782E-6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F-3548-8E50-3E3212BE8DEF}"/>
            </c:ext>
          </c:extLst>
        </c:ser>
        <c:ser>
          <c:idx val="1"/>
          <c:order val="1"/>
          <c:tx>
            <c:strRef>
              <c:f>RESULT!$G$1:$G$2</c:f>
              <c:strCache>
                <c:ptCount val="2"/>
                <c:pt idx="0">
                  <c:v>CASSANDRA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RESULT!$E$3:$E$6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RESULT!$G$3:$G$6</c:f>
              <c:numCache>
                <c:formatCode>General</c:formatCode>
                <c:ptCount val="4"/>
                <c:pt idx="0">
                  <c:v>3.6300309000000003E-2</c:v>
                </c:pt>
                <c:pt idx="1">
                  <c:v>2.9915857000000001E-2</c:v>
                </c:pt>
                <c:pt idx="2">
                  <c:v>2.9409930000000001E-2</c:v>
                </c:pt>
                <c:pt idx="3">
                  <c:v>2.8703030000000001E-2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F-3548-8E50-3E3212BE8DEF}"/>
            </c:ext>
          </c:extLst>
        </c:ser>
        <c:ser>
          <c:idx val="2"/>
          <c:order val="2"/>
          <c:tx>
            <c:strRef>
              <c:f>RESULT!$H$1:$H$2</c:f>
              <c:strCache>
                <c:ptCount val="2"/>
                <c:pt idx="0">
                  <c:v>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RESULT!$E$3:$E$6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RESULT!$H$3:$H$6</c:f>
              <c:numCache>
                <c:formatCode>General</c:formatCode>
                <c:ptCount val="4"/>
                <c:pt idx="0">
                  <c:v>6.2604700000000002E-4</c:v>
                </c:pt>
                <c:pt idx="1">
                  <c:v>6.7195999999999998E-4</c:v>
                </c:pt>
                <c:pt idx="2">
                  <c:v>6.3062999999999997E-4</c:v>
                </c:pt>
                <c:pt idx="3">
                  <c:v>7.4023999999999997E-4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F-3548-8E50-3E3212BE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596832"/>
        <c:axId val="402566048"/>
      </c:barChart>
      <c:catAx>
        <c:axId val="4025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02566048"/>
        <c:crosses val="autoZero"/>
        <c:auto val="1"/>
        <c:lblAlgn val="ctr"/>
        <c:lblOffset val="100"/>
        <c:noMultiLvlLbl val="0"/>
      </c:catAx>
      <c:valAx>
        <c:axId val="4025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025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all_customers_first_time!$G$3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all_customers_first_time!$H$1:$L$2</c:f>
              <c:strCache>
                <c:ptCount val="5"/>
                <c:pt idx="0">
                  <c:v>MYSQL</c:v>
                </c:pt>
                <c:pt idx="1">
                  <c:v>MONGODB</c:v>
                </c:pt>
                <c:pt idx="2">
                  <c:v>CASSANDRA</c:v>
                </c:pt>
                <c:pt idx="3">
                  <c:v>NEO4J</c:v>
                </c:pt>
                <c:pt idx="4">
                  <c:v>REDIS</c:v>
                </c:pt>
              </c:strCache>
            </c:strRef>
          </c:cat>
          <c:val>
            <c:numRef>
              <c:f>all_customers_first_time!$H$3:$L$3</c:f>
              <c:numCache>
                <c:formatCode>0.00E+00</c:formatCode>
                <c:ptCount val="5"/>
                <c:pt idx="0" formatCode="General">
                  <c:v>0.92276525497436501</c:v>
                </c:pt>
                <c:pt idx="1">
                  <c:v>3.00407409667968E-5</c:v>
                </c:pt>
                <c:pt idx="2" formatCode="General">
                  <c:v>8.5569143295288003E-2</c:v>
                </c:pt>
                <c:pt idx="3" formatCode="General">
                  <c:v>0.405200004577636</c:v>
                </c:pt>
                <c:pt idx="4" formatCode="General">
                  <c:v>2.12781429290771E-2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E940-ACC3-F216E75F635E}"/>
            </c:ext>
          </c:extLst>
        </c:ser>
        <c:ser>
          <c:idx val="1"/>
          <c:order val="1"/>
          <c:tx>
            <c:strRef>
              <c:f>all_customers_first_time!$G$4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all_customers_first_time!$H$1:$L$2</c:f>
              <c:strCache>
                <c:ptCount val="5"/>
                <c:pt idx="0">
                  <c:v>MYSQL</c:v>
                </c:pt>
                <c:pt idx="1">
                  <c:v>MONGODB</c:v>
                </c:pt>
                <c:pt idx="2">
                  <c:v>CASSANDRA</c:v>
                </c:pt>
                <c:pt idx="3">
                  <c:v>NEO4J</c:v>
                </c:pt>
                <c:pt idx="4">
                  <c:v>REDIS</c:v>
                </c:pt>
              </c:strCache>
            </c:strRef>
          </c:cat>
          <c:val>
            <c:numRef>
              <c:f>all_customers_first_time!$H$4:$L$4</c:f>
              <c:numCache>
                <c:formatCode>0.00E+00</c:formatCode>
                <c:ptCount val="5"/>
                <c:pt idx="0" formatCode="#,##0">
                  <c:v>2.3781759738922101</c:v>
                </c:pt>
                <c:pt idx="1">
                  <c:v>1.5974044799804599E-5</c:v>
                </c:pt>
                <c:pt idx="2" formatCode="General">
                  <c:v>5.2211284637451102E-2</c:v>
                </c:pt>
                <c:pt idx="3" formatCode="General">
                  <c:v>8.5931062698364202E-2</c:v>
                </c:pt>
                <c:pt idx="4" formatCode="General">
                  <c:v>5.5601596832275304E-3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E940-ACC3-F216E75F635E}"/>
            </c:ext>
          </c:extLst>
        </c:ser>
        <c:ser>
          <c:idx val="2"/>
          <c:order val="2"/>
          <c:tx>
            <c:strRef>
              <c:f>all_customers_first_time!$G$5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all_customers_first_time!$H$1:$L$2</c:f>
              <c:strCache>
                <c:ptCount val="5"/>
                <c:pt idx="0">
                  <c:v>MYSQL</c:v>
                </c:pt>
                <c:pt idx="1">
                  <c:v>MONGODB</c:v>
                </c:pt>
                <c:pt idx="2">
                  <c:v>CASSANDRA</c:v>
                </c:pt>
                <c:pt idx="3">
                  <c:v>NEO4J</c:v>
                </c:pt>
                <c:pt idx="4">
                  <c:v>REDIS</c:v>
                </c:pt>
              </c:strCache>
            </c:strRef>
          </c:cat>
          <c:val>
            <c:numRef>
              <c:f>all_customers_first_time!$H$5:$L$5</c:f>
              <c:numCache>
                <c:formatCode>0.00E+00</c:formatCode>
                <c:ptCount val="5"/>
                <c:pt idx="0" formatCode="#,##0">
                  <c:v>2.91756892204284</c:v>
                </c:pt>
                <c:pt idx="1">
                  <c:v>1.52587890625E-5</c:v>
                </c:pt>
                <c:pt idx="2" formatCode="General">
                  <c:v>7.2958946228027302E-2</c:v>
                </c:pt>
                <c:pt idx="3" formatCode="General">
                  <c:v>7.7641963958740207E-2</c:v>
                </c:pt>
                <c:pt idx="4" formatCode="General">
                  <c:v>1.0946989059448201E-2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F-E940-ACC3-F216E75F635E}"/>
            </c:ext>
          </c:extLst>
        </c:ser>
        <c:ser>
          <c:idx val="3"/>
          <c:order val="3"/>
          <c:tx>
            <c:strRef>
              <c:f>all_customers_first_time!$G$6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all_customers_first_time!$H$1:$L$2</c:f>
              <c:strCache>
                <c:ptCount val="5"/>
                <c:pt idx="0">
                  <c:v>MYSQL</c:v>
                </c:pt>
                <c:pt idx="1">
                  <c:v>MONGODB</c:v>
                </c:pt>
                <c:pt idx="2">
                  <c:v>CASSANDRA</c:v>
                </c:pt>
                <c:pt idx="3">
                  <c:v>NEO4J</c:v>
                </c:pt>
                <c:pt idx="4">
                  <c:v>REDIS</c:v>
                </c:pt>
              </c:strCache>
            </c:strRef>
          </c:cat>
          <c:val>
            <c:numRef>
              <c:f>all_customers_first_time!$H$6:$L$6</c:f>
              <c:numCache>
                <c:formatCode>0.00E+00</c:formatCode>
                <c:ptCount val="5"/>
                <c:pt idx="0" formatCode="#,##0">
                  <c:v>3.8461630344390798</c:v>
                </c:pt>
                <c:pt idx="1">
                  <c:v>1.4066696166992099E-5</c:v>
                </c:pt>
                <c:pt idx="2" formatCode="General">
                  <c:v>4.8388957977294901E-2</c:v>
                </c:pt>
                <c:pt idx="3" formatCode="General">
                  <c:v>8.7459802627563393E-2</c:v>
                </c:pt>
                <c:pt idx="4" formatCode="General">
                  <c:v>5.0110816955566398E-3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6F-E940-ACC3-F216E75F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382288"/>
        <c:axId val="670366656"/>
      </c:barChart>
      <c:catAx>
        <c:axId val="11073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70366656"/>
        <c:crosses val="autoZero"/>
        <c:auto val="1"/>
        <c:lblAlgn val="ctr"/>
        <c:lblOffset val="100"/>
        <c:noMultiLvlLbl val="0"/>
      </c:catAx>
      <c:valAx>
        <c:axId val="6703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7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50800</xdr:rowOff>
    </xdr:from>
    <xdr:to>
      <xdr:col>10</xdr:col>
      <xdr:colOff>787400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13470-2059-06F6-6BD7-6276A1740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8</xdr:row>
      <xdr:rowOff>0</xdr:rowOff>
    </xdr:from>
    <xdr:to>
      <xdr:col>22</xdr:col>
      <xdr:colOff>330200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3C274-D810-583D-828A-0C69317E4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596900</xdr:colOff>
      <xdr:row>6</xdr:row>
      <xdr:rowOff>63500</xdr:rowOff>
    </xdr:from>
    <xdr:to>
      <xdr:col>11</xdr:col>
      <xdr:colOff>0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DD899-8EA5-5E40-074E-4144FE8D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6</xdr:row>
      <xdr:rowOff>12700</xdr:rowOff>
    </xdr:from>
    <xdr:to>
      <xdr:col>15</xdr:col>
      <xdr:colOff>101600</xdr:colOff>
      <xdr:row>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407AE-1410-594E-0606-1B92AC8ED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E52FB5-FA9D-9340-99B8-4139205B43F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BF323F7-883C-0F42-B07F-ED2A5F32811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C5A7BC8-3DD9-E346-93C2-6ED82D1DD7A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3631C70-E112-7149-B63A-B314051037E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4D550CBA-798D-EF46-B71B-8F8AF1D837C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5DDFA28D-8F25-A44F-A71F-8A689312661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5B4FA8D1-8243-5145-A044-F4FDC01B33E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BF0D2BE5-F959-224E-823D-F44281F90E0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3B82215D-3F50-964A-82BC-E4D44B407CA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CC23FC94-4017-9940-82B7-691F67A3798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A1F894F9-EE47-BF47-9FCC-6A749166A43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C4D47422-E336-A544-8363-480B0EA45AD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BAE23479-B94C-8446-B443-E5DCA4A5219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03D180FB-7330-7C46-89B8-5B887C24B02C}" autoFormatId="16" applyNumberFormats="0" applyBorderFormats="0" applyFontFormats="0" applyPatternFormats="0" applyAlignmentFormats="0" applyWidthHeightFormats="0">
  <queryTableRefresh nextId="2">
    <queryTableFields count="1">
      <queryTableField id="1" name="NEO4J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85B85B27-EAE4-994E-B910-9758799E117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36762881-00D6-3643-8704-18C9EAE87F2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1DE64B92-D577-8940-91B1-47205A5D4D7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CDF2BE4F-3A81-594D-A5EA-DDCA7B79770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1E8D1096-9A01-1D4E-94D1-286C822DB56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31E10-EC5A-8346-84F3-BB70082F9EA8}" name="Table_Query" displayName="Table_Query" ref="B1:B33" tableType="queryTable" totalsRowCount="1" totalsRowDxfId="1">
  <autoFilter ref="B1:B32" xr:uid="{08231E10-EC5A-8346-84F3-BB70082F9EA8}"/>
  <tableColumns count="1">
    <tableColumn id="1" xr3:uid="{D6B9A987-5D53-2744-8917-6615D640181D}" uniqueName="1" name="MYSQL" totalsRowFunction="custom" queryTableFieldId="1" totalsRowDxfId="0">
      <totalsRowFormula>SUM(B2:B31)/30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60E9C8-5599-C24A-972D-D06734F2ED8C}" name="Table_Query__10" displayName="Table_Query__10" ref="F1:F31" tableType="queryTable" totalsRowShown="0">
  <autoFilter ref="F1:F31" xr:uid="{BB60E9C8-5599-C24A-972D-D06734F2ED8C}"/>
  <tableColumns count="1">
    <tableColumn id="1" xr3:uid="{A8C9EF43-9263-7941-8B75-06672138C525}" uniqueName="1" name="REDIS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9FEE5F-C165-A84C-8437-5F9C4D8477CA}" name="Table_Query__11" displayName="Table_Query__11" ref="B1:B31" tableType="queryTable" totalsRowShown="0">
  <autoFilter ref="B1:B31" xr:uid="{C69FEE5F-C165-A84C-8437-5F9C4D8477CA}"/>
  <tableColumns count="1">
    <tableColumn id="1" xr3:uid="{1217CFC6-82E0-FC41-8187-820C30A909AF}" uniqueName="1" name="MYSQL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20A33B-80A1-5B4A-9EF1-A0FF54E006BB}" name="Table_Query__13" displayName="Table_Query__13" ref="C1:C31" tableType="queryTable" totalsRowShown="0">
  <autoFilter ref="C1:C31" xr:uid="{A620A33B-80A1-5B4A-9EF1-A0FF54E006BB}"/>
  <tableColumns count="1">
    <tableColumn id="1" xr3:uid="{8F41D429-E417-4843-A69E-E2BF3F586359}" uniqueName="1" name="MONGODB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05DAFE-39DA-644F-9720-A22369399051}" name="Table_Query__15" displayName="Table_Query__15" ref="D1:D31" tableType="queryTable" totalsRowShown="0">
  <autoFilter ref="D1:D31" xr:uid="{6C05DAFE-39DA-644F-9720-A22369399051}"/>
  <tableColumns count="1">
    <tableColumn id="1" xr3:uid="{A472106B-1098-5344-BAF9-44ED49D5C21E}" uniqueName="1" name="CASSANDRA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610790E-9973-CF46-857A-E1D480CA0C32}" name="Table_Query__17" displayName="Table_Query__17" ref="E1:E31" tableType="queryTable" totalsRowShown="0">
  <autoFilter ref="E1:E31" xr:uid="{9610790E-9973-CF46-857A-E1D480CA0C32}"/>
  <tableColumns count="1">
    <tableColumn id="1" xr3:uid="{F998E9CD-3E50-E640-A518-5A074772C7F3}" uniqueName="1" name="NEO4J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93935B-2CD9-CC45-85F5-92112BEED048}" name="Table_Query__19" displayName="Table_Query__19" ref="F1:F31" tableType="queryTable" totalsRowShown="0">
  <autoFilter ref="F1:F31" xr:uid="{8593935B-2CD9-CC45-85F5-92112BEED048}"/>
  <tableColumns count="1">
    <tableColumn id="1" xr3:uid="{C56119A2-658D-F74B-93FE-59E66505F612}" uniqueName="1" name="REDIS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A4FEDC7-F45E-1647-9011-5255F004F05C}" name="Table_Query__20" displayName="Table_Query__20" ref="F1:F31" tableType="queryTable" totalsRowShown="0">
  <autoFilter ref="F1:F31" xr:uid="{8A4FEDC7-F45E-1647-9011-5255F004F05C}"/>
  <tableColumns count="1">
    <tableColumn id="1" xr3:uid="{CC9CC8B7-320D-5A41-BF22-91C5A07EB831}" uniqueName="1" name="REDIS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F3FEDEE-2BDE-2D45-8CDD-2CE1DD2667FE}" name="Table_Query__18" displayName="Table_Query__18" ref="E1:E31" tableType="queryTable" totalsRowShown="0">
  <autoFilter ref="E1:E31" xr:uid="{3F3FEDEE-2BDE-2D45-8CDD-2CE1DD2667FE}"/>
  <tableColumns count="1">
    <tableColumn id="1" xr3:uid="{EA7EBF3F-C0B3-CA47-9D1C-16631F641436}" uniqueName="1" name="NEO4J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0F69CA-32AA-EE42-995C-4A46D3352799}" name="Table_Query__16" displayName="Table_Query__16" ref="D1:D31" tableType="queryTable" totalsRowShown="0">
  <autoFilter ref="D1:D31" xr:uid="{500F69CA-32AA-EE42-995C-4A46D3352799}"/>
  <tableColumns count="1">
    <tableColumn id="1" xr3:uid="{E4C9CDC9-1FDB-D04D-A8FC-D45C91980BAF}" uniqueName="1" name="CASSANDRA" queryTableFieldId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61C53EC-50C5-1A42-A387-4D0A4C93527E}" name="Table_Query__21" displayName="Table_Query__21" ref="C1:C31" tableType="queryTable" totalsRowShown="0">
  <autoFilter ref="C1:C31" xr:uid="{661C53EC-50C5-1A42-A387-4D0A4C93527E}"/>
  <tableColumns count="1">
    <tableColumn id="1" xr3:uid="{2B28C39A-65AD-224E-A5B0-D985486DCD54}" uniqueName="1" name="MONGODB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397E65-C4BE-AB4A-9440-00A02AEA5D54}" name="Table_Query__2" displayName="Table_Query__2" ref="C1:C31" tableType="queryTable" totalsRowShown="0">
  <autoFilter ref="C1:C31" xr:uid="{E7397E65-C4BE-AB4A-9440-00A02AEA5D54}"/>
  <tableColumns count="1">
    <tableColumn id="1" xr3:uid="{B9F33526-17EC-0C41-AEC1-B838E1B5C604}" uniqueName="1" name="MONGODB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77FEB3-12AB-8542-9BC2-4FA4B0D25FC1}" name="Table_Query__3" displayName="Table_Query__3" ref="D1:D31" tableType="queryTable" totalsRowShown="0">
  <autoFilter ref="D1:D31" xr:uid="{1377FEB3-12AB-8542-9BC2-4FA4B0D25FC1}"/>
  <tableColumns count="1">
    <tableColumn id="1" xr3:uid="{5367A4C5-82F2-1E40-A780-BDEF8DD9541F}" uniqueName="1" name="CASSANDRA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3E206-4940-6A40-BCE2-8E22BB73F93F}" name="Table_Query__4" displayName="Table_Query__4" ref="E1:E31" tableType="queryTable" totalsRowShown="0">
  <autoFilter ref="E1:E31" xr:uid="{02A3E206-4940-6A40-BCE2-8E22BB73F93F}"/>
  <tableColumns count="1">
    <tableColumn id="1" xr3:uid="{87435F65-23C3-F14E-BE4B-8B1FC66D3A89}" uniqueName="1" name="NEO4J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046B76-7AA3-B94B-9A86-35D9C259BD7A}" name="Table_Query__5" displayName="Table_Query__5" ref="F1:F31" tableType="queryTable" totalsRowShown="0">
  <autoFilter ref="F1:F31" xr:uid="{86046B76-7AA3-B94B-9A86-35D9C259BD7A}"/>
  <tableColumns count="1">
    <tableColumn id="1" xr3:uid="{59A41A1B-8D4D-D449-9647-B1F90732FE47}" uniqueName="1" name="REDI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3CA317-7E61-C141-B57E-32A61B337CDA}" name="Table_Query__6" displayName="Table_Query__6" ref="B1:B31" tableType="queryTable" totalsRowShown="0">
  <autoFilter ref="B1:B31" xr:uid="{283CA317-7E61-C141-B57E-32A61B337CDA}"/>
  <tableColumns count="1">
    <tableColumn id="1" xr3:uid="{A43D0731-7025-1D4F-89C4-AAABC0365A35}" uniqueName="1" name="MYSQL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D053AC-D3AA-944D-937F-F205D98AEA70}" name="Table_Query__7" displayName="Table_Query__7" ref="C1:C31" tableType="queryTable" totalsRowShown="0">
  <autoFilter ref="C1:C31" xr:uid="{93D053AC-D3AA-944D-937F-F205D98AEA70}"/>
  <tableColumns count="1">
    <tableColumn id="1" xr3:uid="{945352C6-C550-3047-950D-1C9A231ECDC4}" uniqueName="1" name="MONGODB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C9FF49-7D89-1448-91FF-B609BFF58552}" name="Table_Query__8" displayName="Table_Query__8" ref="D1:D31" tableType="queryTable" totalsRowShown="0">
  <autoFilter ref="D1:D31" xr:uid="{8AC9FF49-7D89-1448-91FF-B609BFF58552}"/>
  <tableColumns count="1">
    <tableColumn id="1" xr3:uid="{7333C4CF-A1A9-2E4D-B54C-9F2EF04DD6FD}" uniqueName="1" name="CASSANDRA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243183-0266-C042-B812-F519EC5ED6A5}" name="Table_Query__9" displayName="Table_Query__9" ref="E1:E31" tableType="queryTable" totalsRowShown="0">
  <autoFilter ref="E1:E31" xr:uid="{86243183-0266-C042-B812-F519EC5ED6A5}"/>
  <tableColumns count="1">
    <tableColumn id="1" xr3:uid="{2C95B060-EDF5-3546-B78D-3792DFE33328}" uniqueName="1" name="NEO4J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D966-63A4-EC4B-96F1-1E7AC5921687}">
  <dimension ref="A1:F37"/>
  <sheetViews>
    <sheetView workbookViewId="0">
      <selection activeCell="F38" sqref="F38"/>
    </sheetView>
  </sheetViews>
  <sheetFormatPr baseColWidth="10" defaultRowHeight="16" x14ac:dyDescent="0.2"/>
  <cols>
    <col min="2" max="2" width="17.33203125" customWidth="1"/>
    <col min="3" max="3" width="17.83203125" customWidth="1"/>
    <col min="4" max="4" width="17.6640625" customWidth="1"/>
    <col min="5" max="5" width="15.5" customWidth="1"/>
    <col min="6" max="6" width="15.33203125" customWidth="1"/>
    <col min="10" max="10" width="13.1640625" customWidth="1"/>
  </cols>
  <sheetData>
    <row r="1" spans="2:6" x14ac:dyDescent="0.2">
      <c r="B1" t="s">
        <v>0</v>
      </c>
      <c r="C1" t="s">
        <v>4</v>
      </c>
      <c r="D1" t="s">
        <v>3</v>
      </c>
      <c r="E1" t="s">
        <v>1</v>
      </c>
      <c r="F1" t="s">
        <v>2</v>
      </c>
    </row>
    <row r="2" spans="2:6" x14ac:dyDescent="0.2">
      <c r="B2">
        <v>0.93312692642211925</v>
      </c>
      <c r="C2">
        <v>1.0967254638671877E-5</v>
      </c>
      <c r="D2">
        <v>5.7370185852050781E-2</v>
      </c>
      <c r="E2">
        <v>7.4116339683532724</v>
      </c>
      <c r="F2">
        <v>1.3611316680908203E-3</v>
      </c>
    </row>
    <row r="3" spans="2:6" x14ac:dyDescent="0.2">
      <c r="B3">
        <v>0.92461204528808605</v>
      </c>
      <c r="C3">
        <v>5.7220458984375E-6</v>
      </c>
      <c r="D3">
        <v>5.6345939636230469E-2</v>
      </c>
      <c r="E3">
        <v>8.0371100902557373</v>
      </c>
      <c r="F3">
        <v>1.3787746429443359E-3</v>
      </c>
    </row>
    <row r="4" spans="2:6" x14ac:dyDescent="0.2">
      <c r="B4">
        <v>0.92597699165344238</v>
      </c>
      <c r="C4">
        <v>5.245208740234375E-6</v>
      </c>
      <c r="D4">
        <v>5.1723003387451172E-2</v>
      </c>
      <c r="E4">
        <v>7.6409437656402588</v>
      </c>
      <c r="F4">
        <v>1.6129016876220703E-3</v>
      </c>
    </row>
    <row r="5" spans="2:6" x14ac:dyDescent="0.2">
      <c r="B5">
        <v>0.91745686531066895</v>
      </c>
      <c r="C5">
        <v>3.814697265625E-6</v>
      </c>
      <c r="D5">
        <v>5.6636810302734375E-2</v>
      </c>
      <c r="E5">
        <v>7.8942029476165771</v>
      </c>
      <c r="F5">
        <v>4.8494338989257812E-4</v>
      </c>
    </row>
    <row r="6" spans="2:6" x14ac:dyDescent="0.2">
      <c r="B6">
        <v>0.92740988731384277</v>
      </c>
      <c r="C6">
        <v>4.0531158447265625E-6</v>
      </c>
      <c r="D6">
        <v>5.1568031311035149E-2</v>
      </c>
      <c r="E6">
        <v>8.1373491287231445</v>
      </c>
      <c r="F6">
        <v>5.931854248046875E-4</v>
      </c>
    </row>
    <row r="7" spans="2:6" x14ac:dyDescent="0.2">
      <c r="B7">
        <v>0.92345690727233876</v>
      </c>
      <c r="C7">
        <v>5.0067901611328125E-6</v>
      </c>
      <c r="D7">
        <v>4.8660039901733398E-2</v>
      </c>
      <c r="E7">
        <v>8.0998058319091797</v>
      </c>
      <c r="F7">
        <v>7.839202880859375E-4</v>
      </c>
    </row>
    <row r="8" spans="2:6" x14ac:dyDescent="0.2">
      <c r="B8">
        <v>0.9219059944152832</v>
      </c>
      <c r="C8">
        <v>1.0013580322265623E-5</v>
      </c>
      <c r="D8">
        <v>4.3866157531738281E-2</v>
      </c>
      <c r="E8">
        <v>7.9437689781188956</v>
      </c>
      <c r="F8">
        <v>7.8916549682617188E-4</v>
      </c>
    </row>
    <row r="9" spans="2:6" x14ac:dyDescent="0.2">
      <c r="B9">
        <v>0.92230319976806641</v>
      </c>
      <c r="C9">
        <v>7.152557373046875E-6</v>
      </c>
      <c r="D9">
        <v>4.7052621841430664E-2</v>
      </c>
      <c r="E9">
        <v>7.5758538246154785</v>
      </c>
      <c r="F9">
        <v>6.0582160949707031E-4</v>
      </c>
    </row>
    <row r="10" spans="2:6" x14ac:dyDescent="0.2">
      <c r="B10">
        <v>0.92898201942443837</v>
      </c>
      <c r="C10">
        <v>3.814697265625E-6</v>
      </c>
      <c r="D10">
        <v>3.1912326812744141E-2</v>
      </c>
      <c r="E10">
        <v>7.8562469482421875</v>
      </c>
      <c r="F10">
        <v>4.0411949157714849E-4</v>
      </c>
    </row>
    <row r="11" spans="2:6" x14ac:dyDescent="0.2">
      <c r="B11">
        <v>0.93382978439331044</v>
      </c>
      <c r="C11">
        <v>3.0994415283203125E-6</v>
      </c>
      <c r="D11">
        <v>3.3483028411865234E-2</v>
      </c>
      <c r="E11">
        <v>8.0897479057312012</v>
      </c>
      <c r="F11">
        <v>3.9505958557128906E-4</v>
      </c>
    </row>
    <row r="12" spans="2:6" x14ac:dyDescent="0.2">
      <c r="B12">
        <v>0.9260098934173584</v>
      </c>
      <c r="C12">
        <v>4.291534423828125E-6</v>
      </c>
      <c r="D12">
        <v>3.2520294189453125E-2</v>
      </c>
      <c r="E12">
        <v>8.0875840187072754</v>
      </c>
      <c r="F12">
        <v>7.3480606079101562E-4</v>
      </c>
    </row>
    <row r="13" spans="2:6" x14ac:dyDescent="0.2">
      <c r="B13">
        <v>0.92256498336792003</v>
      </c>
      <c r="C13">
        <v>2.6226043701171875E-6</v>
      </c>
      <c r="D13">
        <v>5.9830904006958008E-2</v>
      </c>
      <c r="E13">
        <v>7.9677588939666748</v>
      </c>
      <c r="F13">
        <v>5.6815147399902344E-4</v>
      </c>
    </row>
    <row r="14" spans="2:6" x14ac:dyDescent="0.2">
      <c r="B14">
        <v>0.92388367652893078</v>
      </c>
      <c r="C14">
        <v>4.291534423828125E-6</v>
      </c>
      <c r="D14">
        <v>2.7287006378173828E-2</v>
      </c>
      <c r="E14">
        <v>7.7177550792694092</v>
      </c>
      <c r="F14">
        <v>5.5694580078125E-4</v>
      </c>
    </row>
    <row r="15" spans="2:6" x14ac:dyDescent="0.2">
      <c r="B15">
        <v>0.93211102485656738</v>
      </c>
      <c r="C15">
        <v>2.86102294921875E-6</v>
      </c>
      <c r="D15">
        <v>5.145716667175293E-2</v>
      </c>
      <c r="E15">
        <v>7.8996129035949707</v>
      </c>
      <c r="F15">
        <v>6.0105323791503906E-4</v>
      </c>
    </row>
    <row r="16" spans="2:6" x14ac:dyDescent="0.2">
      <c r="B16">
        <v>0.91785597801208496</v>
      </c>
      <c r="C16">
        <v>4.0531158447265625E-6</v>
      </c>
      <c r="D16">
        <v>2.8215169906616211E-2</v>
      </c>
      <c r="E16">
        <v>8.1342980861663818</v>
      </c>
      <c r="F16">
        <v>6.6590309143066406E-4</v>
      </c>
    </row>
    <row r="17" spans="2:6" x14ac:dyDescent="0.2">
      <c r="B17">
        <v>0.92261314392089844</v>
      </c>
      <c r="C17">
        <v>2.86102294921875E-6</v>
      </c>
      <c r="D17">
        <v>2.60467529296875E-2</v>
      </c>
      <c r="E17">
        <v>8.0912210941314697</v>
      </c>
      <c r="F17">
        <v>5.18798828125E-4</v>
      </c>
    </row>
    <row r="18" spans="2:6" x14ac:dyDescent="0.2">
      <c r="B18">
        <v>0.92972731590270996</v>
      </c>
      <c r="C18">
        <v>4.291534423828125E-6</v>
      </c>
      <c r="D18">
        <v>2.814793586730957E-2</v>
      </c>
      <c r="E18">
        <v>7.9579441547393799</v>
      </c>
      <c r="F18">
        <v>4.2009353637695312E-4</v>
      </c>
    </row>
    <row r="19" spans="2:6" x14ac:dyDescent="0.2">
      <c r="B19">
        <v>0.92911100387573242</v>
      </c>
      <c r="C19">
        <v>2.6226043701171875E-6</v>
      </c>
      <c r="D19">
        <v>2.5279045104980469E-2</v>
      </c>
      <c r="E19">
        <v>7.5958681106567383</v>
      </c>
      <c r="F19">
        <v>5.1403045654296875E-4</v>
      </c>
    </row>
    <row r="20" spans="2:6" x14ac:dyDescent="0.2">
      <c r="B20">
        <v>0.93731403350830078</v>
      </c>
      <c r="C20">
        <v>4.291534423828125E-6</v>
      </c>
      <c r="D20">
        <v>2.7029037475585938E-2</v>
      </c>
      <c r="E20">
        <v>7.8798420429229736</v>
      </c>
      <c r="F20">
        <v>5.340576171875E-4</v>
      </c>
    </row>
    <row r="21" spans="2:6" x14ac:dyDescent="0.2">
      <c r="B21">
        <v>0.93158292770385742</v>
      </c>
      <c r="C21">
        <v>2.86102294921875E-6</v>
      </c>
      <c r="D21">
        <v>2.8110742568969727E-2</v>
      </c>
      <c r="E21">
        <v>8.088918924331665</v>
      </c>
      <c r="F21">
        <v>5.8603286743164062E-4</v>
      </c>
    </row>
    <row r="22" spans="2:6" x14ac:dyDescent="0.2">
      <c r="B22">
        <v>0.92336797714233398</v>
      </c>
      <c r="C22">
        <v>2.86102294921875E-6</v>
      </c>
      <c r="D22">
        <v>2.6349067687988281E-2</v>
      </c>
      <c r="E22">
        <v>8.076934814453125</v>
      </c>
      <c r="F22">
        <v>5.6791305541992188E-4</v>
      </c>
    </row>
    <row r="23" spans="2:6" x14ac:dyDescent="0.2">
      <c r="B23">
        <v>0.92106080055236816</v>
      </c>
      <c r="C23">
        <v>2.86102294921875E-6</v>
      </c>
      <c r="D23">
        <v>2.5220155715942383E-2</v>
      </c>
      <c r="E23">
        <v>7.9395389556884766</v>
      </c>
      <c r="F23">
        <v>5.4311752319335938E-4</v>
      </c>
    </row>
    <row r="24" spans="2:6" x14ac:dyDescent="0.2">
      <c r="B24">
        <v>0.92867302894592285</v>
      </c>
      <c r="C24">
        <v>3.0994415283203125E-6</v>
      </c>
      <c r="D24">
        <v>2.6574850082397461E-2</v>
      </c>
      <c r="E24">
        <v>7.5695540904998779</v>
      </c>
      <c r="F24">
        <v>5.2690505981445312E-4</v>
      </c>
    </row>
    <row r="25" spans="2:6" x14ac:dyDescent="0.2">
      <c r="B25">
        <v>0.94286513328552235</v>
      </c>
      <c r="C25">
        <v>2.86102294921875E-6</v>
      </c>
      <c r="D25">
        <v>2.6669025421142575E-2</v>
      </c>
      <c r="E25">
        <v>7.8325109481811523</v>
      </c>
      <c r="F25">
        <v>4.6801567077636719E-4</v>
      </c>
    </row>
    <row r="26" spans="2:6" x14ac:dyDescent="0.2">
      <c r="B26">
        <v>0.92656731605529796</v>
      </c>
      <c r="C26">
        <v>3.0994415283203125E-6</v>
      </c>
      <c r="D26">
        <v>2.4753093719482425E-2</v>
      </c>
      <c r="E26">
        <v>8.0507638454437256</v>
      </c>
      <c r="F26">
        <v>5.14984130859375E-4</v>
      </c>
    </row>
    <row r="27" spans="2:6" x14ac:dyDescent="0.2">
      <c r="B27">
        <v>0.91843390464782715</v>
      </c>
      <c r="C27">
        <v>6.8187713623046875E-5</v>
      </c>
      <c r="D27">
        <v>4.4309139251708984E-2</v>
      </c>
      <c r="E27">
        <v>8.0440688133239746</v>
      </c>
      <c r="F27">
        <v>4.2390823364257812E-4</v>
      </c>
    </row>
    <row r="28" spans="2:6" x14ac:dyDescent="0.2">
      <c r="B28">
        <v>0.91134905815124523</v>
      </c>
      <c r="C28">
        <v>1.3828277587890623E-5</v>
      </c>
      <c r="D28">
        <v>2.5295734405517575E-2</v>
      </c>
      <c r="E28">
        <v>7.9032471179962158</v>
      </c>
      <c r="F28">
        <v>4.2486190795898438E-4</v>
      </c>
    </row>
    <row r="29" spans="2:6" x14ac:dyDescent="0.2">
      <c r="B29">
        <v>0.93310308456420898</v>
      </c>
      <c r="C29">
        <v>8.106231689453125E-6</v>
      </c>
      <c r="D29">
        <v>2.7698040008544918E-2</v>
      </c>
      <c r="E29">
        <v>7.5744168758392334</v>
      </c>
      <c r="F29">
        <v>3.9076805114746094E-4</v>
      </c>
    </row>
    <row r="30" spans="2:6" x14ac:dyDescent="0.2">
      <c r="B30">
        <v>0.92534613609313965</v>
      </c>
      <c r="C30">
        <v>3.814697265625E-6</v>
      </c>
      <c r="D30">
        <v>2.5265932083129883E-2</v>
      </c>
      <c r="E30">
        <v>7.9335339069366446</v>
      </c>
      <c r="F30">
        <v>4.1222572326660162E-4</v>
      </c>
    </row>
    <row r="31" spans="2:6" x14ac:dyDescent="0.2">
      <c r="B31">
        <v>0.9214012622833252</v>
      </c>
      <c r="C31">
        <v>5.0067901611328125E-6</v>
      </c>
      <c r="D31">
        <v>2.4332046508789062E-2</v>
      </c>
      <c r="E31">
        <v>8.1152598857879639</v>
      </c>
      <c r="F31">
        <v>3.9982795715332031E-4</v>
      </c>
    </row>
    <row r="33" spans="1:6" x14ac:dyDescent="0.2">
      <c r="A33" t="s">
        <v>5</v>
      </c>
      <c r="B33">
        <f>SUM(B2:B31)/30</f>
        <v>0.926133410135905</v>
      </c>
      <c r="C33">
        <f>SUM(C2:C31)/30</f>
        <v>6.922086079915365E-6</v>
      </c>
      <c r="D33">
        <f>SUM(D2:D31)/30</f>
        <v>3.6300309499104816E-2</v>
      </c>
      <c r="E33">
        <f>SUM(E2:E31)/30</f>
        <v>7.904909865061442</v>
      </c>
      <c r="F33">
        <f>SUM(F2:F31)/30</f>
        <v>6.260474522908529E-4</v>
      </c>
    </row>
    <row r="34" spans="1:6" x14ac:dyDescent="0.2">
      <c r="A34" t="s">
        <v>6</v>
      </c>
      <c r="B34">
        <f>MIN(B2:B31)</f>
        <v>0.91134905815124523</v>
      </c>
      <c r="C34">
        <f>MIN(C2:C31)</f>
        <v>2.6226043701171875E-6</v>
      </c>
      <c r="D34">
        <f>MIN(D2:D31)</f>
        <v>2.4332046508789062E-2</v>
      </c>
      <c r="E34">
        <f>MIN(E2:E31)</f>
        <v>7.4116339683532724</v>
      </c>
      <c r="F34">
        <f>MIN(F2:F31)</f>
        <v>3.9076805114746094E-4</v>
      </c>
    </row>
    <row r="35" spans="1:6" x14ac:dyDescent="0.2">
      <c r="A35" t="s">
        <v>7</v>
      </c>
      <c r="B35">
        <f>MAX(B2:B31)</f>
        <v>0.94286513328552235</v>
      </c>
      <c r="C35">
        <f>MAX(C2:C31)</f>
        <v>6.8187713623046875E-5</v>
      </c>
      <c r="D35">
        <f>MAX(D2:D31)</f>
        <v>5.9830904006958008E-2</v>
      </c>
      <c r="E35">
        <f>MAX(E2:E31)</f>
        <v>8.1373491287231445</v>
      </c>
      <c r="F35">
        <f>MAX(F2:F31)</f>
        <v>1.6129016876220703E-3</v>
      </c>
    </row>
    <row r="36" spans="1:6" x14ac:dyDescent="0.2">
      <c r="A36" t="s">
        <v>8</v>
      </c>
      <c r="B36">
        <f>B35-B34</f>
        <v>3.1516075134277122E-2</v>
      </c>
      <c r="C36">
        <f>C35-C34</f>
        <v>6.5565109252929688E-5</v>
      </c>
      <c r="D36">
        <f>D35-D34</f>
        <v>3.5498857498168945E-2</v>
      </c>
      <c r="E36">
        <f>E35-E34</f>
        <v>0.72571516036987216</v>
      </c>
      <c r="F36">
        <f>F35-F34</f>
        <v>1.2221336364746094E-3</v>
      </c>
    </row>
    <row r="37" spans="1:6" x14ac:dyDescent="0.2">
      <c r="A37" t="s">
        <v>9</v>
      </c>
      <c r="B37">
        <f>STDEV(B2:B31)</f>
        <v>6.474263294027326E-3</v>
      </c>
      <c r="C37">
        <f>STDEV(C2:C31)</f>
        <v>1.1880160918873941E-5</v>
      </c>
      <c r="D37">
        <f>STDEV(D2:D31)</f>
        <v>1.2512391404931327E-2</v>
      </c>
      <c r="E37">
        <f>STDEV(E2:E31)</f>
        <v>0.20383118503951919</v>
      </c>
      <c r="F37">
        <f>STDEV(F2:F31)</f>
        <v>3.0206461798825605E-4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EE52-0B6C-3548-8B2A-564019001D3A}">
  <dimension ref="A1:F37"/>
  <sheetViews>
    <sheetView workbookViewId="0">
      <selection activeCell="G41" sqref="G41"/>
    </sheetView>
  </sheetViews>
  <sheetFormatPr baseColWidth="10" defaultRowHeight="16" x14ac:dyDescent="0.2"/>
  <cols>
    <col min="2" max="2" width="18.1640625" customWidth="1"/>
    <col min="3" max="3" width="17.1640625" customWidth="1"/>
    <col min="4" max="4" width="16.5" customWidth="1"/>
    <col min="5" max="5" width="14.83203125" customWidth="1"/>
    <col min="6" max="6" width="16.33203125" customWidth="1"/>
  </cols>
  <sheetData>
    <row r="1" spans="2:6" x14ac:dyDescent="0.2">
      <c r="B1" t="s">
        <v>0</v>
      </c>
      <c r="C1" t="s">
        <v>4</v>
      </c>
      <c r="D1" t="s">
        <v>3</v>
      </c>
      <c r="E1" t="s">
        <v>1</v>
      </c>
      <c r="F1" t="s">
        <v>2</v>
      </c>
    </row>
    <row r="2" spans="2:6" x14ac:dyDescent="0.2">
      <c r="B2">
        <v>1.9822161197662351</v>
      </c>
      <c r="C2">
        <v>8.106231689453125E-6</v>
      </c>
      <c r="D2">
        <v>4.6341896057128906E-2</v>
      </c>
      <c r="E2">
        <v>15.025404930114746</v>
      </c>
      <c r="F2">
        <v>1.2717247009277344E-3</v>
      </c>
    </row>
    <row r="3" spans="2:6" x14ac:dyDescent="0.2">
      <c r="B3">
        <v>2.013948917388916</v>
      </c>
      <c r="C3">
        <v>3.814697265625E-6</v>
      </c>
      <c r="D3">
        <v>4.5005083084106445E-2</v>
      </c>
      <c r="E3">
        <v>16.683899879455566</v>
      </c>
      <c r="F3">
        <v>1.2338161468505859E-3</v>
      </c>
    </row>
    <row r="4" spans="2:6" x14ac:dyDescent="0.2">
      <c r="B4">
        <v>2.0047478675842285</v>
      </c>
      <c r="C4">
        <v>3.0994415283203125E-6</v>
      </c>
      <c r="D4">
        <v>3.5161018371582031E-2</v>
      </c>
      <c r="E4">
        <v>16.222338914871216</v>
      </c>
      <c r="F4">
        <v>1.2249946594238279E-3</v>
      </c>
    </row>
    <row r="5" spans="2:6" x14ac:dyDescent="0.2">
      <c r="B5">
        <v>2.0290660858154297</v>
      </c>
      <c r="C5">
        <v>2.86102294921875E-6</v>
      </c>
      <c r="D5">
        <v>3.777313232421875E-2</v>
      </c>
      <c r="E5">
        <v>16.724970102310181</v>
      </c>
      <c r="F5">
        <v>1.1670589447021484E-3</v>
      </c>
    </row>
    <row r="6" spans="2:6" x14ac:dyDescent="0.2">
      <c r="B6">
        <v>2.0069870948791504</v>
      </c>
      <c r="C6">
        <v>1.9073486328125E-6</v>
      </c>
      <c r="D6">
        <v>2.7725934982299805E-2</v>
      </c>
      <c r="E6">
        <v>16.622694253921509</v>
      </c>
      <c r="F6">
        <v>8.85009765625E-4</v>
      </c>
    </row>
    <row r="7" spans="2:6" x14ac:dyDescent="0.2">
      <c r="B7">
        <v>1.99505615234375</v>
      </c>
      <c r="C7">
        <v>2.86102294921875E-6</v>
      </c>
      <c r="D7">
        <v>2.9201269149780273E-2</v>
      </c>
      <c r="E7">
        <v>16.495720863342285</v>
      </c>
      <c r="F7">
        <v>9.3197822570800781E-4</v>
      </c>
    </row>
    <row r="8" spans="2:6" x14ac:dyDescent="0.2">
      <c r="B8">
        <v>1.9622001647949221</v>
      </c>
      <c r="C8">
        <v>8.8214874267578125E-6</v>
      </c>
      <c r="D8">
        <v>2.6767253875732425E-2</v>
      </c>
      <c r="E8">
        <v>16.405267000198364</v>
      </c>
      <c r="F8">
        <v>8.7809562683105469E-4</v>
      </c>
    </row>
    <row r="9" spans="2:6" x14ac:dyDescent="0.2">
      <c r="B9">
        <v>1.9560949802398679</v>
      </c>
      <c r="C9">
        <v>6.198883056640625E-6</v>
      </c>
      <c r="D9">
        <v>2.6792049407958984E-2</v>
      </c>
      <c r="E9">
        <v>16.714562177658081</v>
      </c>
      <c r="F9">
        <v>8.3398818969726562E-4</v>
      </c>
    </row>
    <row r="10" spans="2:6" x14ac:dyDescent="0.2">
      <c r="B10">
        <v>1.9516160488128664</v>
      </c>
      <c r="C10">
        <v>2.86102294921875E-6</v>
      </c>
      <c r="D10">
        <v>2.6140928268432617E-2</v>
      </c>
      <c r="E10">
        <v>16.843196153640747</v>
      </c>
      <c r="F10">
        <v>4.9495697021484375E-4</v>
      </c>
    </row>
    <row r="11" spans="2:6" x14ac:dyDescent="0.2">
      <c r="B11">
        <v>1.9655139446258545</v>
      </c>
      <c r="C11">
        <v>2.1457672119140625E-6</v>
      </c>
      <c r="D11">
        <v>2.5784969329833984E-2</v>
      </c>
      <c r="E11">
        <v>17.091650724411011</v>
      </c>
      <c r="F11">
        <v>4.558563232421875E-4</v>
      </c>
    </row>
    <row r="12" spans="2:6" x14ac:dyDescent="0.2">
      <c r="B12">
        <v>1.9829959869384768</v>
      </c>
      <c r="C12">
        <v>1.9073486328125E-6</v>
      </c>
      <c r="D12">
        <v>2.6895761489868164E-2</v>
      </c>
      <c r="E12">
        <v>16.911530017852783</v>
      </c>
      <c r="F12">
        <v>6.0796737670898438E-4</v>
      </c>
    </row>
    <row r="13" spans="2:6" x14ac:dyDescent="0.2">
      <c r="B13">
        <v>1.990445613861084</v>
      </c>
      <c r="C13">
        <v>2.1457672119140625E-6</v>
      </c>
      <c r="D13">
        <v>2.8380155563354492E-2</v>
      </c>
      <c r="E13">
        <v>16.834748029708862</v>
      </c>
      <c r="F13">
        <v>6.2108039855957031E-4</v>
      </c>
    </row>
    <row r="14" spans="2:6" x14ac:dyDescent="0.2">
      <c r="B14">
        <v>1.9682838916778564</v>
      </c>
      <c r="C14">
        <v>2.86102294921875E-6</v>
      </c>
      <c r="D14">
        <v>2.6097774505615231E-2</v>
      </c>
      <c r="E14">
        <v>15.75565505027771</v>
      </c>
      <c r="F14">
        <v>6.4015388488769531E-4</v>
      </c>
    </row>
    <row r="15" spans="2:6" x14ac:dyDescent="0.2">
      <c r="B15">
        <v>1.9568288326263428</v>
      </c>
      <c r="C15">
        <v>1.9073486328125E-6</v>
      </c>
      <c r="D15">
        <v>4.1936874389648438E-2</v>
      </c>
      <c r="E15">
        <v>15.269954919815063</v>
      </c>
      <c r="F15">
        <v>6.3371658325195312E-4</v>
      </c>
    </row>
    <row r="16" spans="2:6" x14ac:dyDescent="0.2">
      <c r="B16">
        <v>1.9421098232269287</v>
      </c>
      <c r="C16">
        <v>2.1457672119140625E-6</v>
      </c>
      <c r="D16">
        <v>2.7343034744262695E-2</v>
      </c>
      <c r="E16">
        <v>16.498221158981323</v>
      </c>
      <c r="F16">
        <v>6.6709518432617188E-4</v>
      </c>
    </row>
    <row r="17" spans="2:6" x14ac:dyDescent="0.2">
      <c r="B17">
        <v>1.9707849025726321</v>
      </c>
      <c r="C17">
        <v>2.1457672119140625E-6</v>
      </c>
      <c r="D17">
        <v>2.6424884796142575E-2</v>
      </c>
      <c r="E17">
        <v>16.598139047622681</v>
      </c>
      <c r="F17">
        <v>6.3586235046386719E-4</v>
      </c>
    </row>
    <row r="18" spans="2:6" x14ac:dyDescent="0.2">
      <c r="B18">
        <v>1.9648828506469729</v>
      </c>
      <c r="C18">
        <v>1.9073486328125E-6</v>
      </c>
      <c r="D18">
        <v>2.554416656494141E-2</v>
      </c>
      <c r="E18">
        <v>16.523990154266357</v>
      </c>
      <c r="F18">
        <v>6.8211555480957031E-4</v>
      </c>
    </row>
    <row r="19" spans="2:6" x14ac:dyDescent="0.2">
      <c r="B19">
        <v>1.9987857341766355</v>
      </c>
      <c r="C19">
        <v>1.9073486328125E-6</v>
      </c>
      <c r="D19">
        <v>2.7495145797729492E-2</v>
      </c>
      <c r="E19">
        <v>16.273623943328857</v>
      </c>
      <c r="F19">
        <v>6.4682960510253906E-4</v>
      </c>
    </row>
    <row r="20" spans="2:6" x14ac:dyDescent="0.2">
      <c r="B20">
        <v>1.9809868335723877</v>
      </c>
      <c r="C20">
        <v>2.1457672119140625E-6</v>
      </c>
      <c r="D20">
        <v>2.964472770690918E-2</v>
      </c>
      <c r="E20">
        <v>16.20073413848877</v>
      </c>
      <c r="F20">
        <v>5.950927734375E-4</v>
      </c>
    </row>
    <row r="21" spans="2:6" x14ac:dyDescent="0.2">
      <c r="B21">
        <v>1.9487400054931641</v>
      </c>
      <c r="C21">
        <v>1.9073486328125E-6</v>
      </c>
      <c r="D21">
        <v>2.6815414428710938E-2</v>
      </c>
      <c r="E21">
        <v>16.644804954528809</v>
      </c>
      <c r="F21">
        <v>5.8794021606445312E-4</v>
      </c>
    </row>
    <row r="22" spans="2:6" x14ac:dyDescent="0.2">
      <c r="B22">
        <v>1.9515841007232664</v>
      </c>
      <c r="C22">
        <v>2.1457672119140625E-6</v>
      </c>
      <c r="D22">
        <v>2.5808095932006836E-2</v>
      </c>
      <c r="E22">
        <v>16.429024934768677</v>
      </c>
      <c r="F22">
        <v>6.37054443359375E-4</v>
      </c>
    </row>
    <row r="23" spans="2:6" x14ac:dyDescent="0.2">
      <c r="B23">
        <v>1.9465610980987549</v>
      </c>
      <c r="C23">
        <v>2.1457672119140625E-6</v>
      </c>
      <c r="D23">
        <v>2.7090072631835938E-2</v>
      </c>
      <c r="E23">
        <v>16.451604127883911</v>
      </c>
      <c r="F23">
        <v>4.5800209045410162E-4</v>
      </c>
    </row>
    <row r="24" spans="2:6" x14ac:dyDescent="0.2">
      <c r="B24">
        <v>1.9524521827697752</v>
      </c>
      <c r="C24">
        <v>1.6689300537109375E-6</v>
      </c>
      <c r="D24">
        <v>2.5913000106811523E-2</v>
      </c>
      <c r="E24">
        <v>16.482183933258057</v>
      </c>
      <c r="F24">
        <v>4.0984153747558594E-4</v>
      </c>
    </row>
    <row r="25" spans="2:6" x14ac:dyDescent="0.2">
      <c r="B25">
        <v>1.948779821395874</v>
      </c>
      <c r="C25">
        <v>2.1457672119140625E-6</v>
      </c>
      <c r="D25">
        <v>2.6845932006835938E-2</v>
      </c>
      <c r="E25">
        <v>16.059446096420288</v>
      </c>
      <c r="F25">
        <v>4.3511390686035151E-4</v>
      </c>
    </row>
    <row r="26" spans="2:6" x14ac:dyDescent="0.2">
      <c r="B26">
        <v>1.9515261650085449</v>
      </c>
      <c r="C26">
        <v>1.9073486328125E-6</v>
      </c>
      <c r="D26">
        <v>2.6304960250854492E-2</v>
      </c>
      <c r="E26">
        <v>15.831115961074827</v>
      </c>
      <c r="F26">
        <v>4.0411949157714849E-4</v>
      </c>
    </row>
    <row r="27" spans="2:6" x14ac:dyDescent="0.2">
      <c r="B27">
        <v>1.9515140056610107</v>
      </c>
      <c r="C27">
        <v>1.9073486328125E-6</v>
      </c>
      <c r="D27">
        <v>4.4008016586303711E-2</v>
      </c>
      <c r="E27">
        <v>15.272302627563477</v>
      </c>
      <c r="F27">
        <v>4.673004150390625E-4</v>
      </c>
    </row>
    <row r="28" spans="2:6" x14ac:dyDescent="0.2">
      <c r="B28">
        <v>1.9408199787139893</v>
      </c>
      <c r="C28">
        <v>2.1457672119140625E-6</v>
      </c>
      <c r="D28">
        <v>2.96630859375E-2</v>
      </c>
      <c r="E28">
        <v>16.513959884643555</v>
      </c>
      <c r="F28">
        <v>4.3988227844238281E-4</v>
      </c>
    </row>
    <row r="29" spans="2:6" x14ac:dyDescent="0.2">
      <c r="B29">
        <v>1.9419400691986084</v>
      </c>
      <c r="C29">
        <v>1.6689300537109375E-6</v>
      </c>
      <c r="D29">
        <v>2.6226043701171875E-2</v>
      </c>
      <c r="E29">
        <v>16.515961885452271</v>
      </c>
      <c r="F29">
        <v>4.0483474731445312E-4</v>
      </c>
    </row>
    <row r="30" spans="2:6" x14ac:dyDescent="0.2">
      <c r="B30">
        <v>1.9503750801086424</v>
      </c>
      <c r="C30">
        <v>2.1457672119140625E-6</v>
      </c>
      <c r="D30">
        <v>2.6273012161254883E-2</v>
      </c>
      <c r="E30">
        <v>16.462989091873169</v>
      </c>
      <c r="F30">
        <v>4.100799560546875E-4</v>
      </c>
    </row>
    <row r="31" spans="2:6" x14ac:dyDescent="0.2">
      <c r="B31">
        <v>1.9395730495452881</v>
      </c>
      <c r="C31">
        <v>2.1457672119140625E-6</v>
      </c>
      <c r="D31">
        <v>2.6072025299072266E-2</v>
      </c>
      <c r="E31">
        <v>16.639507055282593</v>
      </c>
      <c r="F31">
        <v>3.9720535278320312E-4</v>
      </c>
    </row>
    <row r="33" spans="1:6" x14ac:dyDescent="0.2">
      <c r="A33" t="s">
        <v>14</v>
      </c>
      <c r="B33">
        <f>SUM(B2:B31)/30</f>
        <v>1.9682472467422485</v>
      </c>
      <c r="C33">
        <f>SUM(C2:C31)/30</f>
        <v>2.7894973754882811E-6</v>
      </c>
      <c r="D33">
        <f>SUM(D2:D31)/30</f>
        <v>2.9915857315063476E-2</v>
      </c>
      <c r="E33">
        <f>SUM(E2:E31)/30</f>
        <v>16.366640067100526</v>
      </c>
      <c r="F33">
        <f>SUM(F2:F31)/30</f>
        <v>6.7195892333984377E-4</v>
      </c>
    </row>
    <row r="34" spans="1:6" x14ac:dyDescent="0.2">
      <c r="A34" t="s">
        <v>15</v>
      </c>
      <c r="B34">
        <f>MIN(B2:B31)</f>
        <v>1.9395730495452881</v>
      </c>
      <c r="C34">
        <f>MIN(C2:C31)</f>
        <v>1.6689300537109375E-6</v>
      </c>
      <c r="D34">
        <f>MIN(D2:D31)</f>
        <v>2.554416656494141E-2</v>
      </c>
      <c r="E34">
        <f>MIN(E2:E31)</f>
        <v>15.025404930114746</v>
      </c>
      <c r="F34">
        <f>MIN(F2:F31)</f>
        <v>3.9720535278320312E-4</v>
      </c>
    </row>
    <row r="35" spans="1:6" x14ac:dyDescent="0.2">
      <c r="A35" t="s">
        <v>16</v>
      </c>
      <c r="B35">
        <f>MAX(B2:B31)</f>
        <v>2.0290660858154297</v>
      </c>
      <c r="C35">
        <f>MAX(C2:C31)</f>
        <v>8.8214874267578125E-6</v>
      </c>
      <c r="D35">
        <f>MAX(D2:D31)</f>
        <v>4.6341896057128906E-2</v>
      </c>
      <c r="E35">
        <f>MAX(E2:E31)</f>
        <v>17.091650724411011</v>
      </c>
      <c r="F35">
        <f>MAX(F2:F31)</f>
        <v>1.2717247009277344E-3</v>
      </c>
    </row>
    <row r="36" spans="1:6" x14ac:dyDescent="0.2">
      <c r="A36" t="s">
        <v>17</v>
      </c>
      <c r="B36">
        <f>B35-B34</f>
        <v>8.9493036270141602E-2</v>
      </c>
      <c r="C36">
        <f>C35-C34</f>
        <v>7.152557373046875E-6</v>
      </c>
      <c r="D36">
        <f>D35-D34</f>
        <v>2.0797729492187497E-2</v>
      </c>
      <c r="E36">
        <f>E35-E34</f>
        <v>2.0662457942962646</v>
      </c>
      <c r="F36">
        <f>F35-F34</f>
        <v>8.7451934814453125E-4</v>
      </c>
    </row>
    <row r="37" spans="1:6" x14ac:dyDescent="0.2">
      <c r="A37" t="s">
        <v>18</v>
      </c>
      <c r="B37">
        <f>STDEV(B2:B31)</f>
        <v>2.459449607035144E-2</v>
      </c>
      <c r="C37">
        <f>STDEV(C2:C31)</f>
        <v>1.7688799254340917E-6</v>
      </c>
      <c r="D37">
        <f>STDEV(D2:D31)</f>
        <v>6.3537233326281285E-3</v>
      </c>
      <c r="E37">
        <f>STDEV(E2:E31)</f>
        <v>0.49265290896499281</v>
      </c>
      <c r="F37">
        <f>STDEV(F2:F31)</f>
        <v>2.6684898425289352E-4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812E-26E7-B74D-8363-4960F08BC32E}">
  <dimension ref="A1:F37"/>
  <sheetViews>
    <sheetView workbookViewId="0">
      <selection activeCell="H40" sqref="H40"/>
    </sheetView>
  </sheetViews>
  <sheetFormatPr baseColWidth="10" defaultRowHeight="16" x14ac:dyDescent="0.2"/>
  <cols>
    <col min="2" max="2" width="16.6640625" customWidth="1"/>
    <col min="3" max="3" width="15.33203125" customWidth="1"/>
    <col min="4" max="4" width="16.6640625" customWidth="1"/>
    <col min="5" max="5" width="17.5" customWidth="1"/>
    <col min="6" max="6" width="15.6640625" customWidth="1"/>
    <col min="8" max="8" width="15.83203125" customWidth="1"/>
  </cols>
  <sheetData>
    <row r="1" spans="2:6" x14ac:dyDescent="0.2">
      <c r="B1" t="s">
        <v>0</v>
      </c>
      <c r="C1" t="s">
        <v>4</v>
      </c>
      <c r="D1" t="s">
        <v>3</v>
      </c>
      <c r="E1" t="s">
        <v>1</v>
      </c>
      <c r="F1" t="s">
        <v>2</v>
      </c>
    </row>
    <row r="2" spans="2:6" x14ac:dyDescent="0.2">
      <c r="B2">
        <v>2.983691930770874</v>
      </c>
      <c r="C2">
        <v>6.9141387939453125E-6</v>
      </c>
      <c r="D2">
        <v>4.5713901519775391E-2</v>
      </c>
      <c r="E2">
        <v>22.745579957962036</v>
      </c>
      <c r="F2">
        <v>1.2607574462890625E-3</v>
      </c>
    </row>
    <row r="3" spans="2:6" x14ac:dyDescent="0.2">
      <c r="B3">
        <v>2.9408619403839111</v>
      </c>
      <c r="C3">
        <v>4.0531158447265625E-6</v>
      </c>
      <c r="D3">
        <v>3.6189079284667969E-2</v>
      </c>
      <c r="E3">
        <v>26.111764192581177</v>
      </c>
      <c r="F3">
        <v>1.3239383697509766E-3</v>
      </c>
    </row>
    <row r="4" spans="2:6" x14ac:dyDescent="0.2">
      <c r="B4">
        <v>2.9465899467468262</v>
      </c>
      <c r="C4">
        <v>2.86102294921875E-6</v>
      </c>
      <c r="D4">
        <v>2.7727127075195312E-2</v>
      </c>
      <c r="E4">
        <v>25.895483255386353</v>
      </c>
      <c r="F4">
        <v>9.849071502685549E-4</v>
      </c>
    </row>
    <row r="5" spans="2:6" x14ac:dyDescent="0.2">
      <c r="B5">
        <v>2.938525915145874</v>
      </c>
      <c r="C5">
        <v>3.0994415283203125E-6</v>
      </c>
      <c r="D5">
        <v>3.1294822692871094E-2</v>
      </c>
      <c r="E5">
        <v>24.933114051818848</v>
      </c>
      <c r="F5">
        <v>8.9502334594726562E-4</v>
      </c>
    </row>
    <row r="6" spans="2:6" x14ac:dyDescent="0.2">
      <c r="B6">
        <v>2.9415137767791748</v>
      </c>
      <c r="C6">
        <v>3.0994415283203125E-6</v>
      </c>
      <c r="D6">
        <v>2.6592016220092773E-2</v>
      </c>
      <c r="E6">
        <v>25.727822065353394</v>
      </c>
      <c r="F6">
        <v>8.9812278747558594E-4</v>
      </c>
    </row>
    <row r="7" spans="2:6" x14ac:dyDescent="0.2">
      <c r="B7">
        <v>2.9345180988311768</v>
      </c>
      <c r="C7">
        <v>2.86102294921875E-6</v>
      </c>
      <c r="D7">
        <v>2.5947809219360352E-2</v>
      </c>
      <c r="E7">
        <v>26.09879994392395</v>
      </c>
      <c r="F7">
        <v>8.0895423889160156E-4</v>
      </c>
    </row>
    <row r="8" spans="2:6" x14ac:dyDescent="0.2">
      <c r="B8">
        <v>2.9460649490356445</v>
      </c>
      <c r="C8">
        <v>7.152557373046875E-6</v>
      </c>
      <c r="D8">
        <v>2.692413330078125E-2</v>
      </c>
      <c r="E8">
        <v>26.561370849609375</v>
      </c>
      <c r="F8">
        <v>8.5711479187011719E-4</v>
      </c>
    </row>
    <row r="9" spans="2:6" x14ac:dyDescent="0.2">
      <c r="B9">
        <v>2.9359350204467773</v>
      </c>
      <c r="C9">
        <v>5.0067901611328125E-6</v>
      </c>
      <c r="D9">
        <v>2.5599956512451172E-2</v>
      </c>
      <c r="E9">
        <v>26.332453012466431</v>
      </c>
      <c r="F9">
        <v>6.5088272094726562E-4</v>
      </c>
    </row>
    <row r="10" spans="2:6" x14ac:dyDescent="0.2">
      <c r="B10">
        <v>2.9329001903533936</v>
      </c>
      <c r="C10">
        <v>3.0994415283203125E-6</v>
      </c>
      <c r="D10">
        <v>2.6710987091064453E-2</v>
      </c>
      <c r="E10">
        <v>26.264261245727539</v>
      </c>
      <c r="F10">
        <v>5.8484077453613281E-4</v>
      </c>
    </row>
    <row r="11" spans="2:6" x14ac:dyDescent="0.2">
      <c r="B11">
        <v>2.936406135559082</v>
      </c>
      <c r="C11">
        <v>2.86102294921875E-6</v>
      </c>
      <c r="D11">
        <v>2.5244235992431641E-2</v>
      </c>
      <c r="E11">
        <v>25.958011865615845</v>
      </c>
      <c r="F11">
        <v>6.0987472534179688E-4</v>
      </c>
    </row>
    <row r="12" spans="2:6" x14ac:dyDescent="0.2">
      <c r="B12">
        <v>2.9355502128601074</v>
      </c>
      <c r="C12">
        <v>2.1457672119140625E-6</v>
      </c>
      <c r="D12">
        <v>2.7265071868896484E-2</v>
      </c>
      <c r="E12">
        <v>26.475450038909912</v>
      </c>
      <c r="F12">
        <v>6.5732002258300781E-4</v>
      </c>
    </row>
    <row r="13" spans="2:6" x14ac:dyDescent="0.2">
      <c r="B13">
        <v>2.9378440380096436</v>
      </c>
      <c r="C13">
        <v>1.9073486328125E-6</v>
      </c>
      <c r="D13">
        <v>2.9283046722412109E-2</v>
      </c>
      <c r="E13">
        <v>25.939056158065796</v>
      </c>
      <c r="F13">
        <v>5.7697296142578125E-4</v>
      </c>
    </row>
    <row r="14" spans="2:6" x14ac:dyDescent="0.2">
      <c r="B14">
        <v>2.9430351257324219</v>
      </c>
      <c r="C14">
        <v>2.1457672119140625E-6</v>
      </c>
      <c r="D14">
        <v>2.9036045074462891E-2</v>
      </c>
      <c r="E14">
        <v>25.767525911331177</v>
      </c>
      <c r="F14">
        <v>5.9294700622558594E-4</v>
      </c>
    </row>
    <row r="15" spans="2:6" x14ac:dyDescent="0.2">
      <c r="B15">
        <v>2.9429740905761719</v>
      </c>
      <c r="C15">
        <v>2.1457672119140625E-6</v>
      </c>
      <c r="D15">
        <v>4.4364690780639648E-2</v>
      </c>
      <c r="E15">
        <v>24.119867086410519</v>
      </c>
      <c r="F15">
        <v>5.5718421936035156E-4</v>
      </c>
    </row>
    <row r="16" spans="2:6" x14ac:dyDescent="0.2">
      <c r="B16">
        <v>2.9365119934082031</v>
      </c>
      <c r="C16">
        <v>1.6689300537109375E-6</v>
      </c>
      <c r="D16">
        <v>2.7116060256958008E-2</v>
      </c>
      <c r="E16">
        <v>25.833944082260132</v>
      </c>
      <c r="F16">
        <v>6.1488151550292969E-4</v>
      </c>
    </row>
    <row r="17" spans="2:6" x14ac:dyDescent="0.2">
      <c r="B17">
        <v>2.949942827224731</v>
      </c>
      <c r="C17">
        <v>2.1457672119140625E-6</v>
      </c>
      <c r="D17">
        <v>2.7363061904907227E-2</v>
      </c>
      <c r="E17">
        <v>25.455374002456665</v>
      </c>
      <c r="F17">
        <v>5.5193901062011719E-4</v>
      </c>
    </row>
    <row r="18" spans="2:6" x14ac:dyDescent="0.2">
      <c r="B18">
        <v>2.9398069381713867</v>
      </c>
      <c r="C18">
        <v>2.1457672119140625E-6</v>
      </c>
      <c r="D18">
        <v>2.6576757431030273E-2</v>
      </c>
      <c r="E18">
        <v>24.680036783218384</v>
      </c>
      <c r="F18">
        <v>6.0105323791503906E-4</v>
      </c>
    </row>
    <row r="19" spans="2:6" x14ac:dyDescent="0.2">
      <c r="B19">
        <v>2.9499881267547607</v>
      </c>
      <c r="C19">
        <v>1.9073486328125E-6</v>
      </c>
      <c r="D19">
        <v>2.7306795120239254E-2</v>
      </c>
      <c r="E19">
        <v>25.671559810638428</v>
      </c>
      <c r="F19">
        <v>5.3501129150390625E-4</v>
      </c>
    </row>
    <row r="20" spans="2:6" x14ac:dyDescent="0.2">
      <c r="B20">
        <v>2.9490969181060791</v>
      </c>
      <c r="C20">
        <v>2.1457672119140625E-6</v>
      </c>
      <c r="D20">
        <v>2.6875734329223633E-2</v>
      </c>
      <c r="E20">
        <v>25.594738960266113</v>
      </c>
      <c r="F20">
        <v>5.1426887512207031E-4</v>
      </c>
    </row>
    <row r="21" spans="2:6" x14ac:dyDescent="0.2">
      <c r="B21">
        <v>2.9350919723510742</v>
      </c>
      <c r="C21">
        <v>1.6689300537109375E-6</v>
      </c>
      <c r="D21">
        <v>2.7673006057739254E-2</v>
      </c>
      <c r="E21">
        <v>26.35138726234436</v>
      </c>
      <c r="F21">
        <v>5.3691864013671875E-4</v>
      </c>
    </row>
    <row r="22" spans="2:6" x14ac:dyDescent="0.2">
      <c r="B22">
        <v>2.9502699375152588</v>
      </c>
      <c r="C22">
        <v>1.9073486328125E-6</v>
      </c>
      <c r="D22">
        <v>2.8527021408081055E-2</v>
      </c>
      <c r="E22">
        <v>26.374514102935791</v>
      </c>
      <c r="F22">
        <v>4.549026489257813E-4</v>
      </c>
    </row>
    <row r="23" spans="2:6" x14ac:dyDescent="0.2">
      <c r="B23">
        <v>2.936586856842041</v>
      </c>
      <c r="C23">
        <v>2.1457672119140625E-6</v>
      </c>
      <c r="D23">
        <v>2.7270078659057617E-2</v>
      </c>
      <c r="E23">
        <v>26.688639879226685</v>
      </c>
      <c r="F23">
        <v>4.1174888610839838E-4</v>
      </c>
    </row>
    <row r="24" spans="2:6" x14ac:dyDescent="0.2">
      <c r="B24">
        <v>2.9478039741516113</v>
      </c>
      <c r="C24">
        <v>1.9073486328125E-6</v>
      </c>
      <c r="D24">
        <v>2.7196884155273441E-2</v>
      </c>
      <c r="E24">
        <v>25.132865190505981</v>
      </c>
      <c r="F24">
        <v>4.2414665222167969E-4</v>
      </c>
    </row>
    <row r="25" spans="2:6" x14ac:dyDescent="0.2">
      <c r="B25">
        <v>2.9315111637115479</v>
      </c>
      <c r="C25">
        <v>1.9073486328125E-6</v>
      </c>
      <c r="D25">
        <v>2.7374029159545898E-2</v>
      </c>
      <c r="E25">
        <v>25.859086036682129</v>
      </c>
      <c r="F25">
        <v>4.6706199645996094E-4</v>
      </c>
    </row>
    <row r="26" spans="2:6" x14ac:dyDescent="0.2">
      <c r="B26">
        <v>2.9403891563415527</v>
      </c>
      <c r="C26">
        <v>1.9073486328125E-6</v>
      </c>
      <c r="D26">
        <v>2.8776407241821289E-2</v>
      </c>
      <c r="E26">
        <v>26.21147084236145</v>
      </c>
      <c r="F26">
        <v>4.8398971557617188E-4</v>
      </c>
    </row>
    <row r="27" spans="2:6" x14ac:dyDescent="0.2">
      <c r="B27">
        <v>2.9362318515777588</v>
      </c>
      <c r="C27">
        <v>2.1457672119140625E-6</v>
      </c>
      <c r="D27">
        <v>4.2417764663696289E-2</v>
      </c>
      <c r="E27">
        <v>25.366285085678101</v>
      </c>
      <c r="F27">
        <v>4.1508674621582031E-4</v>
      </c>
    </row>
    <row r="28" spans="2:6" x14ac:dyDescent="0.2">
      <c r="B28">
        <v>2.9402251243591309</v>
      </c>
      <c r="C28">
        <v>3.0994415283203125E-6</v>
      </c>
      <c r="D28">
        <v>2.6332855224609375E-2</v>
      </c>
      <c r="E28">
        <v>23.953963994979858</v>
      </c>
      <c r="F28">
        <v>4.2200088500976562E-4</v>
      </c>
    </row>
    <row r="29" spans="2:6" x14ac:dyDescent="0.2">
      <c r="B29">
        <v>2.9385600090026855</v>
      </c>
      <c r="C29">
        <v>2.1457672119140625E-6</v>
      </c>
      <c r="D29">
        <v>2.8922796249389648E-2</v>
      </c>
      <c r="E29">
        <v>25.354169845581055</v>
      </c>
      <c r="F29">
        <v>4.0483474731445312E-4</v>
      </c>
    </row>
    <row r="30" spans="2:6" x14ac:dyDescent="0.2">
      <c r="B30">
        <v>2.9353630542755127</v>
      </c>
      <c r="C30">
        <v>1.6689300537109375E-6</v>
      </c>
      <c r="D30">
        <v>2.6704072952270508E-2</v>
      </c>
      <c r="E30">
        <v>25.196883916854858</v>
      </c>
      <c r="F30">
        <v>4.9901008605957031E-4</v>
      </c>
    </row>
    <row r="31" spans="2:6" x14ac:dyDescent="0.2">
      <c r="B31">
        <v>2.9263770580291748</v>
      </c>
      <c r="C31">
        <v>2.1457672119140625E-6</v>
      </c>
      <c r="D31">
        <v>2.7971744537353516E-2</v>
      </c>
      <c r="E31">
        <v>24.39506888389587</v>
      </c>
      <c r="F31">
        <v>3.2305717468261719E-4</v>
      </c>
    </row>
    <row r="33" spans="1:6" x14ac:dyDescent="0.2">
      <c r="A33" t="s">
        <v>14</v>
      </c>
      <c r="B33">
        <f>SUM(B2:B31)/30</f>
        <v>2.9413389444351195</v>
      </c>
      <c r="C33">
        <f>SUM(C2:C31)/30</f>
        <v>2.7338663736979167E-6</v>
      </c>
      <c r="D33">
        <f>SUM(D2:D31)/30</f>
        <v>2.940993309020996E-2</v>
      </c>
      <c r="E33">
        <f>SUM(E2:E31)/30</f>
        <v>25.568351610501608</v>
      </c>
      <c r="F33">
        <f>SUM(F2:F31)/30</f>
        <v>6.3062508900960286E-4</v>
      </c>
    </row>
    <row r="34" spans="1:6" x14ac:dyDescent="0.2">
      <c r="A34" t="s">
        <v>15</v>
      </c>
      <c r="B34">
        <f>MIN(B2:B31)</f>
        <v>2.9263770580291748</v>
      </c>
      <c r="C34">
        <f>MIN(C2:C31)</f>
        <v>1.6689300537109375E-6</v>
      </c>
      <c r="D34">
        <f>MIN(D2:D31)</f>
        <v>2.5244235992431641E-2</v>
      </c>
      <c r="E34">
        <f>MIN(E2:E31)</f>
        <v>22.745579957962036</v>
      </c>
      <c r="F34">
        <f>MIN(F2:F31)</f>
        <v>3.2305717468261719E-4</v>
      </c>
    </row>
    <row r="35" spans="1:6" x14ac:dyDescent="0.2">
      <c r="A35" t="s">
        <v>16</v>
      </c>
      <c r="B35">
        <f>MAX(B2:B31)</f>
        <v>2.983691930770874</v>
      </c>
      <c r="C35">
        <f>MAX(C2:C31)</f>
        <v>7.152557373046875E-6</v>
      </c>
      <c r="D35">
        <f>MAX(D2:D31)</f>
        <v>4.5713901519775391E-2</v>
      </c>
      <c r="E35">
        <f>MAX(E2:E31)</f>
        <v>26.688639879226685</v>
      </c>
      <c r="F35">
        <f>MAX(F2:F31)</f>
        <v>1.3239383697509766E-3</v>
      </c>
    </row>
    <row r="36" spans="1:6" x14ac:dyDescent="0.2">
      <c r="A36" t="s">
        <v>17</v>
      </c>
      <c r="B36">
        <f>B35-B34</f>
        <v>5.7314872741699219E-2</v>
      </c>
      <c r="C36">
        <f>C35-C34</f>
        <v>5.4836273193359375E-6</v>
      </c>
      <c r="D36">
        <f>D35-D34</f>
        <v>2.046966552734375E-2</v>
      </c>
      <c r="E36">
        <f>E35-E34</f>
        <v>3.9430599212646484</v>
      </c>
      <c r="F36">
        <f>F35-F34</f>
        <v>1.0008811950683594E-3</v>
      </c>
    </row>
    <row r="37" spans="1:6" x14ac:dyDescent="0.2">
      <c r="A37" t="s">
        <v>19</v>
      </c>
      <c r="B37">
        <f>STDEV(B2:B31)</f>
        <v>9.9729583628407753E-3</v>
      </c>
      <c r="C37">
        <f>STDEV(C2:C31)</f>
        <v>1.3827616085721417E-6</v>
      </c>
      <c r="D37">
        <f>STDEV(D2:D31)</f>
        <v>5.4019915728232785E-3</v>
      </c>
      <c r="E37">
        <f>STDEV(E2:E31)</f>
        <v>0.88438424365228152</v>
      </c>
      <c r="F37">
        <f>STDEV(F2:F31)</f>
        <v>2.4229500521710147E-4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35C3-2AA4-654A-ADE1-D51F5570EF17}">
  <dimension ref="A1:F37"/>
  <sheetViews>
    <sheetView workbookViewId="0">
      <selection activeCell="H27" sqref="H27"/>
    </sheetView>
  </sheetViews>
  <sheetFormatPr baseColWidth="10" defaultRowHeight="16" x14ac:dyDescent="0.2"/>
  <cols>
    <col min="2" max="2" width="16" customWidth="1"/>
    <col min="3" max="3" width="14.83203125" customWidth="1"/>
    <col min="4" max="4" width="16" customWidth="1"/>
    <col min="5" max="5" width="13.6640625" customWidth="1"/>
    <col min="6" max="6" width="13" customWidth="1"/>
    <col min="8" max="8" width="15.83203125" customWidth="1"/>
    <col min="9" max="9" width="16.33203125" customWidth="1"/>
  </cols>
  <sheetData>
    <row r="1" spans="2:6" x14ac:dyDescent="0.2">
      <c r="B1" t="s">
        <v>0</v>
      </c>
      <c r="C1" t="s">
        <v>4</v>
      </c>
      <c r="D1" t="s">
        <v>3</v>
      </c>
      <c r="E1" t="s">
        <v>1</v>
      </c>
      <c r="F1" t="s">
        <v>2</v>
      </c>
    </row>
    <row r="2" spans="2:6" x14ac:dyDescent="0.2">
      <c r="B2">
        <v>3.9664897918701172</v>
      </c>
      <c r="C2">
        <v>6.9141387939453125E-6</v>
      </c>
      <c r="D2">
        <v>3.1445026397705078E-2</v>
      </c>
      <c r="E2">
        <v>30.692024230957031</v>
      </c>
      <c r="F2">
        <v>1.1460781097412109E-3</v>
      </c>
    </row>
    <row r="3" spans="2:6" x14ac:dyDescent="0.2">
      <c r="B3">
        <v>4.0031390190124512</v>
      </c>
      <c r="C3">
        <v>4.0531158447265625E-6</v>
      </c>
      <c r="D3">
        <v>3.8499832153320312E-2</v>
      </c>
      <c r="E3">
        <v>37.390905141830451</v>
      </c>
      <c r="F3">
        <v>1.4469623565673828E-3</v>
      </c>
    </row>
    <row r="4" spans="2:6" x14ac:dyDescent="0.2">
      <c r="B4">
        <v>3.9645721912384033</v>
      </c>
      <c r="C4">
        <v>2.86102294921875E-6</v>
      </c>
      <c r="D4">
        <v>3.2009363174438477E-2</v>
      </c>
      <c r="E4">
        <v>33.26720404624939</v>
      </c>
      <c r="F4">
        <v>1.3659000396728516E-3</v>
      </c>
    </row>
    <row r="5" spans="2:6" x14ac:dyDescent="0.2">
      <c r="B5">
        <v>3.9292631149291992</v>
      </c>
      <c r="C5">
        <v>3.0994415283203125E-6</v>
      </c>
      <c r="D5">
        <v>2.9245138168334961E-2</v>
      </c>
      <c r="E5">
        <v>36.723249197006226</v>
      </c>
      <c r="F5">
        <v>1.3971328735351562E-3</v>
      </c>
    </row>
    <row r="6" spans="2:6" x14ac:dyDescent="0.2">
      <c r="B6">
        <v>3.9038190841674809</v>
      </c>
      <c r="C6">
        <v>1.9073486328125E-6</v>
      </c>
      <c r="D6">
        <v>2.71759033203125E-2</v>
      </c>
      <c r="E6">
        <v>34.436154842376709</v>
      </c>
      <c r="F6">
        <v>1.2311935424804688E-3</v>
      </c>
    </row>
    <row r="7" spans="2:6" x14ac:dyDescent="0.2">
      <c r="B7">
        <v>3.8950169086456299</v>
      </c>
      <c r="C7">
        <v>2.6226043701171875E-6</v>
      </c>
      <c r="D7">
        <v>2.7673244476318359E-2</v>
      </c>
      <c r="E7">
        <v>33.902610063552856</v>
      </c>
      <c r="F7">
        <v>1.2829303741455078E-3</v>
      </c>
    </row>
    <row r="8" spans="2:6" x14ac:dyDescent="0.2">
      <c r="B8">
        <v>3.920740127563477</v>
      </c>
      <c r="C8">
        <v>8.106231689453125E-6</v>
      </c>
      <c r="D8">
        <v>2.7483940124511719E-2</v>
      </c>
      <c r="E8">
        <v>34.603064775466919</v>
      </c>
      <c r="F8">
        <v>1.0380744934082031E-3</v>
      </c>
    </row>
    <row r="9" spans="2:6" x14ac:dyDescent="0.2">
      <c r="B9">
        <v>3.9056999683380127</v>
      </c>
      <c r="C9">
        <v>5.0067901611328125E-6</v>
      </c>
      <c r="D9">
        <v>2.7953863143920898E-2</v>
      </c>
      <c r="E9">
        <v>34.242887020111084</v>
      </c>
      <c r="F9">
        <v>8.3518028259277344E-4</v>
      </c>
    </row>
    <row r="10" spans="2:6" x14ac:dyDescent="0.2">
      <c r="B10">
        <v>3.9070768356323242</v>
      </c>
      <c r="C10">
        <v>3.0994415283203125E-6</v>
      </c>
      <c r="D10">
        <v>2.7826786041259769E-2</v>
      </c>
      <c r="E10">
        <v>35.46451473236084</v>
      </c>
      <c r="F10">
        <v>8.373260498046875E-4</v>
      </c>
    </row>
    <row r="11" spans="2:6" x14ac:dyDescent="0.2">
      <c r="B11">
        <v>3.89811110496521</v>
      </c>
      <c r="C11">
        <v>3.0994415283203125E-6</v>
      </c>
      <c r="D11">
        <v>2.719211578369141E-2</v>
      </c>
      <c r="E11">
        <v>33.296580076217651</v>
      </c>
      <c r="F11">
        <v>8.1992149353027344E-4</v>
      </c>
    </row>
    <row r="12" spans="2:6" x14ac:dyDescent="0.2">
      <c r="B12">
        <v>3.8924391269683838</v>
      </c>
      <c r="C12">
        <v>1.6689300537109375E-6</v>
      </c>
      <c r="D12">
        <v>2.6278972625732425E-2</v>
      </c>
      <c r="E12">
        <v>32.171118259429932</v>
      </c>
      <c r="F12">
        <v>8.3088874816894531E-4</v>
      </c>
    </row>
    <row r="13" spans="2:6" x14ac:dyDescent="0.2">
      <c r="B13">
        <v>3.9405069351196289</v>
      </c>
      <c r="C13">
        <v>2.1457672119140625E-6</v>
      </c>
      <c r="D13">
        <v>2.6803016662597656E-2</v>
      </c>
      <c r="E13">
        <v>35.112228870391846</v>
      </c>
      <c r="F13">
        <v>5.5193901062011719E-4</v>
      </c>
    </row>
    <row r="14" spans="2:6" x14ac:dyDescent="0.2">
      <c r="B14">
        <v>3.9581959247589111</v>
      </c>
      <c r="C14">
        <v>2.1457672119140625E-6</v>
      </c>
      <c r="D14">
        <v>2.6010036468505859E-2</v>
      </c>
      <c r="E14">
        <v>33.885396957397461</v>
      </c>
      <c r="F14">
        <v>5.6600570678710938E-4</v>
      </c>
    </row>
    <row r="15" spans="2:6" x14ac:dyDescent="0.2">
      <c r="B15">
        <v>3.9238719940185542</v>
      </c>
      <c r="C15">
        <v>1.9073486328125E-6</v>
      </c>
      <c r="D15">
        <v>3.9751291275024414E-2</v>
      </c>
      <c r="E15">
        <v>35.487873077392578</v>
      </c>
      <c r="F15">
        <v>6.1488151550292969E-4</v>
      </c>
    </row>
    <row r="16" spans="2:6" x14ac:dyDescent="0.2">
      <c r="B16">
        <v>3.91678786277771</v>
      </c>
      <c r="C16">
        <v>1.9073486328125E-6</v>
      </c>
      <c r="D16">
        <v>2.7881860733032227E-2</v>
      </c>
      <c r="E16">
        <v>33.904912710189819</v>
      </c>
      <c r="F16">
        <v>5.8794021606445312E-4</v>
      </c>
    </row>
    <row r="17" spans="2:6" x14ac:dyDescent="0.2">
      <c r="B17">
        <v>3.9202396869659424</v>
      </c>
      <c r="C17">
        <v>1.9073486328125E-6</v>
      </c>
      <c r="D17">
        <v>2.4935007095336911E-2</v>
      </c>
      <c r="E17">
        <v>36.039050817489624</v>
      </c>
      <c r="F17">
        <v>5.6409835815429688E-4</v>
      </c>
    </row>
    <row r="18" spans="2:6" x14ac:dyDescent="0.2">
      <c r="B18">
        <v>3.9067559242248535</v>
      </c>
      <c r="C18">
        <v>2.1457672119140625E-6</v>
      </c>
      <c r="D18">
        <v>2.65350341796875E-2</v>
      </c>
      <c r="E18">
        <v>35.599587202072144</v>
      </c>
      <c r="F18">
        <v>5.4001808166503906E-4</v>
      </c>
    </row>
    <row r="19" spans="2:6" x14ac:dyDescent="0.2">
      <c r="B19">
        <v>3.94983983039856</v>
      </c>
      <c r="C19">
        <v>2.1457672119140625E-6</v>
      </c>
      <c r="D19">
        <v>2.5394916534423828E-2</v>
      </c>
      <c r="E19">
        <v>36.355504989624023</v>
      </c>
      <c r="F19">
        <v>5.98907470703125E-4</v>
      </c>
    </row>
    <row r="20" spans="2:6" x14ac:dyDescent="0.2">
      <c r="B20">
        <v>3.9618630409240718</v>
      </c>
      <c r="C20">
        <v>1.9073486328125E-6</v>
      </c>
      <c r="D20">
        <v>2.660822868347168E-2</v>
      </c>
      <c r="E20">
        <v>35.666137933731079</v>
      </c>
      <c r="F20">
        <v>5.3811073303222656E-4</v>
      </c>
    </row>
    <row r="21" spans="2:6" x14ac:dyDescent="0.2">
      <c r="B21">
        <v>3.9268341064453129</v>
      </c>
      <c r="C21">
        <v>1.9073486328125E-6</v>
      </c>
      <c r="D21">
        <v>2.7245044708251953E-2</v>
      </c>
      <c r="E21">
        <v>34.35898494720459</v>
      </c>
      <c r="F21">
        <v>5.1999092102050781E-4</v>
      </c>
    </row>
    <row r="22" spans="2:6" x14ac:dyDescent="0.2">
      <c r="B22">
        <v>3.9079620838165279</v>
      </c>
      <c r="C22">
        <v>1.9073486328125E-6</v>
      </c>
      <c r="D22">
        <v>2.6461362838745117E-2</v>
      </c>
      <c r="E22">
        <v>32.210718154907227</v>
      </c>
      <c r="F22">
        <v>6.0200691223144531E-4</v>
      </c>
    </row>
    <row r="23" spans="2:6" x14ac:dyDescent="0.2">
      <c r="B23">
        <v>3.9048879146575928</v>
      </c>
      <c r="C23">
        <v>1.9073486328125E-6</v>
      </c>
      <c r="D23">
        <v>2.8254985809326172E-2</v>
      </c>
      <c r="E23">
        <v>31.87645411491394</v>
      </c>
      <c r="F23">
        <v>5.9986114501953125E-4</v>
      </c>
    </row>
    <row r="24" spans="2:6" x14ac:dyDescent="0.2">
      <c r="B24">
        <v>3.9380769729614258</v>
      </c>
      <c r="C24">
        <v>2.1457672119140625E-6</v>
      </c>
      <c r="D24">
        <v>2.6716947555541992E-2</v>
      </c>
      <c r="E24">
        <v>32.026952981948853</v>
      </c>
      <c r="F24">
        <v>5.8293342590332031E-4</v>
      </c>
    </row>
    <row r="25" spans="2:6" x14ac:dyDescent="0.2">
      <c r="B25">
        <v>4.3448967933654785</v>
      </c>
      <c r="C25">
        <v>2.1457672119140625E-6</v>
      </c>
      <c r="D25">
        <v>2.7820110321044918E-2</v>
      </c>
      <c r="E25">
        <v>34.206073045730591</v>
      </c>
      <c r="F25">
        <v>4.0602684020996094E-4</v>
      </c>
    </row>
    <row r="26" spans="2:6" x14ac:dyDescent="0.2">
      <c r="B26">
        <v>3.9934849739074703</v>
      </c>
      <c r="C26">
        <v>1.6689300537109375E-6</v>
      </c>
      <c r="D26">
        <v>2.6092052459716797E-2</v>
      </c>
      <c r="E26">
        <v>32.704015016555786</v>
      </c>
      <c r="F26">
        <v>4.5609474182128906E-4</v>
      </c>
    </row>
    <row r="27" spans="2:6" x14ac:dyDescent="0.2">
      <c r="B27">
        <v>3.9313340187072754</v>
      </c>
      <c r="C27">
        <v>2.1457672119140625E-6</v>
      </c>
      <c r="D27">
        <v>4.2033910751342773E-2</v>
      </c>
      <c r="E27">
        <v>34.515081882476807</v>
      </c>
      <c r="F27">
        <v>5.2595138549804688E-4</v>
      </c>
    </row>
    <row r="28" spans="2:6" x14ac:dyDescent="0.2">
      <c r="B28">
        <v>4.1064016819000244</v>
      </c>
      <c r="C28">
        <v>1.9073486328125E-6</v>
      </c>
      <c r="D28">
        <v>2.7906179428100582E-2</v>
      </c>
      <c r="E28">
        <v>33.281243085861206</v>
      </c>
      <c r="F28">
        <v>4.2986869812011719E-4</v>
      </c>
    </row>
    <row r="29" spans="2:6" x14ac:dyDescent="0.2">
      <c r="B29">
        <v>4.0447318553924561</v>
      </c>
      <c r="C29">
        <v>2.1457672119140625E-6</v>
      </c>
      <c r="D29">
        <v>2.7616024017333984E-2</v>
      </c>
      <c r="E29">
        <v>33.469517946243286</v>
      </c>
      <c r="F29">
        <v>4.3821334838867188E-4</v>
      </c>
    </row>
    <row r="30" spans="2:6" x14ac:dyDescent="0.2">
      <c r="B30">
        <v>4.0960738658905029</v>
      </c>
      <c r="C30">
        <v>1.9073486328125E-6</v>
      </c>
      <c r="D30">
        <v>2.7238845825195312E-2</v>
      </c>
      <c r="E30">
        <v>34.257514238357544</v>
      </c>
      <c r="F30">
        <v>4.2271614074707031E-4</v>
      </c>
    </row>
    <row r="31" spans="2:6" x14ac:dyDescent="0.2">
      <c r="B31">
        <v>4.0719947814941406</v>
      </c>
      <c r="C31">
        <v>1.9073486328125E-6</v>
      </c>
      <c r="D31">
        <v>2.7001857757568359E-2</v>
      </c>
      <c r="E31">
        <v>34.298221826553345</v>
      </c>
      <c r="F31">
        <v>4.301071166992187E-4</v>
      </c>
    </row>
    <row r="33" spans="1:6" x14ac:dyDescent="0.2">
      <c r="A33" t="s">
        <v>14</v>
      </c>
      <c r="B33">
        <f>SUM(B2:B31)/30</f>
        <v>3.9643702507019043</v>
      </c>
      <c r="C33">
        <f>SUM(C2:C31)/30</f>
        <v>2.6782353719075519E-6</v>
      </c>
      <c r="D33">
        <f>SUM(D2:D31)/30</f>
        <v>2.8703029950459799E-2</v>
      </c>
      <c r="E33">
        <f>SUM(E2:E31)/30</f>
        <v>34.181526072820027</v>
      </c>
      <c r="F33">
        <f>SUM(F2:F31)/30</f>
        <v>7.4024200439453129E-4</v>
      </c>
    </row>
    <row r="34" spans="1:6" x14ac:dyDescent="0.2">
      <c r="A34" t="s">
        <v>15</v>
      </c>
      <c r="B34">
        <f>MIN(B2:B31)</f>
        <v>3.8924391269683838</v>
      </c>
      <c r="C34">
        <f>MIN(C2:C31)</f>
        <v>1.6689300537109375E-6</v>
      </c>
      <c r="D34">
        <f>MIN(D2:D31)</f>
        <v>2.4935007095336911E-2</v>
      </c>
      <c r="E34">
        <f>MIN(E2:E31)</f>
        <v>30.692024230957031</v>
      </c>
      <c r="F34">
        <f>MIN(F2:F31)</f>
        <v>4.0602684020996094E-4</v>
      </c>
    </row>
    <row r="35" spans="1:6" x14ac:dyDescent="0.2">
      <c r="A35" t="s">
        <v>16</v>
      </c>
      <c r="B35">
        <f>MAX(B2:B31)</f>
        <v>4.3448967933654785</v>
      </c>
      <c r="C35">
        <f>MAX(C2:C31)</f>
        <v>8.106231689453125E-6</v>
      </c>
      <c r="D35">
        <f>MAX(D2:D31)</f>
        <v>4.2033910751342773E-2</v>
      </c>
      <c r="E35">
        <f>MAX(E2:E31)</f>
        <v>37.390905141830451</v>
      </c>
      <c r="F35">
        <f>MAX(F2:F31)</f>
        <v>1.4469623565673828E-3</v>
      </c>
    </row>
    <row r="36" spans="1:6" x14ac:dyDescent="0.2">
      <c r="A36" t="s">
        <v>17</v>
      </c>
      <c r="B36">
        <f>B35-B34</f>
        <v>0.45245766639709473</v>
      </c>
      <c r="C36">
        <f>C35-C34</f>
        <v>6.4373016357421875E-6</v>
      </c>
      <c r="D36">
        <f>D35-D34</f>
        <v>1.7098903656005863E-2</v>
      </c>
      <c r="E36">
        <f>E35-E34</f>
        <v>6.6988809108734202</v>
      </c>
      <c r="F36">
        <f>F35-F34</f>
        <v>1.0409355163574219E-3</v>
      </c>
    </row>
    <row r="37" spans="1:6" x14ac:dyDescent="0.2">
      <c r="A37" t="s">
        <v>19</v>
      </c>
      <c r="B37">
        <f>STDEV(B2:B31)</f>
        <v>9.2945074797946434E-2</v>
      </c>
      <c r="C37">
        <f>STDEV(C2:C31)</f>
        <v>1.5100780834119864E-6</v>
      </c>
      <c r="D37">
        <f>STDEV(D2:D31)</f>
        <v>4.1538455794575399E-3</v>
      </c>
      <c r="E37">
        <f>STDEV(E2:E31)</f>
        <v>1.5447294437671644</v>
      </c>
      <c r="F37">
        <f>STDEV(F2:F31)</f>
        <v>3.2779462602741839E-4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59F4-80DB-AA49-AEB9-9C739C6212D9}">
  <dimension ref="G1:J6"/>
  <sheetViews>
    <sheetView workbookViewId="0">
      <selection activeCell="G1" sqref="G1:H6"/>
    </sheetView>
  </sheetViews>
  <sheetFormatPr baseColWidth="10" defaultRowHeight="16" x14ac:dyDescent="0.2"/>
  <cols>
    <col min="1" max="1" width="8.83203125" customWidth="1"/>
    <col min="2" max="2" width="10.1640625" customWidth="1"/>
    <col min="3" max="3" width="9.6640625" customWidth="1"/>
    <col min="4" max="4" width="10.6640625" customWidth="1"/>
    <col min="8" max="9" width="14.5" customWidth="1"/>
    <col min="10" max="10" width="24.83203125" customWidth="1"/>
  </cols>
  <sheetData>
    <row r="1" spans="7:10" x14ac:dyDescent="0.2">
      <c r="H1" t="s">
        <v>20</v>
      </c>
      <c r="I1" t="s">
        <v>21</v>
      </c>
      <c r="J1" t="s">
        <v>22</v>
      </c>
    </row>
    <row r="3" spans="7:10" x14ac:dyDescent="0.2">
      <c r="G3" t="s">
        <v>23</v>
      </c>
      <c r="H3" s="2">
        <v>66.106616020202594</v>
      </c>
      <c r="I3">
        <v>4.2761802673339802E-2</v>
      </c>
      <c r="J3">
        <v>6.3896179199218696E-4</v>
      </c>
    </row>
    <row r="4" spans="7:10" x14ac:dyDescent="0.2">
      <c r="G4" t="s">
        <v>24</v>
      </c>
      <c r="H4" s="2">
        <v>152.44155883789</v>
      </c>
      <c r="I4">
        <v>4.6483993530273403E-2</v>
      </c>
      <c r="J4">
        <v>6.8521499633788997E-4</v>
      </c>
    </row>
    <row r="5" spans="7:10" x14ac:dyDescent="0.2">
      <c r="G5" t="s">
        <v>25</v>
      </c>
      <c r="H5" s="2">
        <v>262.263899803161</v>
      </c>
      <c r="I5">
        <v>6.1098098754882799E-2</v>
      </c>
      <c r="J5">
        <v>9.7393989562988205E-4</v>
      </c>
    </row>
    <row r="6" spans="7:10" x14ac:dyDescent="0.2">
      <c r="G6" t="s">
        <v>13</v>
      </c>
      <c r="H6" s="2">
        <v>353.89618921279902</v>
      </c>
      <c r="I6">
        <v>4.2613983154296799E-2</v>
      </c>
      <c r="J6">
        <v>6.33001327514648E-4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C2D6-5672-834D-BB21-C28F6BA9246F}">
  <dimension ref="E1:J6"/>
  <sheetViews>
    <sheetView tabSelected="1" workbookViewId="0">
      <selection activeCell="E1" sqref="E1:H6"/>
    </sheetView>
  </sheetViews>
  <sheetFormatPr baseColWidth="10" defaultRowHeight="16" x14ac:dyDescent="0.2"/>
  <cols>
    <col min="2" max="2" width="19.6640625" customWidth="1"/>
    <col min="3" max="3" width="17.1640625" customWidth="1"/>
    <col min="4" max="4" width="15.5" customWidth="1"/>
    <col min="5" max="5" width="10.5" customWidth="1"/>
    <col min="6" max="6" width="18.5" customWidth="1"/>
    <col min="7" max="7" width="14.83203125" customWidth="1"/>
    <col min="8" max="8" width="14.33203125" customWidth="1"/>
    <col min="9" max="9" width="16.6640625" customWidth="1"/>
    <col min="10" max="10" width="14.83203125" customWidth="1"/>
  </cols>
  <sheetData>
    <row r="1" spans="5:10" x14ac:dyDescent="0.2">
      <c r="F1" t="s">
        <v>4</v>
      </c>
      <c r="G1" t="s">
        <v>3</v>
      </c>
      <c r="H1" t="s">
        <v>2</v>
      </c>
      <c r="I1" t="s">
        <v>0</v>
      </c>
      <c r="J1" t="s">
        <v>1</v>
      </c>
    </row>
    <row r="3" spans="5:10" x14ac:dyDescent="0.2">
      <c r="E3" t="s">
        <v>10</v>
      </c>
      <c r="F3" s="1">
        <v>6.9220900000000003E-6</v>
      </c>
      <c r="G3">
        <v>3.6300309000000003E-2</v>
      </c>
      <c r="H3">
        <v>6.2604700000000002E-4</v>
      </c>
      <c r="I3">
        <v>0.92613341000000005</v>
      </c>
      <c r="J3">
        <v>7.9049098649999996</v>
      </c>
    </row>
    <row r="4" spans="5:10" x14ac:dyDescent="0.2">
      <c r="E4" t="s">
        <v>11</v>
      </c>
      <c r="F4" s="1">
        <v>2.7895000000000001E-6</v>
      </c>
      <c r="G4">
        <v>2.9915857000000001E-2</v>
      </c>
      <c r="H4">
        <v>6.7195999999999998E-4</v>
      </c>
      <c r="I4">
        <v>1.9682472470000001</v>
      </c>
      <c r="J4">
        <v>16.366640100000001</v>
      </c>
    </row>
    <row r="5" spans="5:10" x14ac:dyDescent="0.2">
      <c r="E5" t="s">
        <v>12</v>
      </c>
      <c r="F5" s="1">
        <v>2.7339000000000002E-6</v>
      </c>
      <c r="G5">
        <v>2.9409930000000001E-2</v>
      </c>
      <c r="H5">
        <v>6.3062999999999997E-4</v>
      </c>
      <c r="I5">
        <v>2.941338944</v>
      </c>
      <c r="J5">
        <v>25.5683516</v>
      </c>
    </row>
    <row r="6" spans="5:10" x14ac:dyDescent="0.2">
      <c r="E6" t="s">
        <v>13</v>
      </c>
      <c r="F6" s="1">
        <v>2.6782E-6</v>
      </c>
      <c r="G6">
        <v>2.8703030000000001E-2</v>
      </c>
      <c r="H6">
        <v>7.4023999999999997E-4</v>
      </c>
      <c r="I6">
        <v>3.96437025</v>
      </c>
      <c r="J6">
        <v>34.181526099999999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B8EF-367E-B247-99F3-CA8390AD644B}">
  <dimension ref="G1:L6"/>
  <sheetViews>
    <sheetView workbookViewId="0">
      <selection activeCell="E5" sqref="E5"/>
    </sheetView>
  </sheetViews>
  <sheetFormatPr baseColWidth="10" defaultRowHeight="16" x14ac:dyDescent="0.2"/>
  <cols>
    <col min="8" max="8" width="12.5" customWidth="1"/>
    <col min="9" max="9" width="11.83203125" customWidth="1"/>
    <col min="10" max="10" width="13.6640625" customWidth="1"/>
    <col min="11" max="11" width="12.6640625" customWidth="1"/>
    <col min="12" max="12" width="12.1640625" customWidth="1"/>
  </cols>
  <sheetData>
    <row r="1" spans="7:12" x14ac:dyDescent="0.2">
      <c r="H1" t="s">
        <v>0</v>
      </c>
      <c r="I1" t="s">
        <v>4</v>
      </c>
      <c r="J1" t="s">
        <v>3</v>
      </c>
      <c r="K1" t="s">
        <v>1</v>
      </c>
      <c r="L1" t="s">
        <v>2</v>
      </c>
    </row>
    <row r="3" spans="7:12" ht="17" x14ac:dyDescent="0.2">
      <c r="G3" t="s">
        <v>10</v>
      </c>
      <c r="H3" s="3">
        <v>0.92276525497436501</v>
      </c>
      <c r="I3" s="5">
        <v>3.00407409667968E-5</v>
      </c>
      <c r="J3" s="6">
        <v>8.5569143295288003E-2</v>
      </c>
      <c r="K3" s="6">
        <v>0.405200004577636</v>
      </c>
      <c r="L3" s="6">
        <v>2.12781429290771E-2</v>
      </c>
    </row>
    <row r="4" spans="7:12" ht="17" x14ac:dyDescent="0.2">
      <c r="G4" t="s">
        <v>11</v>
      </c>
      <c r="H4" s="4">
        <v>2.3781759738922101</v>
      </c>
      <c r="I4" s="5">
        <v>1.5974044799804599E-5</v>
      </c>
      <c r="J4" s="6">
        <v>5.2211284637451102E-2</v>
      </c>
      <c r="K4" s="6">
        <v>8.5931062698364202E-2</v>
      </c>
      <c r="L4" s="6">
        <v>5.5601596832275304E-3</v>
      </c>
    </row>
    <row r="5" spans="7:12" ht="17" x14ac:dyDescent="0.2">
      <c r="G5" t="s">
        <v>12</v>
      </c>
      <c r="H5" s="4">
        <v>2.91756892204284</v>
      </c>
      <c r="I5" s="5">
        <v>1.52587890625E-5</v>
      </c>
      <c r="J5" s="6">
        <v>7.2958946228027302E-2</v>
      </c>
      <c r="K5" s="6">
        <v>7.7641963958740207E-2</v>
      </c>
      <c r="L5" s="6">
        <v>1.0946989059448201E-2</v>
      </c>
    </row>
    <row r="6" spans="7:12" ht="17" x14ac:dyDescent="0.2">
      <c r="G6" t="s">
        <v>13</v>
      </c>
      <c r="H6" s="4">
        <v>3.8461630344390798</v>
      </c>
      <c r="I6" s="5">
        <v>1.4066696166992099E-5</v>
      </c>
      <c r="J6" s="6">
        <v>4.8388957977294901E-2</v>
      </c>
      <c r="K6" s="6">
        <v>8.7459802627563393E-2</v>
      </c>
      <c r="L6" s="6">
        <v>5.0110816955566398E-3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A C A g A p m z S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C m b N J W C A m y I 8 Y B A A C C G A A A E w A A A E Z v c m 1 1 b G F z L 1 N l Y 3 R p b 2 4 x L m 3 V l k 9 P w j A Y x u 8 k f I e m X L a E b A x B N M a L / D k Q g 1 H U 6 1 J G h W L X Q t s Z C e G 7 W y g i M X j w Q M N 7 2 d q t e Z 8 3 v z z p + 2 i a G S Y F G r p 3 c l M u l U t 6 S h Q d o 8 e C q i W 6 R Z y a E k J D W a i M 2 m 1 f S x F 1 Z F b k V J i g x z i N 2 l I Y u 9 E B j l 8 0 V T r W Z M p 4 3 K H 6 3 c h 5 P B 6 l c y V n V i I 2 L K c 6 f V M y T x e b 8 n G + 1 A s e p / V m T D h P s 0 I b m d s K 6 f Z g N L N a O A y r V r + C r c o H V c Z 2 Z i Q y Z M Q p t u 0 8 b x Z R z 1 a 8 Z 9 o E r s 0 q G s 4 5 M 4 a q a L u 4 W w 6 k m T I x C c I q E g X n 3 8 / u p 1 H k l f D C i n W V k i o s M f G X 2 i G c C n Z 4 g n q I T 8 5 I i o k c j y B T u j g 9 p Y x o T c R Y E c i c G q f n J K h s z M 6 J k d N 6 o o L k V i m T v M i F / h F y P 9 r u c 3 C 0 q S p a r b A 7 k d g N H n Q f G n 2 8 X u / x / y 5 + l H 3 z 9 O y t H t P n x P 6 / / r z 0 c N u 5 i d C s Q W X U 8 j g R 4 F K 6 8 j o R 4 H K 6 9 j Y R 4 D J K a t 6 u b s C Q E m 9 3 d w v s f E t 8 x H k H K a n B t Z K H O L 8 f c Y D N 5 C H N 7 z F B t p O H 5 H 2 Q B Q A b y k P 8 P g A F 2 V I e Q v g u N g G 2 k 4 c M v o M E 2 U o e E v g u X M K 1 U t 1 f A g d s p b q P C A 4 s E H w B U E s D B B Q A A A g I A K Z s 0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p m z S V r O W W 4 q k A A A A 9 g A A A B I A A A A A A A A A A A A A A K Q B A A A A A E N v b m Z p Z y 9 Q Y W N r Y W d l L n h t b F B L A Q I U A x Q A A A g I A K Z s 0 l Y I C b I j x g E A A I I Y A A A T A A A A A A A A A A A A A A C k A d Q A A A B G b 3 J t d W x h c y 9 T Z W N 0 a W 9 u M S 5 t U E s B A h Q D F A A A C A g A p m z S V g / K 6 a u k A A A A 6 Q A A A B M A A A A A A A A A A A A A A K Q B y w I A A F t D b 2 5 0 Z W 5 0 X 1 R 5 c G V z X S 5 4 b W x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4 s A A A A A A A A R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A 5 O j M 1 O j M 3 L j Y 4 M T Y 5 M j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D k 6 M z Y 6 M z U u N z Q x N T Q 3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D k 6 M z c 6 M j E u M T g 2 N D U 4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D k 6 M z c 6 N T M u N z U x N D k 4 M F o i I C 8 + P E V u d H J 5 I F R 5 c G U 9 I k Z p b G x D b 2 x 1 b W 5 U e X B l c y I g V m F s d W U 9 I n N B Q T 0 9 I i A v P j x F b n R y e S B U e X B l P S J G a W x s Q 2 9 s d W 1 u T m F t Z X M i I F Z h b H V l P S J z W y Z x d W 9 0 O 0 5 F T z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Q p L 0 F 1 d G 9 S Z W 1 v d m V k Q 2 9 s d W 1 u c z E u e 0 5 F T z R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O R U 8 0 S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D k 6 M z g 6 M j E u M T c z N j I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E 6 M T c 6 M T A u N j E 5 O D g 3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E 6 M T g 6 M D M u O D U 0 M j k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3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E 6 M T g 6 N D U u M z Y y N D Q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4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5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E 6 M T k 6 M z U u N z k y O D A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5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M T o y M D o x O C 4 2 N j g w M T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A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A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M T o y M z o z N S 4 1 O T Y 2 M D g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M T o y N D o x N C 4 2 M z I 3 M j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M T o y N D o 1 N y 4 w M j c x O D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I 1 O j M 3 L j k 1 N D k 4 O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E 0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x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0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I 2 O j E 0 L j k 5 O T M x N z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E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x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1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I 2 O j U 2 L j A x M j E 1 M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x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2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3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I 3 O j Q x L j U x N T M 4 N z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E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x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N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3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4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I 4 O j E 4 L j E 5 M D c 3 N j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E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x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O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4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5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I 4 O j U 4 L j I z M T I 3 M z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x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5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w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I 5 O j M 1 L j g z O D M 2 M D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w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y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y M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w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x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x O j M 3 O j E z L j g x M T A 0 N z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x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y M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y M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x J T I 5 L 0 N v b n Z l c n R l Z C U y M H R v J T I w d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2 k c / e B A z / H Y w D Q Y J K o Z I h v c N A Q E B B Q A E g g I A O u u b l m Z l j 3 8 + Y S l w v b I z d v D C 6 o a g t Y q D f N Z C R / 6 A 8 0 d h o f Z 2 7 8 Q 5 R 9 3 8 4 G v B F v r 6 q 9 z e 8 o 7 I j C P C 6 / f b j f N 7 N P A M t Q J V m L s O s J 3 H x I a e Z i 6 J j P n K N X n c v b 4 X e w 7 v w h j r 2 f B 9 I p p U + R U D r o Q A V Q T r 3 r O n Q e f U I u G 8 7 C A 3 8 H X B 9 n O L g X K S A H J P 4 s Y I H m t h c T z i Z n q 7 K M d / d x 8 l Q V H W s 2 2 r k D l H K 8 R s v Z 4 d Y S Y b a v E n N f 3 N T o h t A c P K g 6 l 2 C 7 W s R l y U x / V + L o R H p t g y P k Y k Q h J G 2 M 1 e v r z S T d h / O t i U A b n 2 r L g I e 6 p a b i J v 1 n Y o M e B q K Y J 9 S F 9 k q T E x v 7 x 4 x t R w x I l x 2 a l M k p a b j J t J C s V G N 1 U C t Q r x V p J v / 8 r 6 h 2 l f W p 8 9 u q R P t + B h Q 9 w q m K e 2 V g + B F 2 S b J 2 + 9 B P B u r k c U p Y 3 W y Z Q 2 o y C w h X 3 O b N E H d o 3 O n R Q L 5 c b S x s F F M u p Q b m C 1 Q 6 7 f a l F Y l L c L I X N d I i 6 v Y S + R H a F 4 2 9 5 U i O d h 8 h 3 F e 5 Y E K m h f E L V I 9 3 4 s j q F w Y p l u Q 2 z x q d R e Z 5 P t b b v n N D q S W d D f h 6 5 y z L 7 Z z r 7 c 9 1 f Y e c G V C g V f e r t i q N d w t w Y J + j t w V 8 O Z K z p X O a f J u x 0 F l a 7 c o X S 8 d J B F F h R v b t Y 9 J B I f 5 F N O n y g x p 4 x O 3 b J l E y 7 K 2 X 7 C Z K h u W H Q p 7 M d F y d i p l b N G w 4 k T U L h W s H s w f A Y J K o Z I h v c N A Q c B M B 0 G C W C G S A F l A w Q B K g Q Q 5 M 3 y 4 n H D L x J d b / 9 g P 4 d t / I B Q 1 E U x z t a V T t y Q L w 6 g / Y y z v L Q x 7 p 8 7 Z I E W A j n 5 m 1 y b 9 R g 5 m C i O n h q 4 i D e 2 E v f L T 4 j o d U 3 + C U v R M 6 o u v f S x L U E 6 x f W T q 6 m c K G F u k v Q 7 e g T h G 4 I = < / D a t a M a s h u p > 
</file>

<file path=customXml/itemProps1.xml><?xml version="1.0" encoding="utf-8"?>
<ds:datastoreItem xmlns:ds="http://schemas.openxmlformats.org/officeDocument/2006/customXml" ds:itemID="{F0979B52-1B81-1941-BEB1-C76B793C3E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all_customers_times(250k)</vt:lpstr>
      <vt:lpstr>all_customers_times(500k)</vt:lpstr>
      <vt:lpstr>all_customers_times(750k)</vt:lpstr>
      <vt:lpstr>all_customers_times(1M)</vt:lpstr>
      <vt:lpstr>fake_data</vt:lpstr>
      <vt:lpstr>RESULT</vt:lpstr>
      <vt:lpstr>all_customers_first_time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Nakrani</dc:creator>
  <cp:lastModifiedBy>Sahil Nakrani</cp:lastModifiedBy>
  <dcterms:created xsi:type="dcterms:W3CDTF">2023-06-18T09:32:14Z</dcterms:created>
  <dcterms:modified xsi:type="dcterms:W3CDTF">2023-06-18T15:02:22Z</dcterms:modified>
</cp:coreProperties>
</file>