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/>
  <bookViews>
    <workbookView xWindow="0" yWindow="0" windowWidth="15330" windowHeight="3840" activeTab="2"/>
  </bookViews>
  <sheets>
    <sheet name="Sheet0" sheetId="4" r:id="rId1"/>
    <sheet name="Sheet1" sheetId="3" r:id="rId2"/>
    <sheet name="Sheet2" sheetId="1" r:id="rId3"/>
    <sheet name="details " sheetId="2" r:id="rId4"/>
  </sheets>
  <definedNames>
    <definedName name="_xlnm._FilterDatabase" localSheetId="2" hidden="1">Sheet2!$C$1:$C$9</definedName>
  </definedNames>
  <calcPr calcId="171027" calcMode="manual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5" i="3" l="1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</calcChain>
</file>

<file path=xl/sharedStrings.xml><?xml version="1.0" encoding="utf-8"?>
<sst xmlns="http://schemas.openxmlformats.org/spreadsheetml/2006/main" count="132" uniqueCount="112">
  <si>
    <t>CMU Type</t>
  </si>
  <si>
    <t>CMU ID</t>
  </si>
  <si>
    <t>XPath</t>
  </si>
  <si>
    <t>/html/body/div[1]/div/div/div/div[2]/ul/li[7]/a</t>
  </si>
  <si>
    <t>/html/body/div[1]/div/div/div/div[2]/ul/li[6]/a</t>
  </si>
  <si>
    <t>/html/body/div[1]/div/div/div/div[2]/ul/li[5]/a</t>
  </si>
  <si>
    <t>/html/body/div[1]/div/div/div/div[2]/ul/li[4]/a</t>
  </si>
  <si>
    <t>/html/body/div[1]/div/div/div/div[2]/ul/li[3]/a</t>
  </si>
  <si>
    <t>/html/body/div[1]/div/div/div/div[2]/ul/li[2]/a</t>
  </si>
  <si>
    <t>/html/body/div[1]/div/div/div/div[2]/ul/li[8]/a</t>
  </si>
  <si>
    <t>CMUname</t>
  </si>
  <si>
    <t>CA deffered</t>
  </si>
  <si>
    <t>na</t>
  </si>
  <si>
    <t>EG</t>
  </si>
  <si>
    <t>EI</t>
  </si>
  <si>
    <t>NBG</t>
  </si>
  <si>
    <t>PDSR</t>
  </si>
  <si>
    <t>UNDSR</t>
  </si>
  <si>
    <t>Metering deferred</t>
  </si>
  <si>
    <t>Db user details</t>
  </si>
  <si>
    <t>user name</t>
  </si>
  <si>
    <t>password</t>
  </si>
  <si>
    <t>pin</t>
  </si>
  <si>
    <t>Ep User details</t>
  </si>
  <si>
    <t>Passw01!</t>
  </si>
  <si>
    <t>Auction frame no.</t>
  </si>
  <si>
    <t>Auction title</t>
  </si>
  <si>
    <t>Delivery year</t>
  </si>
  <si>
    <t>Auction type</t>
  </si>
  <si>
    <t>T-1</t>
  </si>
  <si>
    <t>Auction Price Variable Type</t>
  </si>
  <si>
    <t>Auction Start Date</t>
  </si>
  <si>
    <t>Auction End Date</t>
  </si>
  <si>
    <t>Pre Qualification opening  Date</t>
  </si>
  <si>
    <t>Pre Qualification Closing  Date</t>
  </si>
  <si>
    <t>Product Selection Open Date/Time</t>
  </si>
  <si>
    <t>Product Selection Close Date/Time</t>
  </si>
  <si>
    <t>Prequalification on results – Date (PQRD) *</t>
  </si>
  <si>
    <t>Raising Disputes for Pre-qual decisions - Date</t>
  </si>
  <si>
    <t>Government have change parameter</t>
  </si>
  <si>
    <t>Opt Out Fix - End Date</t>
  </si>
  <si>
    <t>Price Maker Taker request start date *</t>
  </si>
  <si>
    <t>Auction Parameters update - date</t>
  </si>
  <si>
    <t>Price Maker Taker Fix Date *</t>
  </si>
  <si>
    <t>Price Maker Status confirmation date</t>
  </si>
  <si>
    <t>Confirmation of DSR bidding capacity – Start Date *</t>
  </si>
  <si>
    <t xml:space="preserve">Confirmation of DSR bidding capacity – End Date </t>
  </si>
  <si>
    <t>Confirm entry &amp; Fix Agreement Length Start Date (New Builds and Refurbs only)</t>
  </si>
  <si>
    <t>Confirm entry &amp; Fix Agreement Length End Date (New Builds and Refurbs only)</t>
  </si>
  <si>
    <t xml:space="preserve">Confirm entry &amp; Fix Agreement Length Start Date (Pre-Refurbs only) </t>
  </si>
  <si>
    <t>Confirm entry &amp; Fix Agreement Length End Date (Pre-Refurbs only) *</t>
  </si>
  <si>
    <t>Conditionally Approved Application Results Date *</t>
  </si>
  <si>
    <t>Planning Consent Result Date *</t>
  </si>
  <si>
    <t>Last Date to Submit Credit Cover following PQRD *</t>
  </si>
  <si>
    <t>Last Date to submit Planning Consent following PQRD *</t>
  </si>
  <si>
    <t>Auction Results Day (ARD)</t>
  </si>
  <si>
    <t>Capacity Agreement Notice (CAN) Release Day (CRD) *</t>
  </si>
  <si>
    <t>Terminnation fee 1</t>
  </si>
  <si>
    <t>Terminnation fee 2</t>
  </si>
  <si>
    <t>Terminnation fee 3</t>
  </si>
  <si>
    <t>Terminnation fee 4</t>
  </si>
  <si>
    <t>Terminnation fee 5</t>
  </si>
  <si>
    <t>Monthly Penalty Cap *</t>
  </si>
  <si>
    <t>Annual Penalty Cap *</t>
  </si>
  <si>
    <t>Deferred Metering Assessment Due Date</t>
  </si>
  <si>
    <t>DSR Proving Test date (prior to prequal)</t>
  </si>
  <si>
    <t>DSR Proving Test date (after CAN)</t>
  </si>
  <si>
    <t>Financial Commitment milestone (FCM) date</t>
  </si>
  <si>
    <t>Final six monthly progress reporting date</t>
  </si>
  <si>
    <t>Six monthly progress reporting date 1</t>
  </si>
  <si>
    <t>Six monthly progress reporting date 2</t>
  </si>
  <si>
    <t>Six monthly progress reporting date 3</t>
  </si>
  <si>
    <t>Six monthly progress reporting date 4 (if applicable)</t>
  </si>
  <si>
    <t>Six monthly progress reporting date 5 (if applicable)</t>
  </si>
  <si>
    <t>Six monthly progress reporting date 6 (if applicable)</t>
  </si>
  <si>
    <t>Six monthly progress reporting date 7 (if applicable)</t>
  </si>
  <si>
    <t>Six monthly progress reporting date 8 (if applicable)</t>
  </si>
  <si>
    <t>Six monthly progress reporting date 9 (if applicable)</t>
  </si>
  <si>
    <t>Six monthly progress reporting date 10 (if applicable)</t>
  </si>
  <si>
    <t>Substantial completion milestone (SCM) date</t>
  </si>
  <si>
    <t>Provision of deferred connection agreements date</t>
  </si>
  <si>
    <t>Provision of deferred TEC date</t>
  </si>
  <si>
    <t>Base Period *</t>
  </si>
  <si>
    <t>N/A</t>
  </si>
  <si>
    <t>Sno.</t>
  </si>
  <si>
    <t>Variable price duration</t>
  </si>
  <si>
    <t>testsm</t>
  </si>
  <si>
    <t>Sn.</t>
  </si>
  <si>
    <t>RBG</t>
  </si>
  <si>
    <t>RBI</t>
  </si>
  <si>
    <t>/html/body/div[1]/div/div/div/div[2]/ul/li[1]/a</t>
  </si>
  <si>
    <t>NBI</t>
  </si>
  <si>
    <t>Give S no. if you want to create CMU else enter 0</t>
  </si>
  <si>
    <t>1 mean deffered
0 means not deffered</t>
  </si>
  <si>
    <t>Type small "1" or "0"</t>
  </si>
  <si>
    <t>dsr test</t>
  </si>
  <si>
    <t>not coded yet</t>
  </si>
  <si>
    <t>company name</t>
  </si>
  <si>
    <t>am1a.mainadmin</t>
  </si>
  <si>
    <t>planning consent</t>
  </si>
  <si>
    <t>def TEC</t>
  </si>
  <si>
    <t>2AM1A</t>
  </si>
  <si>
    <t>cmamuat.dbadmin</t>
  </si>
  <si>
    <t>sm_testing</t>
  </si>
  <si>
    <t>smnln1</t>
  </si>
  <si>
    <t>smnln2</t>
  </si>
  <si>
    <t>smnln3</t>
  </si>
  <si>
    <t>smnln4</t>
  </si>
  <si>
    <t>smnln5</t>
  </si>
  <si>
    <t>smnln6</t>
  </si>
  <si>
    <t>smnln7</t>
  </si>
  <si>
    <t>smnln8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</si>
</sst>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6" x14ac:knownFonts="1">
    <font>
      <sz val="11"/>
      <color theme="1"/>
      <name val="Calibri"/>
      <family val="2"/>
      <scheme val="minor"/>
    </font>
    <font>
      <sz val="9"/>
      <color rgb="FF000000"/>
      <name val="Courier New"/>
      <family val="3"/>
    </font>
    <font>
      <b/>
      <sz val="11"/>
      <color theme="1"/>
      <name val="Calibri"/>
      <family val="2"/>
      <scheme val="minor"/>
    </font>
    <font>
      <b/>
      <sz val="13.5"/>
      <color theme="1"/>
      <name val="Calibri"/>
      <family val="2"/>
      <scheme val="minor"/>
    </font>
    <font>
      <i/>
      <sz val="11"/>
      <color rgb="FF2F2F2F"/>
      <name val="Calibri Light"/>
      <family val="2"/>
      <scheme val="major"/>
    </font>
    <font>
      <sz val="10"/>
      <color rgb="FF44444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horizontal="left"/>
    </xf>
    <xf numFmtId="0" fontId="3" fillId="0" borderId="0" xfId="0" applyFont="1" applyAlignment="1">
      <alignment vertical="center"/>
    </xf>
    <xf numFmtId="164" fontId="0" fillId="0" borderId="0" xfId="0" applyNumberFormat="1"/>
    <xf numFmtId="14" fontId="0" fillId="0" borderId="0" xfId="0" applyNumberFormat="1"/>
    <xf numFmtId="164" fontId="4" fillId="0" borderId="0" xfId="0" applyNumberFormat="1" applyFont="1"/>
    <xf numFmtId="164" fontId="0" fillId="0" borderId="0" xfId="0" applyNumberFormat="1" applyFont="1" applyAlignment="1">
      <alignment horizontal="right"/>
    </xf>
    <xf numFmtId="0" fontId="2" fillId="2" borderId="0" xfId="0" applyFont="1" applyFill="1"/>
    <xf numFmtId="0" fontId="2" fillId="2" borderId="0" xfId="0" applyNumberFormat="1" applyFont="1" applyFill="1"/>
    <xf numFmtId="164" fontId="2" fillId="2" borderId="0" xfId="0" applyNumberFormat="1" applyFont="1" applyFill="1" applyAlignment="1">
      <alignment horizontal="right"/>
    </xf>
    <xf numFmtId="0" fontId="0" fillId="2" borderId="0" xfId="0" applyFill="1"/>
    <xf numFmtId="0" fontId="0" fillId="0" borderId="0" xfId="0" applyAlignment="1">
      <alignment wrapText="1"/>
    </xf>
    <xf numFmtId="0" fontId="0" fillId="3" borderId="0" xfId="0" applyFill="1"/>
    <xf numFmtId="0" fontId="0" fillId="3" borderId="0" xfId="0" applyFill="1" applyAlignment="1">
      <alignment wrapText="1"/>
    </xf>
    <xf numFmtId="0" fontId="5" fillId="0" borderId="0" xfId="0" applyFont="1"/>
    <xf numFmtId="0" fontId="0" fillId="2" borderId="0" xfId="0" applyFill="1" applyAlignment="1">
      <alignment horizontal="left"/>
    </xf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2" sqref="B2"/>
    </sheetView>
  </sheetViews>
  <sheetFormatPr defaultRowHeight="15" x14ac:dyDescent="0.25"/>
  <cols>
    <col min="1" max="1" width="15.140625" customWidth="1"/>
    <col min="2" max="2" width="21.5703125" customWidth="1"/>
  </cols>
  <sheetData>
    <row r="1" spans="1:2" x14ac:dyDescent="0.25">
      <c r="B1" s="2" t="s">
        <v>19</v>
      </c>
    </row>
    <row r="2" spans="1:2" x14ac:dyDescent="0.25">
      <c r="A2" t="s">
        <v>20</v>
      </c>
      <c r="B2" s="16" t="s">
        <v>102</v>
      </c>
    </row>
    <row r="3" spans="1:2" x14ac:dyDescent="0.25">
      <c r="A3" t="s">
        <v>21</v>
      </c>
      <c r="B3" s="2" t="s">
        <v>24</v>
      </c>
    </row>
    <row r="4" spans="1:2" x14ac:dyDescent="0.25">
      <c r="A4" t="s">
        <v>22</v>
      </c>
      <c r="B4" s="2">
        <v>123456</v>
      </c>
    </row>
    <row r="5" spans="1:2" x14ac:dyDescent="0.25">
      <c r="B5" s="2" t="s">
        <v>23</v>
      </c>
    </row>
    <row r="6" spans="1:2" x14ac:dyDescent="0.25">
      <c r="A6" t="s">
        <v>20</v>
      </c>
      <c r="B6" s="16" t="s">
        <v>98</v>
      </c>
    </row>
    <row r="7" spans="1:2" x14ac:dyDescent="0.25">
      <c r="A7" t="s">
        <v>21</v>
      </c>
      <c r="B7" s="2" t="s">
        <v>24</v>
      </c>
    </row>
    <row r="8" spans="1:2" x14ac:dyDescent="0.25">
      <c r="A8" t="s">
        <v>22</v>
      </c>
      <c r="B8" s="2">
        <v>123456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6"/>
  <sheetViews>
    <sheetView workbookViewId="0">
      <selection activeCell="B3" sqref="B3"/>
    </sheetView>
  </sheetViews>
  <sheetFormatPr defaultRowHeight="15" x14ac:dyDescent="0.25"/>
  <cols>
    <col min="2" max="2" width="85.28515625" customWidth="1"/>
    <col min="3" max="3" width="21.28515625" customWidth="1"/>
    <col min="7" max="7" width="17.85546875" customWidth="1"/>
  </cols>
  <sheetData>
    <row r="1" spans="1:7" x14ac:dyDescent="0.25">
      <c r="A1" t="s">
        <v>84</v>
      </c>
      <c r="B1" t="s">
        <v>26</v>
      </c>
      <c r="C1" s="11" t="s">
        <v>103</v>
      </c>
      <c r="F1" t="s">
        <v>31</v>
      </c>
      <c r="G1" s="10">
        <v>43156</v>
      </c>
    </row>
    <row r="2" spans="1:7" x14ac:dyDescent="0.25">
      <c r="A2">
        <v>1</v>
      </c>
      <c r="B2" t="s">
        <v>27</v>
      </c>
      <c r="C2" s="9">
        <v>2017</v>
      </c>
    </row>
    <row r="3" spans="1:7" x14ac:dyDescent="0.25">
      <c r="A3">
        <v>2</v>
      </c>
      <c r="B3" t="s">
        <v>28</v>
      </c>
      <c r="C3" s="8" t="s">
        <v>29</v>
      </c>
    </row>
    <row r="4" spans="1:7" x14ac:dyDescent="0.25">
      <c r="A4">
        <v>3</v>
      </c>
      <c r="B4" t="s">
        <v>30</v>
      </c>
      <c r="C4" s="8" t="s">
        <v>85</v>
      </c>
    </row>
    <row r="5" spans="1:7" x14ac:dyDescent="0.25">
      <c r="A5">
        <v>4</v>
      </c>
      <c r="B5" t="s">
        <v>31</v>
      </c>
      <c r="C5" s="7">
        <f>EDATE(G1,0)</f>
        <v>43156</v>
      </c>
    </row>
    <row r="6" spans="1:7" x14ac:dyDescent="0.25">
      <c r="A6">
        <v>5</v>
      </c>
      <c r="B6" t="s">
        <v>32</v>
      </c>
      <c r="C6" s="6">
        <f xml:space="preserve"> EDATE(C5,1)</f>
        <v>43184</v>
      </c>
    </row>
    <row r="7" spans="1:7" x14ac:dyDescent="0.25">
      <c r="A7">
        <v>6</v>
      </c>
      <c r="B7" t="s">
        <v>33</v>
      </c>
      <c r="C7" s="5">
        <f>EDATE(C5,0)</f>
        <v>43156</v>
      </c>
    </row>
    <row r="8" spans="1:7" x14ac:dyDescent="0.25">
      <c r="A8">
        <v>7</v>
      </c>
      <c r="B8" t="s">
        <v>34</v>
      </c>
      <c r="C8" s="5">
        <f xml:space="preserve"> EDATE(C5,1)</f>
        <v>43184</v>
      </c>
    </row>
    <row r="9" spans="1:7" ht="18" x14ac:dyDescent="0.25">
      <c r="A9">
        <v>8</v>
      </c>
      <c r="B9" s="3" t="s">
        <v>35</v>
      </c>
      <c r="C9" s="5">
        <f>EDATE(C5,0)</f>
        <v>43156</v>
      </c>
    </row>
    <row r="10" spans="1:7" ht="18" x14ac:dyDescent="0.25">
      <c r="A10">
        <v>9</v>
      </c>
      <c r="B10" s="3" t="s">
        <v>36</v>
      </c>
      <c r="C10" s="5">
        <f xml:space="preserve"> EDATE(C5,1)</f>
        <v>43184</v>
      </c>
    </row>
    <row r="11" spans="1:7" ht="18" x14ac:dyDescent="0.25">
      <c r="A11">
        <v>10</v>
      </c>
      <c r="B11" s="3" t="s">
        <v>37</v>
      </c>
      <c r="C11" s="5">
        <f xml:space="preserve"> EDATE(C5,1)</f>
        <v>43184</v>
      </c>
    </row>
    <row r="12" spans="1:7" ht="18" x14ac:dyDescent="0.25">
      <c r="A12">
        <v>11</v>
      </c>
      <c r="B12" s="3" t="s">
        <v>38</v>
      </c>
      <c r="C12" s="6">
        <f xml:space="preserve"> EDATE(C5,1)</f>
        <v>43184</v>
      </c>
    </row>
    <row r="13" spans="1:7" ht="18" x14ac:dyDescent="0.25">
      <c r="A13">
        <v>12</v>
      </c>
      <c r="B13" s="3" t="s">
        <v>39</v>
      </c>
      <c r="C13" s="6">
        <f xml:space="preserve"> EDATE(C6,1)</f>
        <v>43215</v>
      </c>
    </row>
    <row r="14" spans="1:7" ht="18" x14ac:dyDescent="0.25">
      <c r="A14">
        <v>13</v>
      </c>
      <c r="B14" s="3" t="s">
        <v>42</v>
      </c>
      <c r="C14" s="6">
        <f xml:space="preserve"> EDATE(C7,1)</f>
        <v>43184</v>
      </c>
    </row>
    <row r="15" spans="1:7" ht="18" x14ac:dyDescent="0.25">
      <c r="A15">
        <v>14</v>
      </c>
      <c r="B15" s="3" t="s">
        <v>40</v>
      </c>
      <c r="C15" s="6">
        <f xml:space="preserve"> EDATE(C8,1)</f>
        <v>43215</v>
      </c>
    </row>
    <row r="16" spans="1:7" ht="18" x14ac:dyDescent="0.25">
      <c r="A16">
        <v>15</v>
      </c>
      <c r="B16" s="3" t="s">
        <v>41</v>
      </c>
      <c r="C16" s="5">
        <f>EDATE(C5,0)</f>
        <v>43156</v>
      </c>
    </row>
    <row r="17" spans="1:3" ht="18" x14ac:dyDescent="0.25">
      <c r="A17">
        <v>16</v>
      </c>
      <c r="B17" s="3" t="s">
        <v>43</v>
      </c>
      <c r="C17" s="5">
        <f>EDATE(C5,1)</f>
        <v>43184</v>
      </c>
    </row>
    <row r="18" spans="1:3" ht="18" x14ac:dyDescent="0.25">
      <c r="A18">
        <v>17</v>
      </c>
      <c r="B18" s="3" t="s">
        <v>44</v>
      </c>
      <c r="C18" s="5">
        <f>EDATE(C5,1)</f>
        <v>43184</v>
      </c>
    </row>
    <row r="19" spans="1:3" ht="18" x14ac:dyDescent="0.25">
      <c r="A19">
        <v>18</v>
      </c>
      <c r="B19" s="3" t="s">
        <v>45</v>
      </c>
      <c r="C19" s="5">
        <f>EDATE(C5,0)</f>
        <v>43156</v>
      </c>
    </row>
    <row r="20" spans="1:3" ht="18" x14ac:dyDescent="0.25">
      <c r="A20">
        <v>19</v>
      </c>
      <c r="B20" s="3" t="s">
        <v>46</v>
      </c>
      <c r="C20" s="5">
        <f>EDATE(C5,1)</f>
        <v>43184</v>
      </c>
    </row>
    <row r="21" spans="1:3" ht="18" x14ac:dyDescent="0.25">
      <c r="A21">
        <v>20</v>
      </c>
      <c r="B21" s="3" t="s">
        <v>47</v>
      </c>
      <c r="C21" s="4">
        <f>EDATE(C5,0)</f>
        <v>43156</v>
      </c>
    </row>
    <row r="22" spans="1:3" ht="18" x14ac:dyDescent="0.25">
      <c r="A22">
        <v>21</v>
      </c>
      <c r="B22" s="3" t="s">
        <v>48</v>
      </c>
      <c r="C22" s="5">
        <f>EDATE(C5,1)</f>
        <v>43184</v>
      </c>
    </row>
    <row r="23" spans="1:3" ht="18" x14ac:dyDescent="0.25">
      <c r="A23">
        <v>22</v>
      </c>
      <c r="B23" s="3" t="s">
        <v>49</v>
      </c>
      <c r="C23" s="5">
        <f>EDATE(C5,0)</f>
        <v>43156</v>
      </c>
    </row>
    <row r="24" spans="1:3" ht="18" x14ac:dyDescent="0.25">
      <c r="A24">
        <v>23</v>
      </c>
      <c r="B24" s="3" t="s">
        <v>50</v>
      </c>
      <c r="C24" s="5">
        <f>EDATE(C5,1)</f>
        <v>43184</v>
      </c>
    </row>
    <row r="25" spans="1:3" ht="18" x14ac:dyDescent="0.25">
      <c r="A25">
        <v>24</v>
      </c>
      <c r="B25" s="3" t="s">
        <v>51</v>
      </c>
      <c r="C25" s="5">
        <f>EDATE(C5,1)</f>
        <v>43184</v>
      </c>
    </row>
    <row r="26" spans="1:3" ht="18" x14ac:dyDescent="0.25">
      <c r="A26">
        <v>25</v>
      </c>
      <c r="B26" s="3" t="s">
        <v>52</v>
      </c>
      <c r="C26" s="5">
        <f>EDATE(C5,1)</f>
        <v>43184</v>
      </c>
    </row>
    <row r="27" spans="1:3" ht="18" x14ac:dyDescent="0.25">
      <c r="A27">
        <v>26</v>
      </c>
      <c r="B27" s="3" t="s">
        <v>53</v>
      </c>
      <c r="C27" s="5">
        <f>EDATE(C5,1)</f>
        <v>43184</v>
      </c>
    </row>
    <row r="28" spans="1:3" ht="18" x14ac:dyDescent="0.25">
      <c r="A28">
        <v>27</v>
      </c>
      <c r="B28" s="3" t="s">
        <v>54</v>
      </c>
      <c r="C28" s="5">
        <f>EDATE(C5,1)</f>
        <v>43184</v>
      </c>
    </row>
    <row r="29" spans="1:3" ht="18" x14ac:dyDescent="0.25">
      <c r="A29">
        <v>28</v>
      </c>
      <c r="B29" s="3" t="s">
        <v>55</v>
      </c>
      <c r="C29" s="5">
        <f>EDATE(C5,1)</f>
        <v>43184</v>
      </c>
    </row>
    <row r="30" spans="1:3" ht="18" x14ac:dyDescent="0.25">
      <c r="A30">
        <v>29</v>
      </c>
      <c r="B30" s="3" t="s">
        <v>56</v>
      </c>
      <c r="C30" s="5">
        <f>EDATE(C5,1)</f>
        <v>43184</v>
      </c>
    </row>
    <row r="31" spans="1:3" ht="18" x14ac:dyDescent="0.25">
      <c r="A31">
        <v>30</v>
      </c>
      <c r="B31" s="3" t="s">
        <v>57</v>
      </c>
      <c r="C31" s="8">
        <v>500</v>
      </c>
    </row>
    <row r="32" spans="1:3" ht="18" x14ac:dyDescent="0.25">
      <c r="A32">
        <v>31</v>
      </c>
      <c r="B32" s="3" t="s">
        <v>58</v>
      </c>
      <c r="C32" s="8">
        <v>600</v>
      </c>
    </row>
    <row r="33" spans="1:3" ht="18" x14ac:dyDescent="0.25">
      <c r="A33">
        <v>32</v>
      </c>
      <c r="B33" s="3" t="s">
        <v>59</v>
      </c>
      <c r="C33" s="8">
        <v>700</v>
      </c>
    </row>
    <row r="34" spans="1:3" ht="18" x14ac:dyDescent="0.25">
      <c r="A34">
        <v>33</v>
      </c>
      <c r="B34" s="3" t="s">
        <v>60</v>
      </c>
      <c r="C34" s="8">
        <v>800</v>
      </c>
    </row>
    <row r="35" spans="1:3" ht="18" x14ac:dyDescent="0.25">
      <c r="A35">
        <v>34</v>
      </c>
      <c r="B35" s="3" t="s">
        <v>61</v>
      </c>
      <c r="C35" s="8">
        <v>900</v>
      </c>
    </row>
    <row r="36" spans="1:3" ht="18" x14ac:dyDescent="0.25">
      <c r="A36">
        <v>35</v>
      </c>
      <c r="B36" s="3" t="s">
        <v>62</v>
      </c>
      <c r="C36" s="8">
        <v>40</v>
      </c>
    </row>
    <row r="37" spans="1:3" ht="18" x14ac:dyDescent="0.25">
      <c r="A37">
        <v>36</v>
      </c>
      <c r="B37" s="3" t="s">
        <v>63</v>
      </c>
      <c r="C37" s="8">
        <v>50</v>
      </c>
    </row>
    <row r="38" spans="1:3" ht="18" x14ac:dyDescent="0.25">
      <c r="A38">
        <v>37</v>
      </c>
      <c r="B38" s="3" t="s">
        <v>64</v>
      </c>
      <c r="C38" s="5">
        <f>EDATE(C5,1)</f>
        <v>43184</v>
      </c>
    </row>
    <row r="39" spans="1:3" ht="18" x14ac:dyDescent="0.25">
      <c r="A39">
        <v>38</v>
      </c>
      <c r="B39" s="3" t="s">
        <v>65</v>
      </c>
      <c r="C39" s="5">
        <f>EDATE(C5,1)</f>
        <v>43184</v>
      </c>
    </row>
    <row r="40" spans="1:3" ht="18" x14ac:dyDescent="0.25">
      <c r="A40">
        <v>39</v>
      </c>
      <c r="B40" s="3" t="s">
        <v>66</v>
      </c>
      <c r="C40" s="5">
        <f>EDATE(C5,1)</f>
        <v>43184</v>
      </c>
    </row>
    <row r="41" spans="1:3" ht="18" x14ac:dyDescent="0.25">
      <c r="A41">
        <v>40</v>
      </c>
      <c r="B41" s="3" t="s">
        <v>67</v>
      </c>
      <c r="C41" s="5">
        <f>EDATE(C5,1)</f>
        <v>43184</v>
      </c>
    </row>
    <row r="42" spans="1:3" ht="18" x14ac:dyDescent="0.25">
      <c r="A42">
        <v>41</v>
      </c>
      <c r="B42" s="3" t="s">
        <v>68</v>
      </c>
      <c r="C42" s="5">
        <f>EDATE(C5,1)</f>
        <v>43184</v>
      </c>
    </row>
    <row r="43" spans="1:3" ht="18" x14ac:dyDescent="0.25">
      <c r="A43">
        <v>42</v>
      </c>
      <c r="B43" s="3" t="s">
        <v>69</v>
      </c>
      <c r="C43" s="5">
        <f>EDATE(C5,1)</f>
        <v>43184</v>
      </c>
    </row>
    <row r="44" spans="1:3" ht="18" x14ac:dyDescent="0.25">
      <c r="A44">
        <v>43</v>
      </c>
      <c r="B44" s="3" t="s">
        <v>70</v>
      </c>
      <c r="C44" s="5">
        <f>EDATE(C5,1)</f>
        <v>43184</v>
      </c>
    </row>
    <row r="45" spans="1:3" ht="18" x14ac:dyDescent="0.25">
      <c r="A45">
        <v>44</v>
      </c>
      <c r="B45" s="3" t="s">
        <v>71</v>
      </c>
      <c r="C45" s="5">
        <f>EDATE(C5,1)</f>
        <v>43184</v>
      </c>
    </row>
    <row r="46" spans="1:3" ht="18" x14ac:dyDescent="0.25">
      <c r="A46">
        <v>45</v>
      </c>
      <c r="B46" s="3" t="s">
        <v>72</v>
      </c>
      <c r="C46" s="5">
        <f>EDATE(C5,1)</f>
        <v>43184</v>
      </c>
    </row>
    <row r="47" spans="1:3" ht="18" x14ac:dyDescent="0.25">
      <c r="A47">
        <v>46</v>
      </c>
      <c r="B47" s="3" t="s">
        <v>73</v>
      </c>
      <c r="C47" s="5">
        <f>EDATE(C5,1)</f>
        <v>43184</v>
      </c>
    </row>
    <row r="48" spans="1:3" ht="18" x14ac:dyDescent="0.25">
      <c r="A48">
        <v>47</v>
      </c>
      <c r="B48" s="3" t="s">
        <v>74</v>
      </c>
      <c r="C48" s="5">
        <f>EDATE(C5,1)</f>
        <v>43184</v>
      </c>
    </row>
    <row r="49" spans="1:3" ht="18" x14ac:dyDescent="0.25">
      <c r="A49">
        <v>48</v>
      </c>
      <c r="B49" s="3" t="s">
        <v>75</v>
      </c>
      <c r="C49" s="5">
        <f>EDATE(C5,1)</f>
        <v>43184</v>
      </c>
    </row>
    <row r="50" spans="1:3" ht="18" x14ac:dyDescent="0.25">
      <c r="A50">
        <v>49</v>
      </c>
      <c r="B50" s="3" t="s">
        <v>76</v>
      </c>
      <c r="C50" s="5">
        <f>EDATE(C5,1)</f>
        <v>43184</v>
      </c>
    </row>
    <row r="51" spans="1:3" ht="18" x14ac:dyDescent="0.25">
      <c r="A51">
        <v>50</v>
      </c>
      <c r="B51" s="3" t="s">
        <v>77</v>
      </c>
      <c r="C51" s="5">
        <f>EDATE(C5,1)</f>
        <v>43184</v>
      </c>
    </row>
    <row r="52" spans="1:3" ht="18" x14ac:dyDescent="0.25">
      <c r="A52">
        <v>51</v>
      </c>
      <c r="B52" s="3" t="s">
        <v>78</v>
      </c>
      <c r="C52" s="5">
        <f>EDATE(C5,1)</f>
        <v>43184</v>
      </c>
    </row>
    <row r="53" spans="1:3" ht="18" x14ac:dyDescent="0.25">
      <c r="A53">
        <v>52</v>
      </c>
      <c r="B53" s="3" t="s">
        <v>79</v>
      </c>
      <c r="C53" s="5">
        <f>EDATE(C5,1)</f>
        <v>43184</v>
      </c>
    </row>
    <row r="54" spans="1:3" ht="18" x14ac:dyDescent="0.25">
      <c r="A54">
        <v>53</v>
      </c>
      <c r="B54" s="3" t="s">
        <v>80</v>
      </c>
      <c r="C54" s="5">
        <f>EDATE(C5,1)</f>
        <v>43184</v>
      </c>
    </row>
    <row r="55" spans="1:3" ht="18" x14ac:dyDescent="0.25">
      <c r="A55">
        <v>54</v>
      </c>
      <c r="B55" s="3" t="s">
        <v>81</v>
      </c>
      <c r="C55" s="5">
        <f>EDATE(C5,1)</f>
        <v>43184</v>
      </c>
    </row>
    <row r="56" spans="1:3" ht="18" x14ac:dyDescent="0.25">
      <c r="A56">
        <v>55</v>
      </c>
      <c r="B56" s="3" t="s">
        <v>82</v>
      </c>
      <c r="C56" s="8" t="s">
        <v>83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tabSelected="1" workbookViewId="0">
      <selection activeCell="A4" sqref="A4"/>
    </sheetView>
  </sheetViews>
  <sheetFormatPr defaultRowHeight="15" x14ac:dyDescent="0.25"/>
  <cols>
    <col min="1" max="1" width="17.42578125" customWidth="1"/>
    <col min="2" max="2" width="20.5703125" customWidth="1"/>
    <col min="3" max="3" width="17" customWidth="1"/>
    <col min="4" max="4" width="51.28515625" customWidth="1"/>
    <col min="6" max="6" width="14.28515625" customWidth="1"/>
    <col min="7" max="7" width="12.85546875" customWidth="1"/>
    <col min="8" max="8" width="13.140625" customWidth="1"/>
    <col min="9" max="9" width="20" customWidth="1"/>
  </cols>
  <sheetData>
    <row r="1" spans="1:10" x14ac:dyDescent="0.25">
      <c r="A1" t="s">
        <v>87</v>
      </c>
      <c r="B1" t="s">
        <v>0</v>
      </c>
      <c r="C1" t="s">
        <v>18</v>
      </c>
      <c r="D1" t="s">
        <v>2</v>
      </c>
      <c r="E1" t="s">
        <v>1</v>
      </c>
      <c r="F1" t="s">
        <v>10</v>
      </c>
      <c r="G1" t="s">
        <v>11</v>
      </c>
      <c r="H1" t="s">
        <v>95</v>
      </c>
      <c r="I1" t="s">
        <v>99</v>
      </c>
      <c r="J1" t="s">
        <v>100</v>
      </c>
    </row>
    <row r="2" spans="1:10" x14ac:dyDescent="0.25">
      <c r="A2" s="11">
        <v>0</v>
      </c>
      <c r="B2" t="s">
        <v>13</v>
      </c>
      <c r="C2" s="11">
        <v>1</v>
      </c>
      <c r="D2" t="s">
        <v>90</v>
      </c>
      <c r="E2" s="8" t="s">
        <v>104</v>
      </c>
      <c r="F2" s="11" t="s">
        <v>86</v>
      </c>
      <c r="G2" s="13" t="s">
        <v>12</v>
      </c>
      <c r="H2" s="13"/>
      <c r="J2" s="11">
        <v>1</v>
      </c>
    </row>
    <row r="3" spans="1:10" x14ac:dyDescent="0.25">
      <c r="A3" s="11">
        <v>0</v>
      </c>
      <c r="B3" t="s">
        <v>14</v>
      </c>
      <c r="C3" s="11">
        <v>1</v>
      </c>
      <c r="D3" t="s">
        <v>8</v>
      </c>
      <c r="E3" s="8" t="s">
        <v>105</v>
      </c>
      <c r="F3" s="11" t="s">
        <v>86</v>
      </c>
      <c r="G3" s="13" t="s">
        <v>12</v>
      </c>
      <c r="H3" s="13"/>
    </row>
    <row r="4" spans="1:10" x14ac:dyDescent="0.25">
      <c r="A4" s="11">
        <v>0</v>
      </c>
      <c r="B4" t="s">
        <v>15</v>
      </c>
      <c r="C4" s="11">
        <v>1</v>
      </c>
      <c r="D4" t="s">
        <v>7</v>
      </c>
      <c r="E4" s="8" t="s">
        <v>106</v>
      </c>
      <c r="F4" s="11" t="s">
        <v>86</v>
      </c>
      <c r="G4" s="13">
        <v>1</v>
      </c>
      <c r="H4" s="13"/>
      <c r="I4" s="11">
        <v>1</v>
      </c>
    </row>
    <row r="5" spans="1:10" x14ac:dyDescent="0.25">
      <c r="A5" s="11">
        <v>4</v>
      </c>
      <c r="B5" t="s">
        <v>88</v>
      </c>
      <c r="C5" s="11">
        <v>1</v>
      </c>
      <c r="D5" t="s">
        <v>6</v>
      </c>
      <c r="E5" s="8" t="s">
        <v>107</v>
      </c>
      <c r="F5" s="11" t="s">
        <v>86</v>
      </c>
      <c r="G5" s="13">
        <v>1</v>
      </c>
      <c r="H5" s="13"/>
      <c r="I5" s="11">
        <v>0</v>
      </c>
      <c r="J5" s="17">
        <v>0</v>
      </c>
    </row>
    <row r="6" spans="1:10" x14ac:dyDescent="0.25">
      <c r="A6" s="11">
        <v>5</v>
      </c>
      <c r="B6" t="s">
        <v>16</v>
      </c>
      <c r="C6" s="13">
        <v>1</v>
      </c>
      <c r="D6" t="s">
        <v>5</v>
      </c>
      <c r="E6" s="8" t="s">
        <v>108</v>
      </c>
      <c r="F6" s="11" t="s">
        <v>86</v>
      </c>
      <c r="G6" s="13" t="s">
        <v>12</v>
      </c>
      <c r="H6" s="13"/>
    </row>
    <row r="7" spans="1:10" x14ac:dyDescent="0.25">
      <c r="A7" s="11">
        <v>6</v>
      </c>
      <c r="B7" t="s">
        <v>17</v>
      </c>
      <c r="C7" s="13">
        <v>1</v>
      </c>
      <c r="D7" t="s">
        <v>4</v>
      </c>
      <c r="E7" s="8" t="s">
        <v>109</v>
      </c>
      <c r="F7" s="11" t="s">
        <v>86</v>
      </c>
      <c r="G7" s="13" t="s">
        <v>12</v>
      </c>
      <c r="H7" s="13"/>
    </row>
    <row r="8" spans="1:10" x14ac:dyDescent="0.25">
      <c r="A8" s="11">
        <v>7</v>
      </c>
      <c r="B8" t="s">
        <v>89</v>
      </c>
      <c r="C8" s="11">
        <v>1</v>
      </c>
      <c r="D8" t="s">
        <v>3</v>
      </c>
      <c r="E8" s="8" t="s">
        <v>110</v>
      </c>
      <c r="F8" s="11" t="s">
        <v>86</v>
      </c>
      <c r="G8" s="13" t="s">
        <v>12</v>
      </c>
      <c r="H8" s="13"/>
    </row>
    <row r="9" spans="1:10" x14ac:dyDescent="0.25">
      <c r="A9" s="11">
        <v>8</v>
      </c>
      <c r="B9" t="s">
        <v>91</v>
      </c>
      <c r="C9" s="11">
        <v>1</v>
      </c>
      <c r="D9" s="1" t="s">
        <v>9</v>
      </c>
      <c r="E9" s="8" t="s">
        <v>111</v>
      </c>
      <c r="F9" s="11" t="s">
        <v>86</v>
      </c>
      <c r="G9" s="13" t="s">
        <v>12</v>
      </c>
      <c r="H9" s="13"/>
    </row>
    <row r="11" spans="1:10" x14ac:dyDescent="0.25">
      <c r="A11" t="s">
        <v>97</v>
      </c>
      <c r="B11" s="15" t="s">
        <v>101</v>
      </c>
    </row>
    <row r="12" spans="1:10" x14ac:dyDescent="0.25">
      <c r="C12" s="13" t="s">
        <v>96</v>
      </c>
      <c r="G12" s="13" t="s">
        <v>96</v>
      </c>
      <c r="H12" s="13" t="s">
        <v>96</v>
      </c>
    </row>
    <row r="13" spans="1:10" ht="72.75" customHeight="1" x14ac:dyDescent="0.25">
      <c r="A13" s="12" t="s">
        <v>92</v>
      </c>
      <c r="C13" s="12" t="s">
        <v>93</v>
      </c>
      <c r="G13" s="14" t="s">
        <v>94</v>
      </c>
      <c r="H13" s="14" t="s">
        <v>94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1" sqref="B1"/>
    </sheetView>
  </sheetViews>
  <sheetFormatPr defaultRowHeight="15" x14ac:dyDescent="0.25"/>
  <cols>
    <col min="1" max="1" width="21.5703125" customWidth="1"/>
  </cols>
  <sheetData>
    <row r="1" spans="1:2" x14ac:dyDescent="0.25">
      <c r="A1" t="s">
        <v>25</v>
      </c>
      <c r="B1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Sheet0</vt:lpstr>
      <vt:lpstr>Sheet1</vt:lpstr>
      <vt:lpstr>Sheet2</vt:lpstr>
      <vt:lpstr>details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2018-03-20T08:27:12Z</dcterms:modified>
</cp:coreProperties>
</file>