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lu-my.sharepoint.com/personal/st246337_dal_ca/Documents/Friedman Lab/Analysis Stefan/"/>
    </mc:Choice>
  </mc:AlternateContent>
  <xr:revisionPtr revIDLastSave="708" documentId="13_ncr:1_{949D3E6F-F072-D641-83B7-A3F95DFC2270}" xr6:coauthVersionLast="47" xr6:coauthVersionMax="47" xr10:uidLastSave="{F4011641-6429-E14C-8523-D3DC8251C86D}"/>
  <bookViews>
    <workbookView xWindow="0" yWindow="500" windowWidth="28800" windowHeight="15940" activeTab="7" xr2:uid="{00000000-000D-0000-FFFF-FFFF00000000}"/>
  </bookViews>
  <sheets>
    <sheet name="A" sheetId="4" r:id="rId1"/>
    <sheet name="B" sheetId="5" r:id="rId2"/>
    <sheet name="C" sheetId="6" r:id="rId3"/>
    <sheet name="E" sheetId="8" r:id="rId4"/>
    <sheet name="H" sheetId="3" r:id="rId5"/>
    <sheet name="I" sheetId="10" r:id="rId6"/>
    <sheet name="L" sheetId="13" r:id="rId7"/>
    <sheet name="O" sheetId="16" r:id="rId8"/>
    <sheet name="D" sheetId="7" r:id="rId9"/>
    <sheet name="F" sheetId="9" r:id="rId10"/>
    <sheet name="G" sheetId="2" r:id="rId11"/>
    <sheet name="J" sheetId="11" r:id="rId12"/>
    <sheet name="K" sheetId="12" r:id="rId13"/>
    <sheet name="M" sheetId="14" r:id="rId14"/>
    <sheet name="N" sheetId="15" r:id="rId15"/>
    <sheet name="P" sheetId="17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7" i="17" l="1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29" i="17"/>
  <c r="O133" i="17"/>
  <c r="O137" i="17"/>
  <c r="O141" i="17"/>
  <c r="O145" i="17"/>
  <c r="O149" i="17"/>
  <c r="O153" i="17"/>
  <c r="O126" i="17"/>
  <c r="F6" i="17"/>
  <c r="F8" i="17"/>
  <c r="F10" i="17"/>
  <c r="M41" i="16"/>
  <c r="M40" i="16"/>
  <c r="M39" i="16"/>
  <c r="M38" i="16"/>
  <c r="M37" i="16"/>
  <c r="M36" i="16"/>
  <c r="M35" i="16"/>
  <c r="O35" i="16" s="1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O27" i="16"/>
  <c r="O39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2" i="16"/>
  <c r="M2" i="16"/>
  <c r="F4" i="16"/>
  <c r="F12" i="16"/>
  <c r="F14" i="16"/>
  <c r="F16" i="16"/>
  <c r="F18" i="16"/>
  <c r="F20" i="16"/>
  <c r="F22" i="16"/>
  <c r="F24" i="16"/>
  <c r="F26" i="16"/>
  <c r="F28" i="16"/>
  <c r="F30" i="16"/>
  <c r="F32" i="16"/>
  <c r="F34" i="16"/>
  <c r="F36" i="16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F55" i="15"/>
  <c r="F56" i="15"/>
  <c r="F57" i="15"/>
  <c r="F58" i="15"/>
  <c r="F4" i="15"/>
  <c r="F6" i="15"/>
  <c r="F8" i="15"/>
  <c r="F10" i="15"/>
  <c r="F4" i="14"/>
  <c r="F6" i="14"/>
  <c r="F12" i="14"/>
  <c r="F14" i="14"/>
  <c r="F16" i="14"/>
  <c r="F18" i="14"/>
  <c r="F20" i="14"/>
  <c r="F22" i="14"/>
  <c r="F24" i="14"/>
  <c r="F26" i="14"/>
  <c r="F28" i="14"/>
  <c r="F30" i="14"/>
  <c r="F32" i="14"/>
  <c r="F34" i="14"/>
  <c r="F36" i="14"/>
  <c r="F38" i="14"/>
  <c r="F40" i="14"/>
  <c r="F42" i="14"/>
  <c r="F44" i="14"/>
  <c r="F46" i="14"/>
  <c r="F48" i="14"/>
  <c r="F50" i="14"/>
  <c r="F52" i="14"/>
  <c r="O156" i="13"/>
  <c r="O157" i="13"/>
  <c r="O158" i="13"/>
  <c r="O159" i="13"/>
  <c r="F13" i="13"/>
  <c r="F15" i="13"/>
  <c r="H9" i="13" s="1"/>
  <c r="I9" i="13" s="1"/>
  <c r="F17" i="13"/>
  <c r="F19" i="13"/>
  <c r="F21" i="13"/>
  <c r="F23" i="13"/>
  <c r="F4" i="12"/>
  <c r="F6" i="12"/>
  <c r="F8" i="12"/>
  <c r="F10" i="12"/>
  <c r="F14" i="12"/>
  <c r="F16" i="12"/>
  <c r="F18" i="12"/>
  <c r="F22" i="12"/>
  <c r="F24" i="12"/>
  <c r="F26" i="12"/>
  <c r="F30" i="12"/>
  <c r="O4" i="12"/>
  <c r="O6" i="12"/>
  <c r="O8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40" i="12"/>
  <c r="O42" i="12"/>
  <c r="O44" i="12"/>
  <c r="O46" i="12"/>
  <c r="O48" i="12"/>
  <c r="O50" i="12"/>
  <c r="O52" i="12"/>
  <c r="O54" i="12"/>
  <c r="O58" i="12"/>
  <c r="O62" i="12"/>
  <c r="O66" i="12"/>
  <c r="O70" i="12"/>
  <c r="O74" i="12"/>
  <c r="O78" i="12"/>
  <c r="O82" i="12"/>
  <c r="O86" i="12"/>
  <c r="O90" i="12"/>
  <c r="O94" i="12"/>
  <c r="O98" i="12"/>
  <c r="O102" i="12"/>
  <c r="O106" i="12"/>
  <c r="O110" i="12"/>
  <c r="O114" i="12"/>
  <c r="O118" i="12"/>
  <c r="O122" i="12"/>
  <c r="O126" i="12"/>
  <c r="O130" i="12"/>
  <c r="O134" i="12"/>
  <c r="O138" i="12"/>
  <c r="O142" i="12"/>
  <c r="O146" i="12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F70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6" i="8"/>
  <c r="F8" i="8"/>
  <c r="F10" i="8"/>
  <c r="F12" i="8"/>
  <c r="F14" i="8"/>
  <c r="F16" i="8"/>
  <c r="F18" i="8"/>
  <c r="F20" i="8"/>
  <c r="F22" i="8"/>
  <c r="O156" i="17"/>
  <c r="O155" i="17"/>
  <c r="O154" i="17"/>
  <c r="O152" i="17"/>
  <c r="O151" i="17"/>
  <c r="O150" i="17"/>
  <c r="O148" i="17"/>
  <c r="O147" i="17"/>
  <c r="O146" i="17"/>
  <c r="O144" i="17"/>
  <c r="O143" i="17"/>
  <c r="O142" i="17"/>
  <c r="O140" i="17"/>
  <c r="O139" i="17"/>
  <c r="O138" i="17"/>
  <c r="O136" i="17"/>
  <c r="O135" i="17"/>
  <c r="O134" i="17"/>
  <c r="O132" i="17"/>
  <c r="O131" i="17"/>
  <c r="O130" i="17"/>
  <c r="O128" i="17"/>
  <c r="O127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F28" i="17"/>
  <c r="O27" i="17"/>
  <c r="F27" i="17"/>
  <c r="O26" i="17"/>
  <c r="F26" i="17"/>
  <c r="O25" i="17"/>
  <c r="F25" i="17"/>
  <c r="O24" i="17"/>
  <c r="F24" i="17"/>
  <c r="O23" i="17"/>
  <c r="F23" i="17"/>
  <c r="O22" i="17"/>
  <c r="F22" i="17"/>
  <c r="O21" i="17"/>
  <c r="F21" i="17"/>
  <c r="O20" i="17"/>
  <c r="F20" i="17"/>
  <c r="H6" i="17" s="1"/>
  <c r="I6" i="17" s="1"/>
  <c r="O19" i="17"/>
  <c r="F19" i="17"/>
  <c r="O18" i="17"/>
  <c r="F18" i="17"/>
  <c r="O17" i="17"/>
  <c r="F17" i="17"/>
  <c r="O16" i="17"/>
  <c r="F16" i="17"/>
  <c r="O15" i="17"/>
  <c r="F15" i="17"/>
  <c r="O14" i="17"/>
  <c r="F14" i="17"/>
  <c r="O13" i="17"/>
  <c r="F13" i="17"/>
  <c r="O12" i="17"/>
  <c r="F12" i="17"/>
  <c r="Q11" i="17"/>
  <c r="R11" i="17" s="1"/>
  <c r="O11" i="17"/>
  <c r="F11" i="17"/>
  <c r="Q10" i="17"/>
  <c r="R10" i="17" s="1"/>
  <c r="O10" i="17"/>
  <c r="H10" i="17"/>
  <c r="I10" i="17" s="1"/>
  <c r="O9" i="17"/>
  <c r="H9" i="17"/>
  <c r="I9" i="17" s="1"/>
  <c r="F9" i="17"/>
  <c r="Q8" i="17"/>
  <c r="R8" i="17" s="1"/>
  <c r="O8" i="17"/>
  <c r="H8" i="17"/>
  <c r="I8" i="17" s="1"/>
  <c r="O7" i="17"/>
  <c r="H7" i="17"/>
  <c r="I7" i="17" s="1"/>
  <c r="F7" i="17"/>
  <c r="O6" i="17"/>
  <c r="O5" i="17"/>
  <c r="H5" i="17"/>
  <c r="I5" i="17" s="1"/>
  <c r="F5" i="17"/>
  <c r="O4" i="17"/>
  <c r="H4" i="17"/>
  <c r="I4" i="17" s="1"/>
  <c r="F4" i="17"/>
  <c r="O3" i="17"/>
  <c r="F3" i="17"/>
  <c r="O2" i="17"/>
  <c r="F2" i="17"/>
  <c r="H11" i="17" s="1"/>
  <c r="I11" i="17" s="1"/>
  <c r="O41" i="16"/>
  <c r="O40" i="16"/>
  <c r="O38" i="16"/>
  <c r="O37" i="16"/>
  <c r="F37" i="16"/>
  <c r="O36" i="16"/>
  <c r="F35" i="16"/>
  <c r="O34" i="16"/>
  <c r="O33" i="16"/>
  <c r="F33" i="16"/>
  <c r="O32" i="16"/>
  <c r="O31" i="16"/>
  <c r="F31" i="16"/>
  <c r="O30" i="16"/>
  <c r="O29" i="16"/>
  <c r="F29" i="16"/>
  <c r="O28" i="16"/>
  <c r="F27" i="16"/>
  <c r="O26" i="16"/>
  <c r="O25" i="16"/>
  <c r="F25" i="16"/>
  <c r="O24" i="16"/>
  <c r="O23" i="16"/>
  <c r="F23" i="16"/>
  <c r="O22" i="16"/>
  <c r="O21" i="16"/>
  <c r="F21" i="16"/>
  <c r="O20" i="16"/>
  <c r="O19" i="16"/>
  <c r="F19" i="16"/>
  <c r="O18" i="16"/>
  <c r="O17" i="16"/>
  <c r="F17" i="16"/>
  <c r="O16" i="16"/>
  <c r="O15" i="16"/>
  <c r="F15" i="16"/>
  <c r="O14" i="16"/>
  <c r="O13" i="16"/>
  <c r="F13" i="16"/>
  <c r="O12" i="16"/>
  <c r="Q11" i="16"/>
  <c r="R11" i="16" s="1"/>
  <c r="O11" i="16"/>
  <c r="F11" i="16"/>
  <c r="Q10" i="16"/>
  <c r="R10" i="16" s="1"/>
  <c r="O10" i="16"/>
  <c r="H10" i="16"/>
  <c r="I10" i="16" s="1"/>
  <c r="F10" i="16"/>
  <c r="Q9" i="16"/>
  <c r="R9" i="16" s="1"/>
  <c r="O9" i="16"/>
  <c r="H9" i="16"/>
  <c r="I9" i="16" s="1"/>
  <c r="F9" i="16"/>
  <c r="Q8" i="16"/>
  <c r="R8" i="16" s="1"/>
  <c r="O8" i="16"/>
  <c r="H8" i="16"/>
  <c r="I8" i="16" s="1"/>
  <c r="F8" i="16"/>
  <c r="Q7" i="16"/>
  <c r="R7" i="16" s="1"/>
  <c r="O7" i="16"/>
  <c r="H7" i="16"/>
  <c r="I7" i="16" s="1"/>
  <c r="F7" i="16"/>
  <c r="O6" i="16"/>
  <c r="H6" i="16"/>
  <c r="I6" i="16" s="1"/>
  <c r="F6" i="16"/>
  <c r="O5" i="16"/>
  <c r="F5" i="16"/>
  <c r="O4" i="16"/>
  <c r="H4" i="16"/>
  <c r="I4" i="16" s="1"/>
  <c r="O3" i="16"/>
  <c r="F3" i="16"/>
  <c r="O2" i="16"/>
  <c r="F2" i="16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O129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F54" i="15"/>
  <c r="O53" i="15"/>
  <c r="F53" i="15"/>
  <c r="O52" i="15"/>
  <c r="F52" i="15"/>
  <c r="O51" i="15"/>
  <c r="F51" i="15"/>
  <c r="O50" i="15"/>
  <c r="F50" i="15"/>
  <c r="O49" i="15"/>
  <c r="F49" i="15"/>
  <c r="O48" i="15"/>
  <c r="F48" i="15"/>
  <c r="O47" i="15"/>
  <c r="F47" i="15"/>
  <c r="O46" i="15"/>
  <c r="F46" i="15"/>
  <c r="O45" i="15"/>
  <c r="F45" i="15"/>
  <c r="O44" i="15"/>
  <c r="F44" i="15"/>
  <c r="O43" i="15"/>
  <c r="F43" i="15"/>
  <c r="O42" i="15"/>
  <c r="F42" i="15"/>
  <c r="O41" i="15"/>
  <c r="F41" i="15"/>
  <c r="O40" i="15"/>
  <c r="F40" i="15"/>
  <c r="O39" i="15"/>
  <c r="F39" i="15"/>
  <c r="O38" i="15"/>
  <c r="F38" i="15"/>
  <c r="O37" i="15"/>
  <c r="F37" i="15"/>
  <c r="O36" i="15"/>
  <c r="F36" i="15"/>
  <c r="O35" i="15"/>
  <c r="F35" i="15"/>
  <c r="O34" i="15"/>
  <c r="F34" i="15"/>
  <c r="O33" i="15"/>
  <c r="F33" i="15"/>
  <c r="O32" i="15"/>
  <c r="F32" i="15"/>
  <c r="O31" i="15"/>
  <c r="F31" i="15"/>
  <c r="O30" i="15"/>
  <c r="F30" i="15"/>
  <c r="O29" i="15"/>
  <c r="F29" i="15"/>
  <c r="O28" i="15"/>
  <c r="F28" i="15"/>
  <c r="O27" i="15"/>
  <c r="F27" i="15"/>
  <c r="O26" i="15"/>
  <c r="F26" i="15"/>
  <c r="O25" i="15"/>
  <c r="F25" i="15"/>
  <c r="O24" i="15"/>
  <c r="F24" i="15"/>
  <c r="O23" i="15"/>
  <c r="F23" i="15"/>
  <c r="O22" i="15"/>
  <c r="F22" i="15"/>
  <c r="O21" i="15"/>
  <c r="F21" i="15"/>
  <c r="O20" i="15"/>
  <c r="F20" i="15"/>
  <c r="O19" i="15"/>
  <c r="F19" i="15"/>
  <c r="O18" i="15"/>
  <c r="F18" i="15"/>
  <c r="O17" i="15"/>
  <c r="F17" i="15"/>
  <c r="O16" i="15"/>
  <c r="F16" i="15"/>
  <c r="O15" i="15"/>
  <c r="F15" i="15"/>
  <c r="O14" i="15"/>
  <c r="F14" i="15"/>
  <c r="O13" i="15"/>
  <c r="F13" i="15"/>
  <c r="O12" i="15"/>
  <c r="F12" i="15"/>
  <c r="Q11" i="15"/>
  <c r="R11" i="15" s="1"/>
  <c r="O11" i="15"/>
  <c r="F11" i="15"/>
  <c r="Q10" i="15"/>
  <c r="R10" i="15" s="1"/>
  <c r="O10" i="15"/>
  <c r="O9" i="15"/>
  <c r="F9" i="15"/>
  <c r="Q8" i="15"/>
  <c r="R8" i="15" s="1"/>
  <c r="O8" i="15"/>
  <c r="H8" i="15"/>
  <c r="I8" i="15" s="1"/>
  <c r="O7" i="15"/>
  <c r="H7" i="15"/>
  <c r="I7" i="15" s="1"/>
  <c r="F7" i="15"/>
  <c r="H6" i="15" s="1"/>
  <c r="I6" i="15" s="1"/>
  <c r="O6" i="15"/>
  <c r="O5" i="15"/>
  <c r="F5" i="15"/>
  <c r="O4" i="15"/>
  <c r="H4" i="15"/>
  <c r="I4" i="15" s="1"/>
  <c r="O3" i="15"/>
  <c r="F3" i="15"/>
  <c r="O2" i="15"/>
  <c r="F2" i="15"/>
  <c r="H11" i="15" s="1"/>
  <c r="I11" i="15" s="1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F51" i="14"/>
  <c r="O50" i="14"/>
  <c r="O49" i="14"/>
  <c r="F49" i="14"/>
  <c r="O48" i="14"/>
  <c r="Q6" i="14" s="1"/>
  <c r="R6" i="14" s="1"/>
  <c r="O47" i="14"/>
  <c r="F47" i="14"/>
  <c r="O46" i="14"/>
  <c r="O45" i="14"/>
  <c r="F45" i="14"/>
  <c r="O44" i="14"/>
  <c r="O43" i="14"/>
  <c r="F43" i="14"/>
  <c r="O42" i="14"/>
  <c r="O41" i="14"/>
  <c r="F41" i="14"/>
  <c r="O40" i="14"/>
  <c r="O39" i="14"/>
  <c r="F39" i="14"/>
  <c r="O38" i="14"/>
  <c r="O37" i="14"/>
  <c r="F37" i="14"/>
  <c r="O36" i="14"/>
  <c r="O35" i="14"/>
  <c r="F35" i="14"/>
  <c r="O34" i="14"/>
  <c r="O33" i="14"/>
  <c r="F33" i="14"/>
  <c r="O32" i="14"/>
  <c r="O31" i="14"/>
  <c r="F31" i="14"/>
  <c r="O30" i="14"/>
  <c r="O29" i="14"/>
  <c r="F29" i="14"/>
  <c r="O28" i="14"/>
  <c r="O27" i="14"/>
  <c r="F27" i="14"/>
  <c r="O26" i="14"/>
  <c r="O25" i="14"/>
  <c r="F25" i="14"/>
  <c r="O24" i="14"/>
  <c r="O23" i="14"/>
  <c r="F23" i="14"/>
  <c r="O22" i="14"/>
  <c r="O21" i="14"/>
  <c r="F21" i="14"/>
  <c r="O20" i="14"/>
  <c r="O19" i="14"/>
  <c r="F19" i="14"/>
  <c r="O18" i="14"/>
  <c r="O17" i="14"/>
  <c r="F17" i="14"/>
  <c r="O16" i="14"/>
  <c r="O15" i="14"/>
  <c r="F15" i="14"/>
  <c r="O14" i="14"/>
  <c r="O13" i="14"/>
  <c r="F13" i="14"/>
  <c r="O12" i="14"/>
  <c r="Q11" i="14"/>
  <c r="R11" i="14" s="1"/>
  <c r="O11" i="14"/>
  <c r="F11" i="14"/>
  <c r="Q10" i="14"/>
  <c r="R10" i="14" s="1"/>
  <c r="O10" i="14"/>
  <c r="F10" i="14"/>
  <c r="Q9" i="14"/>
  <c r="R9" i="14" s="1"/>
  <c r="O9" i="14"/>
  <c r="F9" i="14"/>
  <c r="Q8" i="14"/>
  <c r="R8" i="14" s="1"/>
  <c r="O8" i="14"/>
  <c r="H8" i="14"/>
  <c r="I8" i="14" s="1"/>
  <c r="F8" i="14"/>
  <c r="O7" i="14"/>
  <c r="H7" i="14"/>
  <c r="I7" i="14" s="1"/>
  <c r="F7" i="14"/>
  <c r="O6" i="14"/>
  <c r="H6" i="14"/>
  <c r="I6" i="14" s="1"/>
  <c r="O5" i="14"/>
  <c r="F5" i="14"/>
  <c r="O4" i="14"/>
  <c r="H4" i="14"/>
  <c r="I4" i="14" s="1"/>
  <c r="O3" i="14"/>
  <c r="F3" i="14"/>
  <c r="O2" i="14"/>
  <c r="F2" i="14"/>
  <c r="H11" i="14" s="1"/>
  <c r="I11" i="14" s="1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Q6" i="13" s="1"/>
  <c r="R6" i="13" s="1"/>
  <c r="O58" i="13"/>
  <c r="Q7" i="13" s="1"/>
  <c r="R7" i="13" s="1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F22" i="13"/>
  <c r="O21" i="13"/>
  <c r="O20" i="13"/>
  <c r="F20" i="13"/>
  <c r="O19" i="13"/>
  <c r="O18" i="13"/>
  <c r="F18" i="13"/>
  <c r="O17" i="13"/>
  <c r="O16" i="13"/>
  <c r="F16" i="13"/>
  <c r="O15" i="13"/>
  <c r="O14" i="13"/>
  <c r="F14" i="13"/>
  <c r="O13" i="13"/>
  <c r="O12" i="13"/>
  <c r="F12" i="13"/>
  <c r="Q11" i="13"/>
  <c r="R11" i="13" s="1"/>
  <c r="O11" i="13"/>
  <c r="F11" i="13"/>
  <c r="Q10" i="13"/>
  <c r="R10" i="13" s="1"/>
  <c r="O10" i="13"/>
  <c r="H10" i="13"/>
  <c r="I10" i="13" s="1"/>
  <c r="F10" i="13"/>
  <c r="Q9" i="13"/>
  <c r="R9" i="13" s="1"/>
  <c r="O9" i="13"/>
  <c r="F9" i="13"/>
  <c r="Q8" i="13"/>
  <c r="R8" i="13" s="1"/>
  <c r="O8" i="13"/>
  <c r="H8" i="13"/>
  <c r="I8" i="13" s="1"/>
  <c r="F8" i="13"/>
  <c r="O7" i="13"/>
  <c r="H7" i="13"/>
  <c r="I7" i="13" s="1"/>
  <c r="F7" i="13"/>
  <c r="O6" i="13"/>
  <c r="H6" i="13"/>
  <c r="I6" i="13" s="1"/>
  <c r="F6" i="13"/>
  <c r="O5" i="13"/>
  <c r="F5" i="13"/>
  <c r="O4" i="13"/>
  <c r="H4" i="13"/>
  <c r="I4" i="13" s="1"/>
  <c r="F4" i="13"/>
  <c r="O3" i="13"/>
  <c r="F3" i="13"/>
  <c r="O2" i="13"/>
  <c r="F2" i="13"/>
  <c r="O148" i="12"/>
  <c r="O147" i="12"/>
  <c r="O145" i="12"/>
  <c r="O144" i="12"/>
  <c r="O143" i="12"/>
  <c r="O141" i="12"/>
  <c r="O140" i="12"/>
  <c r="O139" i="12"/>
  <c r="O137" i="12"/>
  <c r="O136" i="12"/>
  <c r="O135" i="12"/>
  <c r="O133" i="12"/>
  <c r="O132" i="12"/>
  <c r="O131" i="12"/>
  <c r="O129" i="12"/>
  <c r="O128" i="12"/>
  <c r="O127" i="12"/>
  <c r="O125" i="12"/>
  <c r="O124" i="12"/>
  <c r="O123" i="12"/>
  <c r="O121" i="12"/>
  <c r="O120" i="12"/>
  <c r="O119" i="12"/>
  <c r="O117" i="12"/>
  <c r="O116" i="12"/>
  <c r="O115" i="12"/>
  <c r="O113" i="12"/>
  <c r="O112" i="12"/>
  <c r="O111" i="12"/>
  <c r="O109" i="12"/>
  <c r="O108" i="12"/>
  <c r="O107" i="12"/>
  <c r="O105" i="12"/>
  <c r="O104" i="12"/>
  <c r="O103" i="12"/>
  <c r="O101" i="12"/>
  <c r="O100" i="12"/>
  <c r="O99" i="12"/>
  <c r="O97" i="12"/>
  <c r="O96" i="12"/>
  <c r="O95" i="12"/>
  <c r="O93" i="12"/>
  <c r="O92" i="12"/>
  <c r="O91" i="12"/>
  <c r="O89" i="12"/>
  <c r="O88" i="12"/>
  <c r="O87" i="12"/>
  <c r="O85" i="12"/>
  <c r="O84" i="12"/>
  <c r="O83" i="12"/>
  <c r="O81" i="12"/>
  <c r="O80" i="12"/>
  <c r="O79" i="12"/>
  <c r="O77" i="12"/>
  <c r="O76" i="12"/>
  <c r="O75" i="12"/>
  <c r="O73" i="12"/>
  <c r="O72" i="12"/>
  <c r="O71" i="12"/>
  <c r="O69" i="12"/>
  <c r="O68" i="12"/>
  <c r="O67" i="12"/>
  <c r="O65" i="12"/>
  <c r="O64" i="12"/>
  <c r="O63" i="12"/>
  <c r="O61" i="12"/>
  <c r="O60" i="12"/>
  <c r="O59" i="12"/>
  <c r="O57" i="12"/>
  <c r="O56" i="12"/>
  <c r="O55" i="12"/>
  <c r="O53" i="12"/>
  <c r="O51" i="12"/>
  <c r="O49" i="12"/>
  <c r="O47" i="12"/>
  <c r="O45" i="12"/>
  <c r="O43" i="12"/>
  <c r="O41" i="12"/>
  <c r="O39" i="12"/>
  <c r="O37" i="12"/>
  <c r="O35" i="12"/>
  <c r="O33" i="12"/>
  <c r="O31" i="12"/>
  <c r="F31" i="12"/>
  <c r="O29" i="12"/>
  <c r="F29" i="12"/>
  <c r="F28" i="12"/>
  <c r="O27" i="12"/>
  <c r="F27" i="12"/>
  <c r="O25" i="12"/>
  <c r="F25" i="12"/>
  <c r="O23" i="12"/>
  <c r="F23" i="12"/>
  <c r="O21" i="12"/>
  <c r="F21" i="12"/>
  <c r="F20" i="12"/>
  <c r="O19" i="12"/>
  <c r="F19" i="12"/>
  <c r="O17" i="12"/>
  <c r="F17" i="12"/>
  <c r="O15" i="12"/>
  <c r="F15" i="12"/>
  <c r="O13" i="12"/>
  <c r="F13" i="12"/>
  <c r="F12" i="12"/>
  <c r="Q11" i="12"/>
  <c r="R11" i="12" s="1"/>
  <c r="O11" i="12"/>
  <c r="F11" i="12"/>
  <c r="Q10" i="12"/>
  <c r="R10" i="12" s="1"/>
  <c r="O10" i="12"/>
  <c r="H10" i="12"/>
  <c r="I10" i="12" s="1"/>
  <c r="O9" i="12"/>
  <c r="H9" i="12"/>
  <c r="I9" i="12" s="1"/>
  <c r="F9" i="12"/>
  <c r="Q8" i="12"/>
  <c r="R8" i="12" s="1"/>
  <c r="H8" i="12"/>
  <c r="I8" i="12" s="1"/>
  <c r="O7" i="12"/>
  <c r="H7" i="12"/>
  <c r="I7" i="12" s="1"/>
  <c r="F7" i="12"/>
  <c r="H6" i="12"/>
  <c r="I6" i="12" s="1"/>
  <c r="O5" i="12"/>
  <c r="F5" i="12"/>
  <c r="H4" i="12"/>
  <c r="I4" i="12" s="1"/>
  <c r="O3" i="12"/>
  <c r="F3" i="12"/>
  <c r="O2" i="12"/>
  <c r="F2" i="12"/>
  <c r="H11" i="12" s="1"/>
  <c r="I11" i="12" s="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O17" i="11"/>
  <c r="F17" i="11"/>
  <c r="O16" i="11"/>
  <c r="F16" i="11"/>
  <c r="O15" i="11"/>
  <c r="Q5" i="11" s="1"/>
  <c r="R5" i="11" s="1"/>
  <c r="F15" i="11"/>
  <c r="O14" i="11"/>
  <c r="F14" i="11"/>
  <c r="O13" i="11"/>
  <c r="F13" i="11"/>
  <c r="O12" i="11"/>
  <c r="F12" i="11"/>
  <c r="Q11" i="11"/>
  <c r="R11" i="11" s="1"/>
  <c r="O11" i="11"/>
  <c r="F11" i="11"/>
  <c r="Q10" i="11"/>
  <c r="R10" i="11" s="1"/>
  <c r="O10" i="11"/>
  <c r="H10" i="11"/>
  <c r="I10" i="11" s="1"/>
  <c r="F10" i="11"/>
  <c r="Q9" i="11"/>
  <c r="R9" i="11" s="1"/>
  <c r="O9" i="11"/>
  <c r="F9" i="11"/>
  <c r="Q8" i="11"/>
  <c r="R8" i="11" s="1"/>
  <c r="O8" i="11"/>
  <c r="H8" i="11"/>
  <c r="I8" i="11" s="1"/>
  <c r="F8" i="11"/>
  <c r="Q7" i="11"/>
  <c r="R7" i="11" s="1"/>
  <c r="O7" i="11"/>
  <c r="H7" i="11"/>
  <c r="I7" i="11" s="1"/>
  <c r="F7" i="11"/>
  <c r="Q6" i="11"/>
  <c r="R6" i="11" s="1"/>
  <c r="O6" i="11"/>
  <c r="H6" i="11"/>
  <c r="I6" i="11" s="1"/>
  <c r="F6" i="11"/>
  <c r="O5" i="11"/>
  <c r="F5" i="11"/>
  <c r="O4" i="11"/>
  <c r="Q4" i="11" s="1"/>
  <c r="R4" i="11" s="1"/>
  <c r="H4" i="11"/>
  <c r="I4" i="11" s="1"/>
  <c r="F4" i="11"/>
  <c r="O3" i="11"/>
  <c r="Q3" i="11" s="1"/>
  <c r="R3" i="11" s="1"/>
  <c r="F3" i="11"/>
  <c r="O2" i="11"/>
  <c r="F2" i="11"/>
  <c r="H11" i="11" s="1"/>
  <c r="I11" i="11" s="1"/>
  <c r="O99" i="10"/>
  <c r="Q11" i="10" s="1"/>
  <c r="R11" i="10" s="1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Q6" i="10" s="1"/>
  <c r="R6" i="10" s="1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F17" i="10"/>
  <c r="O16" i="10"/>
  <c r="F16" i="10"/>
  <c r="O15" i="10"/>
  <c r="F15" i="10"/>
  <c r="O14" i="10"/>
  <c r="F14" i="10"/>
  <c r="O13" i="10"/>
  <c r="F13" i="10"/>
  <c r="O12" i="10"/>
  <c r="F12" i="10"/>
  <c r="O11" i="10"/>
  <c r="F11" i="10"/>
  <c r="Q10" i="10"/>
  <c r="R10" i="10" s="1"/>
  <c r="O10" i="10"/>
  <c r="H10" i="10"/>
  <c r="I10" i="10" s="1"/>
  <c r="F10" i="10"/>
  <c r="O9" i="10"/>
  <c r="H9" i="10"/>
  <c r="I9" i="10" s="1"/>
  <c r="F9" i="10"/>
  <c r="Q8" i="10"/>
  <c r="R8" i="10" s="1"/>
  <c r="O8" i="10"/>
  <c r="H8" i="10"/>
  <c r="I8" i="10" s="1"/>
  <c r="F8" i="10"/>
  <c r="O7" i="10"/>
  <c r="H7" i="10"/>
  <c r="I7" i="10" s="1"/>
  <c r="F7" i="10"/>
  <c r="O6" i="10"/>
  <c r="H6" i="10"/>
  <c r="I6" i="10" s="1"/>
  <c r="F6" i="10"/>
  <c r="O5" i="10"/>
  <c r="H5" i="10"/>
  <c r="I5" i="10" s="1"/>
  <c r="F5" i="10"/>
  <c r="O4" i="10"/>
  <c r="H4" i="10"/>
  <c r="I4" i="10" s="1"/>
  <c r="F4" i="10"/>
  <c r="H3" i="10" s="1"/>
  <c r="I3" i="10" s="1"/>
  <c r="O3" i="10"/>
  <c r="F3" i="10"/>
  <c r="O2" i="10"/>
  <c r="F2" i="10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Q9" i="9" s="1"/>
  <c r="R9" i="9" s="1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Q5" i="9" s="1"/>
  <c r="R5" i="9" s="1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F23" i="9"/>
  <c r="O22" i="9"/>
  <c r="F22" i="9"/>
  <c r="O21" i="9"/>
  <c r="F21" i="9"/>
  <c r="O20" i="9"/>
  <c r="F20" i="9"/>
  <c r="O19" i="9"/>
  <c r="F19" i="9"/>
  <c r="O18" i="9"/>
  <c r="F18" i="9"/>
  <c r="O17" i="9"/>
  <c r="F17" i="9"/>
  <c r="O16" i="9"/>
  <c r="F16" i="9"/>
  <c r="O15" i="9"/>
  <c r="F15" i="9"/>
  <c r="O14" i="9"/>
  <c r="F14" i="9"/>
  <c r="O13" i="9"/>
  <c r="F13" i="9"/>
  <c r="O12" i="9"/>
  <c r="F12" i="9"/>
  <c r="Q11" i="9"/>
  <c r="R11" i="9" s="1"/>
  <c r="O11" i="9"/>
  <c r="H11" i="9"/>
  <c r="I11" i="9" s="1"/>
  <c r="F11" i="9"/>
  <c r="Q10" i="9"/>
  <c r="R10" i="9" s="1"/>
  <c r="O10" i="9"/>
  <c r="I10" i="9"/>
  <c r="H10" i="9"/>
  <c r="F10" i="9"/>
  <c r="O9" i="9"/>
  <c r="H9" i="9"/>
  <c r="I9" i="9" s="1"/>
  <c r="F9" i="9"/>
  <c r="Q8" i="9"/>
  <c r="R8" i="9" s="1"/>
  <c r="O8" i="9"/>
  <c r="H8" i="9"/>
  <c r="I8" i="9" s="1"/>
  <c r="F8" i="9"/>
  <c r="Q7" i="9"/>
  <c r="R7" i="9" s="1"/>
  <c r="O7" i="9"/>
  <c r="H7" i="9"/>
  <c r="I7" i="9" s="1"/>
  <c r="F7" i="9"/>
  <c r="O6" i="9"/>
  <c r="H6" i="9"/>
  <c r="I6" i="9" s="1"/>
  <c r="F6" i="9"/>
  <c r="O5" i="9"/>
  <c r="F5" i="9"/>
  <c r="O4" i="9"/>
  <c r="H4" i="9"/>
  <c r="I4" i="9" s="1"/>
  <c r="F4" i="9"/>
  <c r="H2" i="9" s="1"/>
  <c r="I2" i="9" s="1"/>
  <c r="O3" i="9"/>
  <c r="F3" i="9"/>
  <c r="O2" i="9"/>
  <c r="F2" i="9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F23" i="8"/>
  <c r="O22" i="8"/>
  <c r="O21" i="8"/>
  <c r="F21" i="8"/>
  <c r="O20" i="8"/>
  <c r="O19" i="8"/>
  <c r="F19" i="8"/>
  <c r="O18" i="8"/>
  <c r="O17" i="8"/>
  <c r="F17" i="8"/>
  <c r="O16" i="8"/>
  <c r="O15" i="8"/>
  <c r="F15" i="8"/>
  <c r="O14" i="8"/>
  <c r="O13" i="8"/>
  <c r="F13" i="8"/>
  <c r="O12" i="8"/>
  <c r="Q11" i="8"/>
  <c r="R11" i="8" s="1"/>
  <c r="O11" i="8"/>
  <c r="H11" i="8"/>
  <c r="I11" i="8" s="1"/>
  <c r="F11" i="8"/>
  <c r="Q10" i="8"/>
  <c r="R10" i="8" s="1"/>
  <c r="O10" i="8"/>
  <c r="H10" i="8"/>
  <c r="I10" i="8" s="1"/>
  <c r="Q9" i="8"/>
  <c r="R9" i="8" s="1"/>
  <c r="O9" i="8"/>
  <c r="F9" i="8"/>
  <c r="Q8" i="8"/>
  <c r="R8" i="8" s="1"/>
  <c r="O8" i="8"/>
  <c r="H8" i="8"/>
  <c r="I8" i="8" s="1"/>
  <c r="Q7" i="8"/>
  <c r="R7" i="8" s="1"/>
  <c r="O7" i="8"/>
  <c r="H7" i="8"/>
  <c r="I7" i="8" s="1"/>
  <c r="F7" i="8"/>
  <c r="Q6" i="8"/>
  <c r="R6" i="8" s="1"/>
  <c r="O6" i="8"/>
  <c r="H6" i="8"/>
  <c r="I6" i="8" s="1"/>
  <c r="O5" i="8"/>
  <c r="F5" i="8"/>
  <c r="O4" i="8"/>
  <c r="H4" i="8"/>
  <c r="I4" i="8" s="1"/>
  <c r="F4" i="8"/>
  <c r="O3" i="8"/>
  <c r="F3" i="8"/>
  <c r="O2" i="8"/>
  <c r="F2" i="8"/>
  <c r="H9" i="8" s="1"/>
  <c r="I9" i="8" s="1"/>
  <c r="O96" i="7"/>
  <c r="O190" i="6"/>
  <c r="O66" i="7"/>
  <c r="O70" i="7"/>
  <c r="O74" i="7"/>
  <c r="O78" i="7"/>
  <c r="O82" i="7"/>
  <c r="O86" i="7"/>
  <c r="O90" i="7"/>
  <c r="O94" i="7"/>
  <c r="O64" i="7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56" i="6"/>
  <c r="O152" i="6"/>
  <c r="O148" i="6"/>
  <c r="O144" i="6"/>
  <c r="O140" i="6"/>
  <c r="O136" i="6"/>
  <c r="O132" i="6"/>
  <c r="O128" i="6"/>
  <c r="O124" i="6"/>
  <c r="O120" i="6"/>
  <c r="O116" i="6"/>
  <c r="O112" i="6"/>
  <c r="O108" i="6"/>
  <c r="O104" i="6"/>
  <c r="Q7" i="6" s="1"/>
  <c r="R7" i="6" s="1"/>
  <c r="O100" i="6"/>
  <c r="O96" i="6"/>
  <c r="O92" i="6"/>
  <c r="O88" i="6"/>
  <c r="O84" i="6"/>
  <c r="O80" i="6"/>
  <c r="O76" i="6"/>
  <c r="O72" i="6"/>
  <c r="O68" i="6"/>
  <c r="O64" i="6"/>
  <c r="O60" i="6"/>
  <c r="O56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O172" i="5"/>
  <c r="O173" i="5"/>
  <c r="O174" i="5"/>
  <c r="O175" i="5"/>
  <c r="O176" i="5"/>
  <c r="O177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19" i="5"/>
  <c r="O123" i="5"/>
  <c r="O127" i="5"/>
  <c r="O131" i="5"/>
  <c r="O135" i="5"/>
  <c r="F66" i="4"/>
  <c r="F71" i="4"/>
  <c r="F75" i="4"/>
  <c r="F56" i="4"/>
  <c r="F55" i="4"/>
  <c r="F58" i="4"/>
  <c r="F62" i="4"/>
  <c r="F70" i="4"/>
  <c r="F74" i="4"/>
  <c r="O157" i="4"/>
  <c r="O158" i="4"/>
  <c r="O159" i="4"/>
  <c r="O160" i="4"/>
  <c r="O161" i="4"/>
  <c r="O162" i="4"/>
  <c r="F57" i="4"/>
  <c r="F59" i="4"/>
  <c r="F60" i="4"/>
  <c r="F61" i="4"/>
  <c r="F63" i="4"/>
  <c r="F64" i="4"/>
  <c r="F65" i="4"/>
  <c r="F67" i="4"/>
  <c r="F68" i="4"/>
  <c r="F69" i="4"/>
  <c r="F72" i="4"/>
  <c r="F73" i="4"/>
  <c r="F76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O163" i="4"/>
  <c r="O164" i="4"/>
  <c r="O165" i="4"/>
  <c r="O2" i="4"/>
  <c r="Q7" i="7"/>
  <c r="R7" i="7" s="1"/>
  <c r="Q6" i="7"/>
  <c r="R6" i="7" s="1"/>
  <c r="O95" i="7"/>
  <c r="O93" i="7"/>
  <c r="O92" i="7"/>
  <c r="O91" i="7"/>
  <c r="O89" i="7"/>
  <c r="O88" i="7"/>
  <c r="O87" i="7"/>
  <c r="O85" i="7"/>
  <c r="O84" i="7"/>
  <c r="O83" i="7"/>
  <c r="O81" i="7"/>
  <c r="O80" i="7"/>
  <c r="O79" i="7"/>
  <c r="O77" i="7"/>
  <c r="O76" i="7"/>
  <c r="O75" i="7"/>
  <c r="O73" i="7"/>
  <c r="O72" i="7"/>
  <c r="O71" i="7"/>
  <c r="O69" i="7"/>
  <c r="O68" i="7"/>
  <c r="O67" i="7"/>
  <c r="O65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F23" i="7"/>
  <c r="O22" i="7"/>
  <c r="F22" i="7"/>
  <c r="O21" i="7"/>
  <c r="F21" i="7"/>
  <c r="O20" i="7"/>
  <c r="F20" i="7"/>
  <c r="O19" i="7"/>
  <c r="F19" i="7"/>
  <c r="O18" i="7"/>
  <c r="F18" i="7"/>
  <c r="O17" i="7"/>
  <c r="F17" i="7"/>
  <c r="O16" i="7"/>
  <c r="F16" i="7"/>
  <c r="O15" i="7"/>
  <c r="F15" i="7"/>
  <c r="O14" i="7"/>
  <c r="F14" i="7"/>
  <c r="O13" i="7"/>
  <c r="F13" i="7"/>
  <c r="O12" i="7"/>
  <c r="F12" i="7"/>
  <c r="O11" i="7"/>
  <c r="F11" i="7"/>
  <c r="Q10" i="7"/>
  <c r="R10" i="7" s="1"/>
  <c r="O10" i="7"/>
  <c r="H10" i="7"/>
  <c r="I10" i="7" s="1"/>
  <c r="F10" i="7"/>
  <c r="O9" i="7"/>
  <c r="F9" i="7"/>
  <c r="Q8" i="7"/>
  <c r="R8" i="7" s="1"/>
  <c r="O8" i="7"/>
  <c r="H8" i="7"/>
  <c r="I8" i="7" s="1"/>
  <c r="F8" i="7"/>
  <c r="O7" i="7"/>
  <c r="H7" i="7"/>
  <c r="I7" i="7" s="1"/>
  <c r="F7" i="7"/>
  <c r="O6" i="7"/>
  <c r="H6" i="7"/>
  <c r="I6" i="7" s="1"/>
  <c r="F6" i="7"/>
  <c r="O5" i="7"/>
  <c r="F5" i="7"/>
  <c r="O4" i="7"/>
  <c r="H4" i="7"/>
  <c r="I4" i="7" s="1"/>
  <c r="F4" i="7"/>
  <c r="O3" i="7"/>
  <c r="F3" i="7"/>
  <c r="O2" i="7"/>
  <c r="F2" i="7"/>
  <c r="H11" i="7" s="1"/>
  <c r="I11" i="7" s="1"/>
  <c r="O155" i="6"/>
  <c r="O154" i="6"/>
  <c r="O153" i="6"/>
  <c r="O151" i="6"/>
  <c r="O150" i="6"/>
  <c r="O149" i="6"/>
  <c r="O147" i="6"/>
  <c r="O146" i="6"/>
  <c r="O145" i="6"/>
  <c r="O143" i="6"/>
  <c r="O142" i="6"/>
  <c r="O141" i="6"/>
  <c r="O139" i="6"/>
  <c r="O138" i="6"/>
  <c r="O137" i="6"/>
  <c r="O135" i="6"/>
  <c r="O134" i="6"/>
  <c r="O133" i="6"/>
  <c r="O131" i="6"/>
  <c r="O130" i="6"/>
  <c r="O129" i="6"/>
  <c r="O127" i="6"/>
  <c r="O126" i="6"/>
  <c r="O125" i="6"/>
  <c r="O123" i="6"/>
  <c r="O122" i="6"/>
  <c r="O121" i="6"/>
  <c r="O119" i="6"/>
  <c r="O118" i="6"/>
  <c r="O117" i="6"/>
  <c r="O115" i="6"/>
  <c r="O114" i="6"/>
  <c r="O113" i="6"/>
  <c r="O111" i="6"/>
  <c r="O110" i="6"/>
  <c r="O109" i="6"/>
  <c r="O107" i="6"/>
  <c r="O106" i="6"/>
  <c r="O105" i="6"/>
  <c r="O103" i="6"/>
  <c r="O102" i="6"/>
  <c r="O101" i="6"/>
  <c r="O99" i="6"/>
  <c r="O98" i="6"/>
  <c r="O97" i="6"/>
  <c r="O95" i="6"/>
  <c r="O94" i="6"/>
  <c r="O93" i="6"/>
  <c r="O91" i="6"/>
  <c r="O90" i="6"/>
  <c r="O89" i="6"/>
  <c r="O87" i="6"/>
  <c r="O86" i="6"/>
  <c r="O85" i="6"/>
  <c r="O83" i="6"/>
  <c r="O82" i="6"/>
  <c r="O81" i="6"/>
  <c r="O79" i="6"/>
  <c r="O78" i="6"/>
  <c r="O77" i="6"/>
  <c r="O75" i="6"/>
  <c r="O74" i="6"/>
  <c r="O73" i="6"/>
  <c r="O71" i="6"/>
  <c r="O70" i="6"/>
  <c r="O69" i="6"/>
  <c r="O67" i="6"/>
  <c r="O66" i="6"/>
  <c r="O65" i="6"/>
  <c r="O63" i="6"/>
  <c r="O62" i="6"/>
  <c r="O61" i="6"/>
  <c r="O59" i="6"/>
  <c r="O58" i="6"/>
  <c r="O57" i="6"/>
  <c r="O55" i="6"/>
  <c r="O54" i="6"/>
  <c r="F54" i="6"/>
  <c r="O53" i="6"/>
  <c r="F53" i="6"/>
  <c r="O52" i="6"/>
  <c r="F52" i="6"/>
  <c r="O51" i="6"/>
  <c r="F51" i="6"/>
  <c r="O50" i="6"/>
  <c r="F50" i="6"/>
  <c r="O49" i="6"/>
  <c r="F49" i="6"/>
  <c r="O48" i="6"/>
  <c r="F48" i="6"/>
  <c r="O47" i="6"/>
  <c r="F47" i="6"/>
  <c r="O46" i="6"/>
  <c r="F46" i="6"/>
  <c r="O45" i="6"/>
  <c r="F45" i="6"/>
  <c r="O44" i="6"/>
  <c r="F44" i="6"/>
  <c r="O43" i="6"/>
  <c r="F43" i="6"/>
  <c r="O42" i="6"/>
  <c r="F42" i="6"/>
  <c r="O41" i="6"/>
  <c r="F41" i="6"/>
  <c r="O40" i="6"/>
  <c r="F40" i="6"/>
  <c r="O39" i="6"/>
  <c r="F39" i="6"/>
  <c r="O38" i="6"/>
  <c r="F38" i="6"/>
  <c r="O37" i="6"/>
  <c r="F37" i="6"/>
  <c r="O36" i="6"/>
  <c r="F36" i="6"/>
  <c r="O35" i="6"/>
  <c r="F35" i="6"/>
  <c r="O34" i="6"/>
  <c r="F34" i="6"/>
  <c r="O33" i="6"/>
  <c r="F33" i="6"/>
  <c r="O32" i="6"/>
  <c r="F32" i="6"/>
  <c r="O31" i="6"/>
  <c r="F31" i="6"/>
  <c r="O30" i="6"/>
  <c r="F30" i="6"/>
  <c r="O29" i="6"/>
  <c r="F29" i="6"/>
  <c r="O28" i="6"/>
  <c r="F28" i="6"/>
  <c r="O27" i="6"/>
  <c r="F27" i="6"/>
  <c r="O26" i="6"/>
  <c r="F26" i="6"/>
  <c r="O25" i="6"/>
  <c r="F25" i="6"/>
  <c r="O24" i="6"/>
  <c r="F24" i="6"/>
  <c r="O23" i="6"/>
  <c r="F23" i="6"/>
  <c r="O22" i="6"/>
  <c r="F22" i="6"/>
  <c r="O21" i="6"/>
  <c r="F21" i="6"/>
  <c r="O20" i="6"/>
  <c r="F20" i="6"/>
  <c r="O19" i="6"/>
  <c r="F19" i="6"/>
  <c r="O18" i="6"/>
  <c r="F18" i="6"/>
  <c r="O17" i="6"/>
  <c r="F17" i="6"/>
  <c r="O16" i="6"/>
  <c r="F16" i="6"/>
  <c r="O15" i="6"/>
  <c r="F15" i="6"/>
  <c r="O14" i="6"/>
  <c r="F14" i="6"/>
  <c r="O13" i="6"/>
  <c r="F13" i="6"/>
  <c r="O12" i="6"/>
  <c r="F12" i="6"/>
  <c r="Q11" i="6"/>
  <c r="R11" i="6" s="1"/>
  <c r="O11" i="6"/>
  <c r="F11" i="6"/>
  <c r="Q10" i="6"/>
  <c r="R10" i="6" s="1"/>
  <c r="O10" i="6"/>
  <c r="H10" i="6"/>
  <c r="I10" i="6" s="1"/>
  <c r="F10" i="6"/>
  <c r="O9" i="6"/>
  <c r="F9" i="6"/>
  <c r="Q8" i="6"/>
  <c r="R8" i="6" s="1"/>
  <c r="O8" i="6"/>
  <c r="H8" i="6"/>
  <c r="I8" i="6" s="1"/>
  <c r="F8" i="6"/>
  <c r="O7" i="6"/>
  <c r="H7" i="6"/>
  <c r="I7" i="6" s="1"/>
  <c r="F7" i="6"/>
  <c r="O6" i="6"/>
  <c r="H6" i="6"/>
  <c r="I6" i="6" s="1"/>
  <c r="F6" i="6"/>
  <c r="O5" i="6"/>
  <c r="F5" i="6"/>
  <c r="O4" i="6"/>
  <c r="H4" i="6"/>
  <c r="I4" i="6" s="1"/>
  <c r="F4" i="6"/>
  <c r="O3" i="6"/>
  <c r="F3" i="6"/>
  <c r="O2" i="6"/>
  <c r="F2" i="6"/>
  <c r="H11" i="6" s="1"/>
  <c r="I11" i="6" s="1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4" i="5"/>
  <c r="O133" i="5"/>
  <c r="O132" i="5"/>
  <c r="O130" i="5"/>
  <c r="O129" i="5"/>
  <c r="O128" i="5"/>
  <c r="O126" i="5"/>
  <c r="O125" i="5"/>
  <c r="O124" i="5"/>
  <c r="O122" i="5"/>
  <c r="O121" i="5"/>
  <c r="O120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Q7" i="5" s="1"/>
  <c r="R7" i="5" s="1"/>
  <c r="O24" i="5"/>
  <c r="O23" i="5"/>
  <c r="O22" i="5"/>
  <c r="O21" i="5"/>
  <c r="O20" i="5"/>
  <c r="O19" i="5"/>
  <c r="O18" i="5"/>
  <c r="O17" i="5"/>
  <c r="O16" i="5"/>
  <c r="O15" i="5"/>
  <c r="F15" i="5"/>
  <c r="O14" i="5"/>
  <c r="F14" i="5"/>
  <c r="O13" i="5"/>
  <c r="F13" i="5"/>
  <c r="O12" i="5"/>
  <c r="F12" i="5"/>
  <c r="Q11" i="5"/>
  <c r="R11" i="5" s="1"/>
  <c r="O11" i="5"/>
  <c r="F11" i="5"/>
  <c r="Q10" i="5"/>
  <c r="R10" i="5" s="1"/>
  <c r="O10" i="5"/>
  <c r="H10" i="5"/>
  <c r="I10" i="5" s="1"/>
  <c r="F10" i="5"/>
  <c r="O9" i="5"/>
  <c r="F9" i="5"/>
  <c r="Q8" i="5"/>
  <c r="R8" i="5" s="1"/>
  <c r="O8" i="5"/>
  <c r="H8" i="5"/>
  <c r="I8" i="5" s="1"/>
  <c r="F8" i="5"/>
  <c r="O7" i="5"/>
  <c r="H7" i="5"/>
  <c r="I7" i="5" s="1"/>
  <c r="F7" i="5"/>
  <c r="O6" i="5"/>
  <c r="H6" i="5"/>
  <c r="I6" i="5" s="1"/>
  <c r="F6" i="5"/>
  <c r="O5" i="5"/>
  <c r="F5" i="5"/>
  <c r="O4" i="5"/>
  <c r="H4" i="5"/>
  <c r="I4" i="5" s="1"/>
  <c r="F4" i="5"/>
  <c r="O3" i="5"/>
  <c r="Q3" i="5" s="1"/>
  <c r="R3" i="5" s="1"/>
  <c r="F3" i="5"/>
  <c r="O2" i="5"/>
  <c r="F2" i="5"/>
  <c r="H11" i="5" s="1"/>
  <c r="I11" i="5" s="1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F53" i="4"/>
  <c r="O52" i="4"/>
  <c r="O51" i="4"/>
  <c r="F51" i="4"/>
  <c r="O50" i="4"/>
  <c r="O49" i="4"/>
  <c r="F49" i="4"/>
  <c r="O48" i="4"/>
  <c r="H4" i="4" s="1"/>
  <c r="I4" i="4" s="1"/>
  <c r="O47" i="4"/>
  <c r="F47" i="4"/>
  <c r="O46" i="4"/>
  <c r="O45" i="4"/>
  <c r="F45" i="4"/>
  <c r="O44" i="4"/>
  <c r="O43" i="4"/>
  <c r="F43" i="4"/>
  <c r="O42" i="4"/>
  <c r="O41" i="4"/>
  <c r="F41" i="4"/>
  <c r="O40" i="4"/>
  <c r="O39" i="4"/>
  <c r="F39" i="4"/>
  <c r="O38" i="4"/>
  <c r="O37" i="4"/>
  <c r="F37" i="4"/>
  <c r="O36" i="4"/>
  <c r="O35" i="4"/>
  <c r="F35" i="4"/>
  <c r="O34" i="4"/>
  <c r="O33" i="4"/>
  <c r="F33" i="4"/>
  <c r="O32" i="4"/>
  <c r="O31" i="4"/>
  <c r="F31" i="4"/>
  <c r="O30" i="4"/>
  <c r="O29" i="4"/>
  <c r="F29" i="4"/>
  <c r="O28" i="4"/>
  <c r="O27" i="4"/>
  <c r="F27" i="4"/>
  <c r="O26" i="4"/>
  <c r="O25" i="4"/>
  <c r="F25" i="4"/>
  <c r="O24" i="4"/>
  <c r="O23" i="4"/>
  <c r="F23" i="4"/>
  <c r="O22" i="4"/>
  <c r="O21" i="4"/>
  <c r="F21" i="4"/>
  <c r="O20" i="4"/>
  <c r="O19" i="4"/>
  <c r="F19" i="4"/>
  <c r="O18" i="4"/>
  <c r="O17" i="4"/>
  <c r="F17" i="4"/>
  <c r="O16" i="4"/>
  <c r="O15" i="4"/>
  <c r="F15" i="4"/>
  <c r="O14" i="4"/>
  <c r="O13" i="4"/>
  <c r="F13" i="4"/>
  <c r="O12" i="4"/>
  <c r="Q11" i="4"/>
  <c r="R11" i="4" s="1"/>
  <c r="O11" i="4"/>
  <c r="F11" i="4"/>
  <c r="Q10" i="4"/>
  <c r="R10" i="4" s="1"/>
  <c r="O10" i="4"/>
  <c r="H10" i="4"/>
  <c r="I10" i="4" s="1"/>
  <c r="O9" i="4"/>
  <c r="F9" i="4"/>
  <c r="Q8" i="4"/>
  <c r="R8" i="4" s="1"/>
  <c r="O8" i="4"/>
  <c r="Q2" i="4" s="1"/>
  <c r="H8" i="4"/>
  <c r="I8" i="4" s="1"/>
  <c r="Q7" i="4"/>
  <c r="R7" i="4" s="1"/>
  <c r="O7" i="4"/>
  <c r="F7" i="4"/>
  <c r="Q6" i="4"/>
  <c r="R6" i="4" s="1"/>
  <c r="O6" i="4"/>
  <c r="H6" i="4"/>
  <c r="I6" i="4" s="1"/>
  <c r="O5" i="4"/>
  <c r="F5" i="4"/>
  <c r="O4" i="4"/>
  <c r="F4" i="4"/>
  <c r="O3" i="4"/>
  <c r="F3" i="4"/>
  <c r="F2" i="4"/>
  <c r="H11" i="4" s="1"/>
  <c r="I11" i="4" s="1"/>
  <c r="M2" i="3"/>
  <c r="O2" i="3" s="1"/>
  <c r="O3" i="3"/>
  <c r="O4" i="3"/>
  <c r="O5" i="3"/>
  <c r="O6" i="3"/>
  <c r="O7" i="3"/>
  <c r="O8" i="3"/>
  <c r="Q8" i="3"/>
  <c r="R8" i="3" s="1"/>
  <c r="O9" i="3"/>
  <c r="Q9" i="3"/>
  <c r="R9" i="3" s="1"/>
  <c r="O10" i="3"/>
  <c r="Q10" i="3"/>
  <c r="R10" i="3" s="1"/>
  <c r="O11" i="3"/>
  <c r="Q11" i="3"/>
  <c r="R11" i="3" s="1"/>
  <c r="O2" i="2"/>
  <c r="O3" i="2"/>
  <c r="O4" i="2"/>
  <c r="O5" i="2"/>
  <c r="O6" i="2"/>
  <c r="O7" i="2"/>
  <c r="O8" i="2"/>
  <c r="Q8" i="2"/>
  <c r="R8" i="2" s="1"/>
  <c r="O9" i="2"/>
  <c r="O10" i="2"/>
  <c r="Q10" i="2"/>
  <c r="R10" i="2" s="1"/>
  <c r="O11" i="2"/>
  <c r="Q11" i="2"/>
  <c r="R11" i="2" s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H10" i="3"/>
  <c r="I10" i="3" s="1"/>
  <c r="H8" i="3"/>
  <c r="I8" i="3" s="1"/>
  <c r="H7" i="3"/>
  <c r="I7" i="3" s="1"/>
  <c r="H6" i="3"/>
  <c r="I6" i="3" s="1"/>
  <c r="H4" i="3"/>
  <c r="I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" i="3"/>
  <c r="H11" i="3" s="1"/>
  <c r="I11" i="3" s="1"/>
  <c r="I4" i="2"/>
  <c r="H10" i="2"/>
  <c r="I10" i="2" s="1"/>
  <c r="H8" i="2"/>
  <c r="I8" i="2" s="1"/>
  <c r="H6" i="2"/>
  <c r="I6" i="2" s="1"/>
  <c r="H4" i="2"/>
  <c r="O12" i="2"/>
  <c r="O13" i="2"/>
  <c r="O14" i="2"/>
  <c r="O15" i="2"/>
  <c r="O16" i="2"/>
  <c r="O17" i="2"/>
  <c r="O18" i="2"/>
  <c r="O19" i="2"/>
  <c r="O20" i="2"/>
  <c r="Q5" i="2" s="1"/>
  <c r="R5" i="2" s="1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H7" i="2" s="1"/>
  <c r="I7" i="2" s="1"/>
  <c r="F31" i="2"/>
  <c r="F32" i="2"/>
  <c r="F33" i="2"/>
  <c r="F34" i="2"/>
  <c r="F35" i="2"/>
  <c r="F36" i="2"/>
  <c r="F37" i="2"/>
  <c r="F38" i="2"/>
  <c r="F39" i="2"/>
  <c r="F40" i="2"/>
  <c r="H11" i="2" s="1"/>
  <c r="I11" i="2" s="1"/>
  <c r="F41" i="2"/>
  <c r="F42" i="2"/>
  <c r="F2" i="2"/>
  <c r="Q5" i="4" l="1"/>
  <c r="R5" i="4" s="1"/>
  <c r="Q9" i="17"/>
  <c r="R9" i="17" s="1"/>
  <c r="Q7" i="17"/>
  <c r="R7" i="17" s="1"/>
  <c r="Q2" i="17"/>
  <c r="R2" i="17" s="1"/>
  <c r="Q5" i="17"/>
  <c r="R5" i="17" s="1"/>
  <c r="Q3" i="17"/>
  <c r="R3" i="17" s="1"/>
  <c r="Q4" i="17"/>
  <c r="R4" i="17" s="1"/>
  <c r="Q6" i="17"/>
  <c r="R6" i="17" s="1"/>
  <c r="H3" i="17"/>
  <c r="I3" i="17" s="1"/>
  <c r="H2" i="17"/>
  <c r="I2" i="17" s="1"/>
  <c r="Q2" i="16"/>
  <c r="R2" i="16" s="1"/>
  <c r="Q3" i="16"/>
  <c r="R3" i="16" s="1"/>
  <c r="Q6" i="16"/>
  <c r="R6" i="16" s="1"/>
  <c r="Q5" i="16"/>
  <c r="R5" i="16" s="1"/>
  <c r="Q4" i="16"/>
  <c r="R4" i="16" s="1"/>
  <c r="H5" i="16"/>
  <c r="I5" i="16" s="1"/>
  <c r="H11" i="16"/>
  <c r="I11" i="16" s="1"/>
  <c r="H3" i="16"/>
  <c r="I3" i="16" s="1"/>
  <c r="H2" i="16"/>
  <c r="I2" i="16" s="1"/>
  <c r="Q6" i="15"/>
  <c r="R6" i="15" s="1"/>
  <c r="Q2" i="15"/>
  <c r="R2" i="15" s="1"/>
  <c r="Q4" i="15"/>
  <c r="R4" i="15" s="1"/>
  <c r="Q5" i="15"/>
  <c r="R5" i="15" s="1"/>
  <c r="Q9" i="15"/>
  <c r="R9" i="15" s="1"/>
  <c r="Q7" i="15"/>
  <c r="R7" i="15" s="1"/>
  <c r="Q3" i="15"/>
  <c r="R3" i="15" s="1"/>
  <c r="H9" i="15"/>
  <c r="I9" i="15" s="1"/>
  <c r="H10" i="15"/>
  <c r="I10" i="15" s="1"/>
  <c r="H3" i="15"/>
  <c r="I3" i="15" s="1"/>
  <c r="H2" i="15"/>
  <c r="I2" i="15" s="1"/>
  <c r="H5" i="15"/>
  <c r="I5" i="15" s="1"/>
  <c r="Q5" i="14"/>
  <c r="R5" i="14" s="1"/>
  <c r="Q7" i="14"/>
  <c r="R7" i="14" s="1"/>
  <c r="Q2" i="14"/>
  <c r="R2" i="14" s="1"/>
  <c r="Q3" i="14"/>
  <c r="R3" i="14" s="1"/>
  <c r="Q4" i="14"/>
  <c r="R4" i="14" s="1"/>
  <c r="H10" i="14"/>
  <c r="I10" i="14" s="1"/>
  <c r="H9" i="14"/>
  <c r="I9" i="14" s="1"/>
  <c r="H3" i="14"/>
  <c r="I3" i="14" s="1"/>
  <c r="H5" i="14"/>
  <c r="I5" i="14" s="1"/>
  <c r="H2" i="14"/>
  <c r="I2" i="14" s="1"/>
  <c r="Q5" i="13"/>
  <c r="R5" i="13" s="1"/>
  <c r="Q3" i="13"/>
  <c r="R3" i="13" s="1"/>
  <c r="Q2" i="13"/>
  <c r="R2" i="13" s="1"/>
  <c r="Q4" i="13"/>
  <c r="R4" i="13" s="1"/>
  <c r="H2" i="13"/>
  <c r="I2" i="13" s="1"/>
  <c r="H5" i="13"/>
  <c r="I5" i="13" s="1"/>
  <c r="H11" i="13"/>
  <c r="I11" i="13" s="1"/>
  <c r="H3" i="13"/>
  <c r="I3" i="13" s="1"/>
  <c r="H5" i="12"/>
  <c r="I5" i="12" s="1"/>
  <c r="H3" i="12"/>
  <c r="I3" i="12" s="1"/>
  <c r="H2" i="12"/>
  <c r="I2" i="12" s="1"/>
  <c r="Q3" i="12"/>
  <c r="R3" i="12" s="1"/>
  <c r="Q9" i="12"/>
  <c r="R9" i="12" s="1"/>
  <c r="Q7" i="12"/>
  <c r="R7" i="12" s="1"/>
  <c r="Q5" i="12"/>
  <c r="R5" i="12" s="1"/>
  <c r="Q4" i="12"/>
  <c r="R4" i="12" s="1"/>
  <c r="Q2" i="12"/>
  <c r="R2" i="12" s="1"/>
  <c r="Q6" i="12"/>
  <c r="R6" i="12" s="1"/>
  <c r="H2" i="11"/>
  <c r="I2" i="11" s="1"/>
  <c r="H5" i="11"/>
  <c r="I5" i="11" s="1"/>
  <c r="H3" i="11"/>
  <c r="I3" i="11" s="1"/>
  <c r="H9" i="11"/>
  <c r="I9" i="11" s="1"/>
  <c r="Q2" i="11"/>
  <c r="R2" i="11" s="1"/>
  <c r="Q7" i="10"/>
  <c r="R7" i="10" s="1"/>
  <c r="Q5" i="10"/>
  <c r="R5" i="10" s="1"/>
  <c r="Q9" i="10"/>
  <c r="R9" i="10" s="1"/>
  <c r="Q3" i="10"/>
  <c r="R3" i="10" s="1"/>
  <c r="Q2" i="10"/>
  <c r="R2" i="10" s="1"/>
  <c r="Q4" i="10"/>
  <c r="R4" i="10" s="1"/>
  <c r="H11" i="10"/>
  <c r="I11" i="10" s="1"/>
  <c r="H2" i="10"/>
  <c r="I2" i="10" s="1"/>
  <c r="Q4" i="9"/>
  <c r="R4" i="9" s="1"/>
  <c r="Q3" i="9"/>
  <c r="R3" i="9" s="1"/>
  <c r="Q6" i="9"/>
  <c r="R6" i="9" s="1"/>
  <c r="Q2" i="9"/>
  <c r="R2" i="9" s="1"/>
  <c r="H3" i="9"/>
  <c r="I3" i="9" s="1"/>
  <c r="H5" i="9"/>
  <c r="I5" i="9" s="1"/>
  <c r="Q5" i="8"/>
  <c r="R5" i="8" s="1"/>
  <c r="Q3" i="8"/>
  <c r="R3" i="8" s="1"/>
  <c r="Q4" i="8"/>
  <c r="R4" i="8" s="1"/>
  <c r="Q2" i="8"/>
  <c r="R2" i="8" s="1"/>
  <c r="H3" i="8"/>
  <c r="I3" i="8" s="1"/>
  <c r="H5" i="8"/>
  <c r="I5" i="8" s="1"/>
  <c r="H2" i="8"/>
  <c r="I2" i="8" s="1"/>
  <c r="Q11" i="7"/>
  <c r="R11" i="7" s="1"/>
  <c r="Q9" i="7"/>
  <c r="R9" i="7" s="1"/>
  <c r="Q4" i="7"/>
  <c r="R4" i="7" s="1"/>
  <c r="Q5" i="7"/>
  <c r="R5" i="7" s="1"/>
  <c r="H2" i="7"/>
  <c r="I2" i="7" s="1"/>
  <c r="H5" i="7"/>
  <c r="I5" i="7" s="1"/>
  <c r="H3" i="7"/>
  <c r="I3" i="7" s="1"/>
  <c r="H9" i="7"/>
  <c r="I9" i="7" s="1"/>
  <c r="Q9" i="6"/>
  <c r="R9" i="6" s="1"/>
  <c r="Q3" i="6"/>
  <c r="R3" i="6" s="1"/>
  <c r="Q5" i="6"/>
  <c r="R5" i="6" s="1"/>
  <c r="H2" i="5"/>
  <c r="I2" i="5" s="1"/>
  <c r="Q3" i="4"/>
  <c r="R3" i="4" s="1"/>
  <c r="Q9" i="4"/>
  <c r="R9" i="4" s="1"/>
  <c r="Q5" i="5"/>
  <c r="R5" i="5" s="1"/>
  <c r="Q4" i="5"/>
  <c r="R4" i="5" s="1"/>
  <c r="Q6" i="5"/>
  <c r="R6" i="5" s="1"/>
  <c r="H9" i="5"/>
  <c r="I9" i="5" s="1"/>
  <c r="H9" i="6"/>
  <c r="I9" i="6" s="1"/>
  <c r="H3" i="6"/>
  <c r="I3" i="6" s="1"/>
  <c r="H5" i="6"/>
  <c r="I5" i="6" s="1"/>
  <c r="H2" i="6"/>
  <c r="I2" i="6" s="1"/>
  <c r="Q9" i="5"/>
  <c r="R9" i="5" s="1"/>
  <c r="Q2" i="5"/>
  <c r="R2" i="5" s="1"/>
  <c r="H3" i="5"/>
  <c r="I3" i="5" s="1"/>
  <c r="H5" i="5"/>
  <c r="I5" i="5" s="1"/>
  <c r="F54" i="4"/>
  <c r="H2" i="4" s="1"/>
  <c r="I2" i="4" s="1"/>
  <c r="H5" i="4"/>
  <c r="I5" i="4" s="1"/>
  <c r="H7" i="4"/>
  <c r="I7" i="4" s="1"/>
  <c r="H9" i="4"/>
  <c r="I9" i="4" s="1"/>
  <c r="R2" i="4"/>
  <c r="Q4" i="4"/>
  <c r="R4" i="4" s="1"/>
  <c r="H3" i="4"/>
  <c r="I3" i="4" s="1"/>
  <c r="Q2" i="6"/>
  <c r="R2" i="6" s="1"/>
  <c r="Q6" i="6"/>
  <c r="R6" i="6" s="1"/>
  <c r="Q4" i="6"/>
  <c r="R4" i="6" s="1"/>
  <c r="Q2" i="7"/>
  <c r="R2" i="7" s="1"/>
  <c r="Q3" i="7"/>
  <c r="R3" i="7" s="1"/>
  <c r="Q6" i="3"/>
  <c r="R6" i="3" s="1"/>
  <c r="Q5" i="3"/>
  <c r="R5" i="3" s="1"/>
  <c r="Q7" i="3"/>
  <c r="R7" i="3" s="1"/>
  <c r="Q4" i="3"/>
  <c r="R4" i="3" s="1"/>
  <c r="Q3" i="3"/>
  <c r="R3" i="3" s="1"/>
  <c r="H5" i="3"/>
  <c r="I5" i="3" s="1"/>
  <c r="H3" i="3"/>
  <c r="I3" i="3" s="1"/>
  <c r="Q2" i="3"/>
  <c r="R2" i="3" s="1"/>
  <c r="Q6" i="2"/>
  <c r="R6" i="2" s="1"/>
  <c r="Q7" i="2"/>
  <c r="R7" i="2" s="1"/>
  <c r="Q9" i="2"/>
  <c r="R9" i="2" s="1"/>
  <c r="Q2" i="2"/>
  <c r="R2" i="2" s="1"/>
  <c r="Q3" i="2"/>
  <c r="R3" i="2" s="1"/>
  <c r="Q4" i="2"/>
  <c r="R4" i="2" s="1"/>
  <c r="H9" i="3"/>
  <c r="I9" i="3" s="1"/>
  <c r="H2" i="3"/>
  <c r="I2" i="3" s="1"/>
  <c r="H2" i="2"/>
  <c r="I2" i="2" s="1"/>
  <c r="H3" i="2"/>
  <c r="I3" i="2" s="1"/>
  <c r="H5" i="2"/>
  <c r="I5" i="2" s="1"/>
  <c r="H9" i="2"/>
  <c r="I9" i="2" s="1"/>
</calcChain>
</file>

<file path=xl/sharedStrings.xml><?xml version="1.0" encoding="utf-8"?>
<sst xmlns="http://schemas.openxmlformats.org/spreadsheetml/2006/main" count="3574" uniqueCount="28">
  <si>
    <t>T</t>
  </si>
  <si>
    <t>W</t>
  </si>
  <si>
    <t>S</t>
  </si>
  <si>
    <t>R</t>
  </si>
  <si>
    <t>D</t>
  </si>
  <si>
    <t>G</t>
  </si>
  <si>
    <t>E</t>
  </si>
  <si>
    <t>F</t>
  </si>
  <si>
    <t>C</t>
  </si>
  <si>
    <t>Z</t>
  </si>
  <si>
    <t>base key</t>
  </si>
  <si>
    <t>base t1raw</t>
  </si>
  <si>
    <t>base t2raw</t>
  </si>
  <si>
    <t>base t1adj</t>
  </si>
  <si>
    <t>base t2adj</t>
  </si>
  <si>
    <t>base Δt</t>
  </si>
  <si>
    <t>base type</t>
  </si>
  <si>
    <t>base sum</t>
  </si>
  <si>
    <t>base sum %</t>
  </si>
  <si>
    <t>test key</t>
  </si>
  <si>
    <t>test t1raw</t>
  </si>
  <si>
    <t>test t2raw</t>
  </si>
  <si>
    <t>test t1adj</t>
  </si>
  <si>
    <t>test t2adj</t>
  </si>
  <si>
    <t>test Δt</t>
  </si>
  <si>
    <t>test type</t>
  </si>
  <si>
    <t>test sum</t>
  </si>
  <si>
    <t>test 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</si>
</sst>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DA05-1F6E-0B48-8F28-D759FADC6888}">
  <dimension ref="A1:R165"/>
  <sheetViews>
    <sheetView workbookViewId="0">
      <selection activeCell="E44" sqref="E44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1</v>
      </c>
      <c r="B2">
        <v>1336.1148535</v>
      </c>
      <c r="C2">
        <v>1340.2452799</v>
      </c>
      <c r="D2">
        <v>0</v>
      </c>
      <c r="E2">
        <v>4.130426400000033</v>
      </c>
      <c r="F2">
        <f>E2-D2</f>
        <v>4.130426400000033</v>
      </c>
      <c r="G2" t="s">
        <v>2</v>
      </c>
      <c r="H2">
        <f>SUMIF(A:A,"S",F:F)</f>
        <v>374.09599650000007</v>
      </c>
      <c r="I2">
        <f>100*H2/600</f>
        <v>62.349332750000009</v>
      </c>
      <c r="J2" t="s">
        <v>6</v>
      </c>
      <c r="K2">
        <v>440.09246919999998</v>
      </c>
      <c r="L2">
        <v>465.38903249999998</v>
      </c>
      <c r="M2">
        <v>0</v>
      </c>
      <c r="N2">
        <v>25.296563300000003</v>
      </c>
      <c r="O2">
        <f>N2-M2</f>
        <v>25.296563300000003</v>
      </c>
      <c r="P2" t="s">
        <v>2</v>
      </c>
      <c r="Q2">
        <f>SUMIF(J:J,"S",O:O)</f>
        <v>356.00032940000079</v>
      </c>
      <c r="R2">
        <f t="shared" ref="R2:R11" si="0">100*Q2/1200</f>
        <v>29.666694116666733</v>
      </c>
    </row>
    <row r="3" spans="1:18" x14ac:dyDescent="0.2">
      <c r="A3" t="s">
        <v>3</v>
      </c>
      <c r="B3">
        <v>1340.2659762000001</v>
      </c>
      <c r="C3">
        <v>1341.3555358999999</v>
      </c>
      <c r="D3">
        <v>4.130426400000033</v>
      </c>
      <c r="E3">
        <v>5.2406823999999688</v>
      </c>
      <c r="F3">
        <f t="shared" ref="F3:F66" si="1">E3-D3</f>
        <v>1.1102559999999357</v>
      </c>
      <c r="G3" t="s">
        <v>1</v>
      </c>
      <c r="H3">
        <f>SUMIF(A:A,"W",F:F)</f>
        <v>109.72338940000003</v>
      </c>
      <c r="I3">
        <f t="shared" ref="I3:I11" si="2">100*H3/600</f>
        <v>18.287231566666673</v>
      </c>
      <c r="J3" t="s">
        <v>1</v>
      </c>
      <c r="K3">
        <v>465.39006840000002</v>
      </c>
      <c r="L3">
        <v>468.61714169999999</v>
      </c>
      <c r="M3">
        <v>25.296563300000003</v>
      </c>
      <c r="N3">
        <v>28.524672500000008</v>
      </c>
      <c r="O3">
        <f t="shared" ref="O3:O66" si="3">N3-M3</f>
        <v>3.2281092000000058</v>
      </c>
      <c r="P3" t="s">
        <v>1</v>
      </c>
      <c r="Q3">
        <f>SUMIF(J:J,"W",O:O)</f>
        <v>108.30975389999969</v>
      </c>
      <c r="R3">
        <f t="shared" si="0"/>
        <v>9.0258128249999743</v>
      </c>
    </row>
    <row r="4" spans="1:18" x14ac:dyDescent="0.2">
      <c r="A4" t="s">
        <v>1</v>
      </c>
      <c r="B4">
        <v>1341.3557647</v>
      </c>
      <c r="C4">
        <v>1343.7074224</v>
      </c>
      <c r="D4">
        <v>5.2406823999999688</v>
      </c>
      <c r="E4">
        <v>7.5925689000000602</v>
      </c>
      <c r="F4">
        <f t="shared" si="1"/>
        <v>2.3518865000000915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468.61745480000002</v>
      </c>
      <c r="L4">
        <v>478.76400690000003</v>
      </c>
      <c r="M4">
        <v>28.524672500000008</v>
      </c>
      <c r="N4">
        <v>38.671537700000044</v>
      </c>
      <c r="O4">
        <f t="shared" si="3"/>
        <v>10.146865200000036</v>
      </c>
      <c r="P4" t="s">
        <v>6</v>
      </c>
      <c r="Q4">
        <f>SUMIF(J:J,"E",O:O)</f>
        <v>294.58684139999974</v>
      </c>
      <c r="R4">
        <f t="shared" si="0"/>
        <v>24.54890344999998</v>
      </c>
    </row>
    <row r="5" spans="1:18" x14ac:dyDescent="0.2">
      <c r="A5" t="s">
        <v>2</v>
      </c>
      <c r="B5">
        <v>1343.7078753000001</v>
      </c>
      <c r="C5">
        <v>1347.2349798</v>
      </c>
      <c r="D5">
        <v>7.5925689000000602</v>
      </c>
      <c r="E5">
        <v>11.120126300000038</v>
      </c>
      <c r="F5">
        <f t="shared" si="1"/>
        <v>3.5275573999999779</v>
      </c>
      <c r="G5" t="s">
        <v>3</v>
      </c>
      <c r="H5">
        <f>SUMIF(A:A,"R",F:F)</f>
        <v>53.782043699999974</v>
      </c>
      <c r="I5">
        <f t="shared" si="2"/>
        <v>8.9636739499999969</v>
      </c>
      <c r="J5" t="s">
        <v>1</v>
      </c>
      <c r="K5">
        <v>478.76457699999997</v>
      </c>
      <c r="L5">
        <v>480.34853349999997</v>
      </c>
      <c r="M5">
        <v>38.671537700000044</v>
      </c>
      <c r="N5">
        <v>40.256064299999991</v>
      </c>
      <c r="O5">
        <f t="shared" si="3"/>
        <v>1.5845265999999469</v>
      </c>
      <c r="P5" t="s">
        <v>3</v>
      </c>
      <c r="Q5">
        <f>SUMIF(J:J,"R",O:O)</f>
        <v>228.20900689999985</v>
      </c>
      <c r="R5">
        <f t="shared" si="0"/>
        <v>19.017417241666653</v>
      </c>
    </row>
    <row r="6" spans="1:18" x14ac:dyDescent="0.2">
      <c r="A6" t="s">
        <v>1</v>
      </c>
      <c r="B6">
        <v>1347.2353063</v>
      </c>
      <c r="C6">
        <v>1349.7657657</v>
      </c>
      <c r="D6">
        <v>11.120126300000038</v>
      </c>
      <c r="E6">
        <v>13.650912199999993</v>
      </c>
      <c r="F6">
        <f t="shared" si="1"/>
        <v>2.5307858999999553</v>
      </c>
      <c r="G6" t="s">
        <v>0</v>
      </c>
      <c r="H6">
        <f>SUMIF(A:A,"T",F:F)</f>
        <v>0</v>
      </c>
      <c r="I6">
        <f t="shared" si="2"/>
        <v>0</v>
      </c>
      <c r="J6" t="s">
        <v>6</v>
      </c>
      <c r="K6">
        <v>480.34927399999998</v>
      </c>
      <c r="L6">
        <v>481.38701320000001</v>
      </c>
      <c r="M6">
        <v>40.256064299999991</v>
      </c>
      <c r="N6">
        <v>41.29454400000003</v>
      </c>
      <c r="O6">
        <f t="shared" si="3"/>
        <v>1.038479700000039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2</v>
      </c>
      <c r="B7">
        <v>1352.82891</v>
      </c>
      <c r="C7">
        <v>1355.4509657000001</v>
      </c>
      <c r="D7">
        <v>13.650912199999993</v>
      </c>
      <c r="E7">
        <v>19.336112200000116</v>
      </c>
      <c r="F7">
        <f t="shared" si="1"/>
        <v>5.6852000000001226</v>
      </c>
      <c r="G7" t="s">
        <v>4</v>
      </c>
      <c r="H7">
        <f>SUMIF(A:A,"D",F:F)</f>
        <v>4.0296826999997393</v>
      </c>
      <c r="I7">
        <f t="shared" si="2"/>
        <v>0.67161378333328992</v>
      </c>
      <c r="J7" t="s">
        <v>1</v>
      </c>
      <c r="K7">
        <v>481.38807980000001</v>
      </c>
      <c r="L7">
        <v>482.5740912</v>
      </c>
      <c r="M7">
        <v>41.29454400000003</v>
      </c>
      <c r="N7">
        <v>42.481622000000016</v>
      </c>
      <c r="O7">
        <f t="shared" si="3"/>
        <v>1.1870779999999854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1</v>
      </c>
      <c r="B8">
        <v>1355.4515131999999</v>
      </c>
      <c r="C8">
        <v>1366.8115889999999</v>
      </c>
      <c r="D8">
        <v>19.336112200000116</v>
      </c>
      <c r="E8">
        <v>30.696735499999932</v>
      </c>
      <c r="F8">
        <f t="shared" si="1"/>
        <v>11.360623299999816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482.57485589999999</v>
      </c>
      <c r="L8">
        <v>484.66391800000002</v>
      </c>
      <c r="M8">
        <v>42.481622000000016</v>
      </c>
      <c r="N8">
        <v>44.571448800000042</v>
      </c>
      <c r="O8">
        <f t="shared" si="3"/>
        <v>2.0898268000000257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3</v>
      </c>
      <c r="B9">
        <v>1366.8122791000001</v>
      </c>
      <c r="C9">
        <v>1374.7852537000001</v>
      </c>
      <c r="D9">
        <v>30.696735499999932</v>
      </c>
      <c r="E9">
        <v>38.670400200000131</v>
      </c>
      <c r="F9">
        <f t="shared" si="1"/>
        <v>7.9736647000001994</v>
      </c>
      <c r="G9" t="s">
        <v>5</v>
      </c>
      <c r="H9">
        <f>SUMIF(A:A,"G",F:F)</f>
        <v>58.368887700000187</v>
      </c>
      <c r="I9">
        <f t="shared" si="2"/>
        <v>9.7281479500000305</v>
      </c>
      <c r="J9" t="s">
        <v>1</v>
      </c>
      <c r="K9">
        <v>484.66438570000003</v>
      </c>
      <c r="L9">
        <v>486.1040036</v>
      </c>
      <c r="M9">
        <v>44.571448800000042</v>
      </c>
      <c r="N9">
        <v>46.011534400000016</v>
      </c>
      <c r="O9">
        <f t="shared" si="3"/>
        <v>1.4400855999999749</v>
      </c>
      <c r="P9" t="s">
        <v>5</v>
      </c>
      <c r="Q9">
        <f>SUMIF(J:J,"G",O:O)</f>
        <v>212.89406839999992</v>
      </c>
      <c r="R9">
        <f t="shared" si="0"/>
        <v>17.74117236666666</v>
      </c>
    </row>
    <row r="10" spans="1:18" x14ac:dyDescent="0.2">
      <c r="A10" t="s">
        <v>1</v>
      </c>
      <c r="B10">
        <v>1374.7873979999999</v>
      </c>
      <c r="C10">
        <v>1376.5024899</v>
      </c>
      <c r="D10">
        <v>38.670400200000131</v>
      </c>
      <c r="E10">
        <v>40.387636400000019</v>
      </c>
      <c r="F10">
        <f t="shared" si="1"/>
        <v>1.7172361999998884</v>
      </c>
      <c r="G10" t="s">
        <v>8</v>
      </c>
      <c r="H10">
        <f>SUMIF(A:A,"C",F:F)</f>
        <v>0</v>
      </c>
      <c r="I10">
        <f t="shared" si="2"/>
        <v>0</v>
      </c>
      <c r="J10" t="s">
        <v>3</v>
      </c>
      <c r="K10">
        <v>486.10469469999998</v>
      </c>
      <c r="L10">
        <v>495.38889069999999</v>
      </c>
      <c r="M10">
        <v>46.011534400000016</v>
      </c>
      <c r="N10">
        <v>55.296421500000008</v>
      </c>
      <c r="O10">
        <f t="shared" si="3"/>
        <v>9.2848870999999917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2</v>
      </c>
      <c r="B11">
        <v>1376.5030445</v>
      </c>
      <c r="C11">
        <v>1377.1308667000001</v>
      </c>
      <c r="D11">
        <v>40.387636400000019</v>
      </c>
      <c r="E11">
        <v>41.016013200000089</v>
      </c>
      <c r="F11">
        <f t="shared" si="1"/>
        <v>0.62837680000006912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495.38918100000001</v>
      </c>
      <c r="L11">
        <v>496.94074740000002</v>
      </c>
      <c r="M11">
        <v>55.296421500000008</v>
      </c>
      <c r="N11">
        <v>56.848278200000038</v>
      </c>
      <c r="O11">
        <f t="shared" si="3"/>
        <v>1.5518567000000303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1</v>
      </c>
      <c r="B12">
        <v>1377.1316644999999</v>
      </c>
      <c r="C12">
        <v>1379.3283604999999</v>
      </c>
      <c r="D12">
        <v>41.016013200000089</v>
      </c>
      <c r="E12">
        <v>43.213506999999936</v>
      </c>
      <c r="F12">
        <f t="shared" si="1"/>
        <v>2.1974937999998474</v>
      </c>
      <c r="J12" t="s">
        <v>2</v>
      </c>
      <c r="K12">
        <v>496.94180560000001</v>
      </c>
      <c r="L12">
        <v>499.7789282</v>
      </c>
      <c r="M12">
        <v>56.848278200000038</v>
      </c>
      <c r="N12">
        <v>59.686459000000013</v>
      </c>
      <c r="O12">
        <f t="shared" si="3"/>
        <v>2.8381807999999751</v>
      </c>
    </row>
    <row r="13" spans="1:18" x14ac:dyDescent="0.2">
      <c r="A13" t="s">
        <v>2</v>
      </c>
      <c r="B13">
        <v>1379.3287224999999</v>
      </c>
      <c r="C13">
        <v>1384.7422380999999</v>
      </c>
      <c r="D13">
        <v>43.213506999999936</v>
      </c>
      <c r="E13">
        <v>48.627384599999914</v>
      </c>
      <c r="F13">
        <f t="shared" si="1"/>
        <v>5.413877599999978</v>
      </c>
      <c r="J13" t="s">
        <v>1</v>
      </c>
      <c r="K13">
        <v>499.77986970000001</v>
      </c>
      <c r="L13">
        <v>501.2970894</v>
      </c>
      <c r="M13">
        <v>59.686459000000013</v>
      </c>
      <c r="N13">
        <v>61.204620200000022</v>
      </c>
      <c r="O13">
        <f t="shared" si="3"/>
        <v>1.5181612000000086</v>
      </c>
    </row>
    <row r="14" spans="1:18" x14ac:dyDescent="0.2">
      <c r="A14" t="s">
        <v>5</v>
      </c>
      <c r="B14">
        <v>1384.7428861999999</v>
      </c>
      <c r="C14">
        <v>1392.4254467999999</v>
      </c>
      <c r="D14">
        <v>48.627384599999914</v>
      </c>
      <c r="E14">
        <v>56.310593299999937</v>
      </c>
      <c r="F14">
        <f t="shared" si="1"/>
        <v>7.6832087000000229</v>
      </c>
      <c r="J14" t="s">
        <v>6</v>
      </c>
      <c r="K14">
        <v>501.29797500000001</v>
      </c>
      <c r="L14">
        <v>505.17789349999998</v>
      </c>
      <c r="M14">
        <v>61.204620200000022</v>
      </c>
      <c r="N14">
        <v>65.0854243</v>
      </c>
      <c r="O14">
        <f t="shared" si="3"/>
        <v>3.8808040999999776</v>
      </c>
    </row>
    <row r="15" spans="1:18" x14ac:dyDescent="0.2">
      <c r="A15" t="s">
        <v>2</v>
      </c>
      <c r="B15">
        <v>1392.4262948999999</v>
      </c>
      <c r="C15">
        <v>1395.447418</v>
      </c>
      <c r="D15">
        <v>56.310593299999937</v>
      </c>
      <c r="E15">
        <v>59.332564499999989</v>
      </c>
      <c r="F15">
        <f t="shared" si="1"/>
        <v>3.0219712000000527</v>
      </c>
      <c r="J15" t="s">
        <v>1</v>
      </c>
      <c r="K15">
        <v>505.17883519999998</v>
      </c>
      <c r="L15">
        <v>508.4303018</v>
      </c>
      <c r="M15">
        <v>65.0854243</v>
      </c>
      <c r="N15">
        <v>68.337832600000013</v>
      </c>
      <c r="O15">
        <f t="shared" si="3"/>
        <v>3.2524083000000132</v>
      </c>
    </row>
    <row r="16" spans="1:18" x14ac:dyDescent="0.2">
      <c r="A16" t="s">
        <v>5</v>
      </c>
      <c r="B16">
        <v>1395.4477901</v>
      </c>
      <c r="C16">
        <v>1402.4709051</v>
      </c>
      <c r="D16">
        <v>59.332564499999989</v>
      </c>
      <c r="E16">
        <v>66.356051600000001</v>
      </c>
      <c r="F16">
        <f t="shared" si="1"/>
        <v>7.0234871000000112</v>
      </c>
      <c r="J16" t="s">
        <v>2</v>
      </c>
      <c r="K16">
        <v>508.43114420000001</v>
      </c>
      <c r="L16">
        <v>512.32167809999999</v>
      </c>
      <c r="M16">
        <v>68.337832600000013</v>
      </c>
      <c r="N16">
        <v>72.229208900000003</v>
      </c>
      <c r="O16">
        <f t="shared" si="3"/>
        <v>3.8913762999999904</v>
      </c>
    </row>
    <row r="17" spans="1:15" x14ac:dyDescent="0.2">
      <c r="A17" t="s">
        <v>2</v>
      </c>
      <c r="B17">
        <v>1402.4717086000001</v>
      </c>
      <c r="C17">
        <v>1409.9877240000001</v>
      </c>
      <c r="D17">
        <v>66.356051600000001</v>
      </c>
      <c r="E17">
        <v>73.87287050000009</v>
      </c>
      <c r="F17">
        <f t="shared" si="1"/>
        <v>7.5168189000000893</v>
      </c>
      <c r="J17" t="s">
        <v>1</v>
      </c>
      <c r="K17">
        <v>512.32232629999999</v>
      </c>
      <c r="L17">
        <v>512.6247793</v>
      </c>
      <c r="M17">
        <v>72.229208900000003</v>
      </c>
      <c r="N17">
        <v>72.532310100000018</v>
      </c>
      <c r="O17">
        <f t="shared" si="3"/>
        <v>0.30310120000001461</v>
      </c>
    </row>
    <row r="18" spans="1:15" x14ac:dyDescent="0.2">
      <c r="A18" t="s">
        <v>4</v>
      </c>
      <c r="B18">
        <v>1409.9883921000001</v>
      </c>
      <c r="C18">
        <v>1411.8461344</v>
      </c>
      <c r="D18">
        <v>73.87287050000009</v>
      </c>
      <c r="E18">
        <v>75.731280900000002</v>
      </c>
      <c r="F18">
        <f t="shared" si="1"/>
        <v>1.8584103999999115</v>
      </c>
      <c r="J18" t="s">
        <v>6</v>
      </c>
      <c r="K18">
        <v>512.62561989999995</v>
      </c>
      <c r="L18">
        <v>513.37939389999997</v>
      </c>
      <c r="M18">
        <v>72.532310100000018</v>
      </c>
      <c r="N18">
        <v>73.286924699999986</v>
      </c>
      <c r="O18">
        <f t="shared" si="3"/>
        <v>0.75461459999996805</v>
      </c>
    </row>
    <row r="19" spans="1:15" x14ac:dyDescent="0.2">
      <c r="A19" t="s">
        <v>2</v>
      </c>
      <c r="B19">
        <v>1411.8466587999999</v>
      </c>
      <c r="C19">
        <v>1415.2233867</v>
      </c>
      <c r="D19">
        <v>75.731280900000002</v>
      </c>
      <c r="E19">
        <v>79.108533200000011</v>
      </c>
      <c r="F19">
        <f t="shared" si="1"/>
        <v>3.3772523000000092</v>
      </c>
      <c r="J19" t="s">
        <v>1</v>
      </c>
      <c r="K19">
        <v>513.38008209999998</v>
      </c>
      <c r="L19">
        <v>514.08101569999997</v>
      </c>
      <c r="M19">
        <v>73.286924699999986</v>
      </c>
      <c r="N19">
        <v>73.988546499999984</v>
      </c>
      <c r="O19">
        <f t="shared" si="3"/>
        <v>0.70162179999999807</v>
      </c>
    </row>
    <row r="20" spans="1:15" x14ac:dyDescent="0.2">
      <c r="A20" t="s">
        <v>5</v>
      </c>
      <c r="B20">
        <v>1415.2242813</v>
      </c>
      <c r="C20">
        <v>1417.3449539000001</v>
      </c>
      <c r="D20">
        <v>79.108533200000011</v>
      </c>
      <c r="E20">
        <v>81.230100400000083</v>
      </c>
      <c r="F20">
        <f t="shared" si="1"/>
        <v>2.1215672000000723</v>
      </c>
      <c r="J20" t="s">
        <v>2</v>
      </c>
      <c r="K20">
        <v>514.08168950000004</v>
      </c>
      <c r="L20">
        <v>517.254321</v>
      </c>
      <c r="M20">
        <v>73.988546499999984</v>
      </c>
      <c r="N20">
        <v>77.161851800000022</v>
      </c>
      <c r="O20">
        <f t="shared" si="3"/>
        <v>3.1733053000000382</v>
      </c>
    </row>
    <row r="21" spans="1:15" x14ac:dyDescent="0.2">
      <c r="A21" t="s">
        <v>2</v>
      </c>
      <c r="B21">
        <v>1417.3454283000001</v>
      </c>
      <c r="C21">
        <v>1420.0043803000001</v>
      </c>
      <c r="D21">
        <v>81.230100400000083</v>
      </c>
      <c r="E21">
        <v>83.889526800000112</v>
      </c>
      <c r="F21">
        <f t="shared" si="1"/>
        <v>2.6594264000000294</v>
      </c>
      <c r="J21" t="s">
        <v>1</v>
      </c>
      <c r="K21">
        <v>517.2552647</v>
      </c>
      <c r="L21">
        <v>519.58284070000002</v>
      </c>
      <c r="M21">
        <v>77.161851800000022</v>
      </c>
      <c r="N21">
        <v>79.490371500000037</v>
      </c>
      <c r="O21">
        <f t="shared" si="3"/>
        <v>2.3285197000000153</v>
      </c>
    </row>
    <row r="22" spans="1:15" x14ac:dyDescent="0.2">
      <c r="A22" t="s">
        <v>5</v>
      </c>
      <c r="B22">
        <v>1420.0051452</v>
      </c>
      <c r="C22">
        <v>1420.8236455000001</v>
      </c>
      <c r="D22">
        <v>83.889526800000112</v>
      </c>
      <c r="E22">
        <v>84.70879200000013</v>
      </c>
      <c r="F22">
        <f t="shared" si="1"/>
        <v>0.81926520000001801</v>
      </c>
      <c r="J22" t="s">
        <v>6</v>
      </c>
      <c r="K22">
        <v>519.58375950000004</v>
      </c>
      <c r="L22">
        <v>522.43392770000003</v>
      </c>
      <c r="M22">
        <v>79.490371500000037</v>
      </c>
      <c r="N22">
        <v>82.341458500000044</v>
      </c>
      <c r="O22">
        <f t="shared" si="3"/>
        <v>2.8510870000000068</v>
      </c>
    </row>
    <row r="23" spans="1:15" x14ac:dyDescent="0.2">
      <c r="A23" t="s">
        <v>2</v>
      </c>
      <c r="B23">
        <v>1420.8243675000001</v>
      </c>
      <c r="C23">
        <v>1422.9403553</v>
      </c>
      <c r="D23">
        <v>84.70879200000013</v>
      </c>
      <c r="E23">
        <v>86.825501799999984</v>
      </c>
      <c r="F23">
        <f t="shared" si="1"/>
        <v>2.1167097999998532</v>
      </c>
      <c r="J23" t="s">
        <v>1</v>
      </c>
      <c r="K23">
        <v>522.43430939999996</v>
      </c>
      <c r="L23">
        <v>523.98692389999997</v>
      </c>
      <c r="M23">
        <v>82.341458500000044</v>
      </c>
      <c r="N23">
        <v>83.894454699999983</v>
      </c>
      <c r="O23">
        <f t="shared" si="3"/>
        <v>1.5529961999999387</v>
      </c>
    </row>
    <row r="24" spans="1:15" x14ac:dyDescent="0.2">
      <c r="A24" t="s">
        <v>3</v>
      </c>
      <c r="B24">
        <v>1422.9411693</v>
      </c>
      <c r="C24">
        <v>1429.0401698000001</v>
      </c>
      <c r="D24">
        <v>86.825501799999984</v>
      </c>
      <c r="E24">
        <v>92.925316300000077</v>
      </c>
      <c r="F24">
        <f t="shared" si="1"/>
        <v>6.0998145000000932</v>
      </c>
      <c r="J24" t="s">
        <v>5</v>
      </c>
      <c r="K24">
        <v>523.98763459999998</v>
      </c>
      <c r="L24">
        <v>526.15551340000002</v>
      </c>
      <c r="M24">
        <v>83.894454699999983</v>
      </c>
      <c r="N24">
        <v>86.063044200000036</v>
      </c>
      <c r="O24">
        <f t="shared" si="3"/>
        <v>2.1685895000000528</v>
      </c>
    </row>
    <row r="25" spans="1:15" x14ac:dyDescent="0.2">
      <c r="A25" t="s">
        <v>5</v>
      </c>
      <c r="B25">
        <v>1429.0414760000001</v>
      </c>
      <c r="C25">
        <v>1431.2137858000001</v>
      </c>
      <c r="D25">
        <v>92.925316300000077</v>
      </c>
      <c r="E25">
        <v>95.098932300000115</v>
      </c>
      <c r="F25">
        <f t="shared" si="1"/>
        <v>2.1736160000000382</v>
      </c>
      <c r="J25" t="s">
        <v>1</v>
      </c>
      <c r="K25">
        <v>526.15657380000005</v>
      </c>
      <c r="L25">
        <v>527.05442579999999</v>
      </c>
      <c r="M25">
        <v>86.063044200000036</v>
      </c>
      <c r="N25">
        <v>86.961956600000008</v>
      </c>
      <c r="O25">
        <f t="shared" si="3"/>
        <v>0.89891239999997197</v>
      </c>
    </row>
    <row r="26" spans="1:15" x14ac:dyDescent="0.2">
      <c r="A26" t="s">
        <v>2</v>
      </c>
      <c r="B26">
        <v>1431.2152867</v>
      </c>
      <c r="C26">
        <v>1443.9405635999999</v>
      </c>
      <c r="D26">
        <v>95.098932300000115</v>
      </c>
      <c r="E26">
        <v>107.82571009999992</v>
      </c>
      <c r="F26">
        <f t="shared" si="1"/>
        <v>12.726777799999809</v>
      </c>
      <c r="J26" t="s">
        <v>2</v>
      </c>
      <c r="K26">
        <v>527.05513129999997</v>
      </c>
      <c r="L26">
        <v>532.3192765</v>
      </c>
      <c r="M26">
        <v>86.961956600000008</v>
      </c>
      <c r="N26">
        <v>92.226807300000019</v>
      </c>
      <c r="O26">
        <f t="shared" si="3"/>
        <v>5.2648507000000109</v>
      </c>
    </row>
    <row r="27" spans="1:15" x14ac:dyDescent="0.2">
      <c r="A27" t="s">
        <v>1</v>
      </c>
      <c r="B27">
        <v>1443.941331</v>
      </c>
      <c r="C27">
        <v>1448.6853840000001</v>
      </c>
      <c r="D27">
        <v>107.82571009999992</v>
      </c>
      <c r="E27">
        <v>112.57053050000013</v>
      </c>
      <c r="F27">
        <f t="shared" si="1"/>
        <v>4.7448204000002079</v>
      </c>
      <c r="J27" t="s">
        <v>1</v>
      </c>
      <c r="K27">
        <v>532.32014360000005</v>
      </c>
      <c r="L27">
        <v>534.16575179999995</v>
      </c>
      <c r="M27">
        <v>92.226807300000019</v>
      </c>
      <c r="N27">
        <v>94.07328259999997</v>
      </c>
      <c r="O27">
        <f t="shared" si="3"/>
        <v>1.8464752999999519</v>
      </c>
    </row>
    <row r="28" spans="1:15" x14ac:dyDescent="0.2">
      <c r="A28" t="s">
        <v>3</v>
      </c>
      <c r="B28">
        <v>1448.6872172999999</v>
      </c>
      <c r="C28">
        <v>1457.9422305999999</v>
      </c>
      <c r="D28">
        <v>112.57053050000013</v>
      </c>
      <c r="E28">
        <v>121.82737709999992</v>
      </c>
      <c r="F28">
        <f t="shared" si="1"/>
        <v>9.2568465999997898</v>
      </c>
      <c r="J28" t="s">
        <v>6</v>
      </c>
      <c r="K28">
        <v>534.16660430000002</v>
      </c>
      <c r="L28">
        <v>535.05639329999997</v>
      </c>
      <c r="M28">
        <v>94.07328259999997</v>
      </c>
      <c r="N28">
        <v>94.963924099999986</v>
      </c>
      <c r="O28">
        <f t="shared" si="3"/>
        <v>0.89064150000001518</v>
      </c>
    </row>
    <row r="29" spans="1:15" x14ac:dyDescent="0.2">
      <c r="A29" t="s">
        <v>1</v>
      </c>
      <c r="B29">
        <v>1457.9431052</v>
      </c>
      <c r="C29">
        <v>1464.0784046000001</v>
      </c>
      <c r="D29">
        <v>121.82737709999992</v>
      </c>
      <c r="E29">
        <v>127.96355110000013</v>
      </c>
      <c r="F29">
        <f t="shared" si="1"/>
        <v>6.1361740000002101</v>
      </c>
      <c r="J29" t="s">
        <v>1</v>
      </c>
      <c r="K29">
        <v>535.05755580000005</v>
      </c>
      <c r="L29">
        <v>536.69402490000004</v>
      </c>
      <c r="M29">
        <v>94.963924099999986</v>
      </c>
      <c r="N29">
        <v>96.601555700000063</v>
      </c>
      <c r="O29">
        <f t="shared" si="3"/>
        <v>1.637631600000077</v>
      </c>
    </row>
    <row r="30" spans="1:15" x14ac:dyDescent="0.2">
      <c r="A30" t="s">
        <v>2</v>
      </c>
      <c r="B30">
        <v>1464.0787748</v>
      </c>
      <c r="C30">
        <v>1466.0758063999999</v>
      </c>
      <c r="D30">
        <v>127.96355110000013</v>
      </c>
      <c r="E30">
        <v>129.96095289999994</v>
      </c>
      <c r="F30">
        <f t="shared" si="1"/>
        <v>1.9974017999998068</v>
      </c>
      <c r="J30" t="s">
        <v>2</v>
      </c>
      <c r="K30">
        <v>536.69509430000005</v>
      </c>
      <c r="L30">
        <v>540.35504800000001</v>
      </c>
      <c r="M30">
        <v>96.601555700000063</v>
      </c>
      <c r="N30">
        <v>100.26257880000003</v>
      </c>
      <c r="O30">
        <f t="shared" si="3"/>
        <v>3.6610230999999658</v>
      </c>
    </row>
    <row r="31" spans="1:15" x14ac:dyDescent="0.2">
      <c r="A31" t="s">
        <v>1</v>
      </c>
      <c r="B31">
        <v>1466.0764878</v>
      </c>
      <c r="C31">
        <v>1468.0274105999999</v>
      </c>
      <c r="D31">
        <v>129.96095289999994</v>
      </c>
      <c r="E31">
        <v>131.91255709999996</v>
      </c>
      <c r="F31">
        <f t="shared" si="1"/>
        <v>1.9516042000000198</v>
      </c>
      <c r="J31" t="s">
        <v>3</v>
      </c>
      <c r="K31">
        <v>540.35599850000006</v>
      </c>
      <c r="L31">
        <v>543.52128019999998</v>
      </c>
      <c r="M31">
        <v>100.26257880000003</v>
      </c>
      <c r="N31">
        <v>103.428811</v>
      </c>
      <c r="O31">
        <f t="shared" si="3"/>
        <v>3.1662321999999676</v>
      </c>
    </row>
    <row r="32" spans="1:15" x14ac:dyDescent="0.2">
      <c r="A32" t="s">
        <v>4</v>
      </c>
      <c r="B32">
        <v>1468.0282835</v>
      </c>
      <c r="C32">
        <v>1469.1264666</v>
      </c>
      <c r="D32">
        <v>131.91255709999996</v>
      </c>
      <c r="E32">
        <v>133.01161309999998</v>
      </c>
      <c r="F32">
        <f t="shared" si="1"/>
        <v>1.0990560000000187</v>
      </c>
      <c r="J32" t="s">
        <v>1</v>
      </c>
      <c r="K32">
        <v>543.52214270000002</v>
      </c>
      <c r="L32">
        <v>544.8719049</v>
      </c>
      <c r="M32">
        <v>103.428811</v>
      </c>
      <c r="N32">
        <v>104.77943570000002</v>
      </c>
      <c r="O32">
        <f t="shared" si="3"/>
        <v>1.3506247000000258</v>
      </c>
    </row>
    <row r="33" spans="1:15" x14ac:dyDescent="0.2">
      <c r="A33" t="s">
        <v>2</v>
      </c>
      <c r="B33">
        <v>1469.1271303999999</v>
      </c>
      <c r="C33">
        <v>1474.0761883</v>
      </c>
      <c r="D33">
        <v>133.01161309999998</v>
      </c>
      <c r="E33">
        <v>137.96133480000003</v>
      </c>
      <c r="F33">
        <f t="shared" si="1"/>
        <v>4.9497217000000546</v>
      </c>
      <c r="J33" t="s">
        <v>2</v>
      </c>
      <c r="K33">
        <v>544.87288950000004</v>
      </c>
      <c r="L33">
        <v>546.56859020000002</v>
      </c>
      <c r="M33">
        <v>104.77943570000002</v>
      </c>
      <c r="N33">
        <v>106.47612100000003</v>
      </c>
      <c r="O33">
        <f t="shared" si="3"/>
        <v>1.6966853000000128</v>
      </c>
    </row>
    <row r="34" spans="1:15" x14ac:dyDescent="0.2">
      <c r="A34" t="s">
        <v>1</v>
      </c>
      <c r="B34">
        <v>1474.0772486999999</v>
      </c>
      <c r="C34">
        <v>1474.9601886999999</v>
      </c>
      <c r="D34">
        <v>137.96133480000003</v>
      </c>
      <c r="E34">
        <v>138.84533519999991</v>
      </c>
      <c r="F34">
        <f t="shared" si="1"/>
        <v>0.88400039999987712</v>
      </c>
      <c r="J34" t="s">
        <v>6</v>
      </c>
      <c r="K34">
        <v>546.56901110000001</v>
      </c>
      <c r="L34">
        <v>547.86236680000002</v>
      </c>
      <c r="M34">
        <v>106.47612100000003</v>
      </c>
      <c r="N34">
        <v>107.76989760000004</v>
      </c>
      <c r="O34">
        <f t="shared" si="3"/>
        <v>1.2937766000000011</v>
      </c>
    </row>
    <row r="35" spans="1:15" x14ac:dyDescent="0.2">
      <c r="A35" t="s">
        <v>2</v>
      </c>
      <c r="B35">
        <v>1474.9608373999999</v>
      </c>
      <c r="C35">
        <v>1477.0384828000001</v>
      </c>
      <c r="D35">
        <v>138.84533519999991</v>
      </c>
      <c r="E35">
        <v>140.92362930000013</v>
      </c>
      <c r="F35">
        <f t="shared" si="1"/>
        <v>2.0782941000002211</v>
      </c>
      <c r="J35" t="s">
        <v>1</v>
      </c>
      <c r="K35">
        <v>547.86307290000002</v>
      </c>
      <c r="L35">
        <v>549.37376019999999</v>
      </c>
      <c r="M35">
        <v>107.76989760000004</v>
      </c>
      <c r="N35">
        <v>109.28129100000001</v>
      </c>
      <c r="O35">
        <f t="shared" si="3"/>
        <v>1.5113933999999745</v>
      </c>
    </row>
    <row r="36" spans="1:15" x14ac:dyDescent="0.2">
      <c r="A36" t="s">
        <v>1</v>
      </c>
      <c r="B36">
        <v>1477.0394875</v>
      </c>
      <c r="C36">
        <v>1478.38661</v>
      </c>
      <c r="D36">
        <v>140.92362930000013</v>
      </c>
      <c r="E36">
        <v>142.27175650000004</v>
      </c>
      <c r="F36">
        <f t="shared" si="1"/>
        <v>1.348127199999908</v>
      </c>
      <c r="J36" t="s">
        <v>2</v>
      </c>
      <c r="K36">
        <v>549.37447629999997</v>
      </c>
      <c r="L36">
        <v>551.77844400000004</v>
      </c>
      <c r="M36">
        <v>109.28129100000001</v>
      </c>
      <c r="N36">
        <v>111.68597480000005</v>
      </c>
      <c r="O36">
        <f t="shared" si="3"/>
        <v>2.4046838000000434</v>
      </c>
    </row>
    <row r="37" spans="1:15" x14ac:dyDescent="0.2">
      <c r="A37" t="s">
        <v>2</v>
      </c>
      <c r="B37">
        <v>1478.3876393</v>
      </c>
      <c r="C37">
        <v>1481.6074282</v>
      </c>
      <c r="D37">
        <v>142.27175650000004</v>
      </c>
      <c r="E37">
        <v>145.49257469999998</v>
      </c>
      <c r="F37">
        <f t="shared" si="1"/>
        <v>3.2208181999999397</v>
      </c>
      <c r="J37" t="s">
        <v>1</v>
      </c>
      <c r="K37">
        <v>551.77957300000003</v>
      </c>
      <c r="L37">
        <v>553.60048470000004</v>
      </c>
      <c r="M37">
        <v>111.68597480000005</v>
      </c>
      <c r="N37">
        <v>113.50801550000006</v>
      </c>
      <c r="O37">
        <f t="shared" si="3"/>
        <v>1.8220407000000023</v>
      </c>
    </row>
    <row r="38" spans="1:15" x14ac:dyDescent="0.2">
      <c r="A38" t="s">
        <v>1</v>
      </c>
      <c r="B38">
        <v>1481.6083584999999</v>
      </c>
      <c r="C38">
        <v>1482.2851839</v>
      </c>
      <c r="D38">
        <v>145.49257469999998</v>
      </c>
      <c r="E38">
        <v>146.17033040000001</v>
      </c>
      <c r="F38">
        <f t="shared" si="1"/>
        <v>0.67775570000003427</v>
      </c>
      <c r="J38" t="s">
        <v>5</v>
      </c>
      <c r="K38">
        <v>553.60142250000001</v>
      </c>
      <c r="L38">
        <v>602.54841380000005</v>
      </c>
      <c r="M38">
        <v>113.50801550000006</v>
      </c>
      <c r="N38">
        <v>162.45594460000007</v>
      </c>
      <c r="O38">
        <f t="shared" si="3"/>
        <v>48.94792910000001</v>
      </c>
    </row>
    <row r="39" spans="1:15" x14ac:dyDescent="0.2">
      <c r="A39" t="s">
        <v>3</v>
      </c>
      <c r="B39">
        <v>1482.2859645999999</v>
      </c>
      <c r="C39">
        <v>1483.0523435</v>
      </c>
      <c r="D39">
        <v>146.17033040000001</v>
      </c>
      <c r="E39">
        <v>146.93749000000003</v>
      </c>
      <c r="F39">
        <f t="shared" si="1"/>
        <v>0.7671596000000136</v>
      </c>
      <c r="J39" t="s">
        <v>2</v>
      </c>
      <c r="K39">
        <v>602.55012450000004</v>
      </c>
      <c r="L39">
        <v>604.66233999999997</v>
      </c>
      <c r="M39">
        <v>162.45594460000007</v>
      </c>
      <c r="N39">
        <v>164.56987079999999</v>
      </c>
      <c r="O39">
        <f t="shared" si="3"/>
        <v>2.1139261999999235</v>
      </c>
    </row>
    <row r="40" spans="1:15" x14ac:dyDescent="0.2">
      <c r="A40" t="s">
        <v>1</v>
      </c>
      <c r="B40">
        <v>1483.0528836999999</v>
      </c>
      <c r="C40">
        <v>1488.0873726</v>
      </c>
      <c r="D40">
        <v>146.93749000000003</v>
      </c>
      <c r="E40">
        <v>151.9725191</v>
      </c>
      <c r="F40">
        <f t="shared" si="1"/>
        <v>5.0350290999999743</v>
      </c>
      <c r="J40" t="s">
        <v>1</v>
      </c>
      <c r="K40">
        <v>604.66337399999998</v>
      </c>
      <c r="L40">
        <v>606.11365709999995</v>
      </c>
      <c r="M40">
        <v>164.56987079999999</v>
      </c>
      <c r="N40">
        <v>166.02118789999997</v>
      </c>
      <c r="O40">
        <f t="shared" si="3"/>
        <v>1.4513170999999829</v>
      </c>
    </row>
    <row r="41" spans="1:15" x14ac:dyDescent="0.2">
      <c r="A41" t="s">
        <v>2</v>
      </c>
      <c r="B41">
        <v>1488.0881890000001</v>
      </c>
      <c r="C41">
        <v>1489.3257897000001</v>
      </c>
      <c r="D41">
        <v>151.9725191</v>
      </c>
      <c r="E41">
        <v>153.21093620000011</v>
      </c>
      <c r="F41">
        <f t="shared" si="1"/>
        <v>1.2384171000001061</v>
      </c>
      <c r="J41" t="s">
        <v>6</v>
      </c>
      <c r="K41">
        <v>606.11433810000005</v>
      </c>
      <c r="L41">
        <v>633.08340239999995</v>
      </c>
      <c r="M41">
        <v>166.02118789999997</v>
      </c>
      <c r="N41">
        <v>192.99093319999997</v>
      </c>
      <c r="O41">
        <f t="shared" si="3"/>
        <v>26.9697453</v>
      </c>
    </row>
    <row r="42" spans="1:15" x14ac:dyDescent="0.2">
      <c r="A42" t="s">
        <v>4</v>
      </c>
      <c r="B42">
        <v>1489.3266983999999</v>
      </c>
      <c r="C42">
        <v>1490.3980059999999</v>
      </c>
      <c r="D42">
        <v>153.21093620000011</v>
      </c>
      <c r="E42">
        <v>154.28315249999991</v>
      </c>
      <c r="F42">
        <f t="shared" si="1"/>
        <v>1.0722162999998091</v>
      </c>
      <c r="J42" t="s">
        <v>1</v>
      </c>
      <c r="K42">
        <v>633.08481470000004</v>
      </c>
      <c r="L42">
        <v>635.1127305</v>
      </c>
      <c r="M42">
        <v>192.99093319999997</v>
      </c>
      <c r="N42">
        <v>195.02026130000002</v>
      </c>
      <c r="O42">
        <f t="shared" si="3"/>
        <v>2.0293281000000434</v>
      </c>
    </row>
    <row r="43" spans="1:15" x14ac:dyDescent="0.2">
      <c r="A43" t="s">
        <v>2</v>
      </c>
      <c r="B43">
        <v>1490.3986637999999</v>
      </c>
      <c r="C43">
        <v>1725.6036647999999</v>
      </c>
      <c r="D43">
        <v>154.28315249999991</v>
      </c>
      <c r="E43">
        <v>389.48881129999995</v>
      </c>
      <c r="F43">
        <f t="shared" si="1"/>
        <v>235.20565880000004</v>
      </c>
      <c r="J43" t="s">
        <v>2</v>
      </c>
      <c r="K43">
        <v>635.11357520000001</v>
      </c>
      <c r="L43">
        <v>638.27382209999996</v>
      </c>
      <c r="M43">
        <v>195.02026130000002</v>
      </c>
      <c r="N43">
        <v>198.18135289999998</v>
      </c>
      <c r="O43">
        <f t="shared" si="3"/>
        <v>3.1610915999999634</v>
      </c>
    </row>
    <row r="44" spans="1:15" x14ac:dyDescent="0.2">
      <c r="A44" t="s">
        <v>1</v>
      </c>
      <c r="B44">
        <v>1725.6056877999999</v>
      </c>
      <c r="C44">
        <v>1731.0578963999999</v>
      </c>
      <c r="D44">
        <v>389.48881129999995</v>
      </c>
      <c r="E44">
        <v>394.94304289999991</v>
      </c>
      <c r="F44">
        <f t="shared" si="1"/>
        <v>5.4542315999999573</v>
      </c>
      <c r="J44" t="s">
        <v>1</v>
      </c>
      <c r="K44">
        <v>638.27494839999997</v>
      </c>
      <c r="L44">
        <v>639.9966273</v>
      </c>
      <c r="M44">
        <v>198.18135289999998</v>
      </c>
      <c r="N44">
        <v>199.90415810000002</v>
      </c>
      <c r="O44">
        <f t="shared" si="3"/>
        <v>1.7228052000000389</v>
      </c>
    </row>
    <row r="45" spans="1:15" x14ac:dyDescent="0.2">
      <c r="A45" t="s">
        <v>2</v>
      </c>
      <c r="B45">
        <v>1731.0589708</v>
      </c>
      <c r="C45">
        <v>1740.6376124999999</v>
      </c>
      <c r="D45">
        <v>394.94304289999991</v>
      </c>
      <c r="E45">
        <v>404.52275899999995</v>
      </c>
      <c r="F45">
        <f t="shared" si="1"/>
        <v>9.5797161000000415</v>
      </c>
      <c r="J45" t="s">
        <v>3</v>
      </c>
      <c r="K45">
        <v>639.99752060000003</v>
      </c>
      <c r="L45">
        <v>649.95262409999998</v>
      </c>
      <c r="M45">
        <v>199.90415810000002</v>
      </c>
      <c r="N45">
        <v>209.8601549</v>
      </c>
      <c r="O45">
        <f t="shared" si="3"/>
        <v>9.9559967999999799</v>
      </c>
    </row>
    <row r="46" spans="1:15" x14ac:dyDescent="0.2">
      <c r="A46" t="s">
        <v>1</v>
      </c>
      <c r="B46">
        <v>1740.6388473</v>
      </c>
      <c r="C46">
        <v>1742.1612732999999</v>
      </c>
      <c r="D46">
        <v>404.52275899999995</v>
      </c>
      <c r="E46">
        <v>406.04641979999997</v>
      </c>
      <c r="F46">
        <f t="shared" si="1"/>
        <v>1.523660800000016</v>
      </c>
      <c r="J46" t="s">
        <v>1</v>
      </c>
      <c r="K46">
        <v>649.95348809999996</v>
      </c>
      <c r="L46">
        <v>651.29604770000003</v>
      </c>
      <c r="M46">
        <v>209.8601549</v>
      </c>
      <c r="N46">
        <v>211.20357850000005</v>
      </c>
      <c r="O46">
        <f t="shared" si="3"/>
        <v>1.343423600000051</v>
      </c>
    </row>
    <row r="47" spans="1:15" x14ac:dyDescent="0.2">
      <c r="A47" t="s">
        <v>3</v>
      </c>
      <c r="B47">
        <v>1742.1624420000001</v>
      </c>
      <c r="C47">
        <v>1744.0700629</v>
      </c>
      <c r="D47">
        <v>406.04641979999997</v>
      </c>
      <c r="E47">
        <v>407.95520940000006</v>
      </c>
      <c r="F47">
        <f t="shared" si="1"/>
        <v>1.908789600000091</v>
      </c>
      <c r="J47" t="s">
        <v>2</v>
      </c>
      <c r="K47">
        <v>651.29688080000005</v>
      </c>
      <c r="L47">
        <v>652.57840869999995</v>
      </c>
      <c r="M47">
        <v>211.20357850000005</v>
      </c>
      <c r="N47">
        <v>212.48593949999997</v>
      </c>
      <c r="O47">
        <f t="shared" si="3"/>
        <v>1.2823609999999235</v>
      </c>
    </row>
    <row r="48" spans="1:15" x14ac:dyDescent="0.2">
      <c r="A48" t="s">
        <v>1</v>
      </c>
      <c r="B48">
        <v>1744.0715749000001</v>
      </c>
      <c r="C48">
        <v>1745.7987336000001</v>
      </c>
      <c r="D48">
        <v>407.95520940000006</v>
      </c>
      <c r="E48">
        <v>409.68388010000012</v>
      </c>
      <c r="F48">
        <f t="shared" si="1"/>
        <v>1.7286707000000661</v>
      </c>
      <c r="J48" t="s">
        <v>6</v>
      </c>
      <c r="K48">
        <v>652.57934499999999</v>
      </c>
      <c r="L48">
        <v>686.11534349999999</v>
      </c>
      <c r="M48">
        <v>212.48593949999997</v>
      </c>
      <c r="N48">
        <v>246.02287430000001</v>
      </c>
      <c r="O48">
        <f t="shared" si="3"/>
        <v>33.53693480000004</v>
      </c>
    </row>
    <row r="49" spans="1:15" x14ac:dyDescent="0.2">
      <c r="A49" t="s">
        <v>3</v>
      </c>
      <c r="B49">
        <v>1745.7998978999999</v>
      </c>
      <c r="C49">
        <v>1750.4628316000001</v>
      </c>
      <c r="D49">
        <v>409.68388010000012</v>
      </c>
      <c r="E49">
        <v>414.34797810000009</v>
      </c>
      <c r="F49">
        <f t="shared" si="1"/>
        <v>4.6640979999999672</v>
      </c>
      <c r="J49" t="s">
        <v>1</v>
      </c>
      <c r="K49">
        <v>686.11626679999995</v>
      </c>
      <c r="L49">
        <v>691.85937260000003</v>
      </c>
      <c r="M49">
        <v>246.02287430000001</v>
      </c>
      <c r="N49">
        <v>251.76690340000005</v>
      </c>
      <c r="O49">
        <f t="shared" si="3"/>
        <v>5.7440291000000343</v>
      </c>
    </row>
    <row r="50" spans="1:15" x14ac:dyDescent="0.2">
      <c r="A50" t="s">
        <v>1</v>
      </c>
      <c r="B50">
        <v>1750.4638633</v>
      </c>
      <c r="C50">
        <v>1760.5537569000001</v>
      </c>
      <c r="D50">
        <v>414.34797810000009</v>
      </c>
      <c r="E50">
        <v>424.43890340000007</v>
      </c>
      <c r="F50">
        <f t="shared" si="1"/>
        <v>10.090925299999981</v>
      </c>
      <c r="J50" t="s">
        <v>3</v>
      </c>
      <c r="K50">
        <v>691.86077290000003</v>
      </c>
      <c r="L50">
        <v>700.10633299999995</v>
      </c>
      <c r="M50">
        <v>251.76690340000005</v>
      </c>
      <c r="N50">
        <v>260.01386379999997</v>
      </c>
      <c r="O50">
        <f t="shared" si="3"/>
        <v>8.2469603999999208</v>
      </c>
    </row>
    <row r="51" spans="1:15" x14ac:dyDescent="0.2">
      <c r="A51" t="s">
        <v>2</v>
      </c>
      <c r="B51">
        <v>1760.5553930999999</v>
      </c>
      <c r="C51">
        <v>1780.4669727999999</v>
      </c>
      <c r="D51">
        <v>424.43890340000007</v>
      </c>
      <c r="E51">
        <v>444.35211929999991</v>
      </c>
      <c r="F51">
        <f t="shared" si="1"/>
        <v>19.913215899999841</v>
      </c>
      <c r="J51" t="s">
        <v>1</v>
      </c>
      <c r="K51">
        <v>700.10680149999996</v>
      </c>
      <c r="L51">
        <v>702.36394429999996</v>
      </c>
      <c r="M51">
        <v>260.01386379999997</v>
      </c>
      <c r="N51">
        <v>262.27147509999998</v>
      </c>
      <c r="O51">
        <f t="shared" si="3"/>
        <v>2.2576113000000078</v>
      </c>
    </row>
    <row r="52" spans="1:15" x14ac:dyDescent="0.2">
      <c r="A52" t="s">
        <v>1</v>
      </c>
      <c r="B52">
        <v>1780.4682783000001</v>
      </c>
      <c r="C52">
        <v>1795.4501307</v>
      </c>
      <c r="D52">
        <v>444.35211929999991</v>
      </c>
      <c r="E52">
        <v>459.33527720000006</v>
      </c>
      <c r="F52">
        <f t="shared" si="1"/>
        <v>14.983157900000151</v>
      </c>
      <c r="J52" t="s">
        <v>6</v>
      </c>
      <c r="K52">
        <v>702.3642724</v>
      </c>
      <c r="L52">
        <v>709.52307459999997</v>
      </c>
      <c r="M52">
        <v>262.27147509999998</v>
      </c>
      <c r="N52">
        <v>269.43060539999999</v>
      </c>
      <c r="O52">
        <f t="shared" si="3"/>
        <v>7.1591303000000153</v>
      </c>
    </row>
    <row r="53" spans="1:15" x14ac:dyDescent="0.2">
      <c r="A53" t="s">
        <v>3</v>
      </c>
      <c r="B53">
        <v>1795.4510157</v>
      </c>
      <c r="C53">
        <v>1800</v>
      </c>
      <c r="D53">
        <v>459.33527720000006</v>
      </c>
      <c r="E53">
        <v>463.88514650000002</v>
      </c>
      <c r="F53">
        <f t="shared" si="1"/>
        <v>4.5498692999999548</v>
      </c>
      <c r="J53" t="s">
        <v>1</v>
      </c>
      <c r="K53">
        <v>709.52396280000005</v>
      </c>
      <c r="L53">
        <v>710.97224749999998</v>
      </c>
      <c r="M53">
        <v>269.43060539999999</v>
      </c>
      <c r="N53">
        <v>270.8797783</v>
      </c>
      <c r="O53">
        <f t="shared" si="3"/>
        <v>1.4491729000000078</v>
      </c>
    </row>
    <row r="54" spans="1:15" x14ac:dyDescent="0.2">
      <c r="A54" t="s">
        <v>2</v>
      </c>
      <c r="B54">
        <v>0</v>
      </c>
      <c r="C54">
        <v>6.6480018999999997</v>
      </c>
      <c r="D54">
        <v>463.88514650000002</v>
      </c>
      <c r="E54">
        <v>470.53314890000001</v>
      </c>
      <c r="F54">
        <f t="shared" si="1"/>
        <v>6.6480023999999958</v>
      </c>
      <c r="J54" t="s">
        <v>2</v>
      </c>
      <c r="K54">
        <v>710.97264510000002</v>
      </c>
      <c r="L54">
        <v>718.07948250000004</v>
      </c>
      <c r="M54">
        <v>270.8797783</v>
      </c>
      <c r="N54">
        <v>277.98701330000006</v>
      </c>
      <c r="O54">
        <f t="shared" si="3"/>
        <v>7.1072350000000597</v>
      </c>
    </row>
    <row r="55" spans="1:15" x14ac:dyDescent="0.2">
      <c r="A55" t="s">
        <v>1</v>
      </c>
      <c r="B55">
        <v>6.6642646000000001</v>
      </c>
      <c r="C55">
        <v>8.9980548000000002</v>
      </c>
      <c r="D55">
        <v>470.53314890000001</v>
      </c>
      <c r="E55">
        <v>472.88320179999999</v>
      </c>
      <c r="F55">
        <f t="shared" si="1"/>
        <v>2.3500528999999801</v>
      </c>
      <c r="J55" t="s">
        <v>3</v>
      </c>
      <c r="K55">
        <v>718.07992249999995</v>
      </c>
      <c r="L55">
        <v>719.44254079999996</v>
      </c>
      <c r="M55">
        <v>277.98701330000006</v>
      </c>
      <c r="N55">
        <v>279.35007159999998</v>
      </c>
      <c r="O55">
        <f t="shared" si="3"/>
        <v>1.3630582999999206</v>
      </c>
    </row>
    <row r="56" spans="1:15" x14ac:dyDescent="0.2">
      <c r="A56" t="s">
        <v>3</v>
      </c>
      <c r="B56">
        <v>8.9984456999999995</v>
      </c>
      <c r="C56">
        <v>11.944682999999999</v>
      </c>
      <c r="D56">
        <v>472.88320179999999</v>
      </c>
      <c r="E56">
        <v>475.82983000000002</v>
      </c>
      <c r="F56">
        <f t="shared" si="1"/>
        <v>2.9466282000000206</v>
      </c>
      <c r="J56" t="s">
        <v>1</v>
      </c>
      <c r="K56">
        <v>719.44285809999997</v>
      </c>
      <c r="L56">
        <v>721.41791539999997</v>
      </c>
      <c r="M56">
        <v>279.35007159999998</v>
      </c>
      <c r="N56">
        <v>281.32544619999999</v>
      </c>
      <c r="O56">
        <f t="shared" si="3"/>
        <v>1.9753746000000092</v>
      </c>
    </row>
    <row r="57" spans="1:15" x14ac:dyDescent="0.2">
      <c r="A57" t="s">
        <v>2</v>
      </c>
      <c r="B57">
        <v>11.9452663</v>
      </c>
      <c r="C57">
        <v>12.6447761</v>
      </c>
      <c r="D57">
        <v>475.82983000000002</v>
      </c>
      <c r="E57">
        <v>476.52992310000002</v>
      </c>
      <c r="F57">
        <f t="shared" si="1"/>
        <v>0.70009310000000369</v>
      </c>
      <c r="J57" t="s">
        <v>2</v>
      </c>
      <c r="K57">
        <v>721.41834440000002</v>
      </c>
      <c r="L57">
        <v>725.11402320000002</v>
      </c>
      <c r="M57">
        <v>281.32544619999999</v>
      </c>
      <c r="N57">
        <v>285.02155400000004</v>
      </c>
      <c r="O57">
        <f t="shared" si="3"/>
        <v>3.6961078000000498</v>
      </c>
    </row>
    <row r="58" spans="1:15" x14ac:dyDescent="0.2">
      <c r="A58" t="s">
        <v>1</v>
      </c>
      <c r="B58">
        <v>12.645244999999999</v>
      </c>
      <c r="C58">
        <v>16.176797100000002</v>
      </c>
      <c r="D58">
        <v>476.52992310000002</v>
      </c>
      <c r="E58">
        <v>480.06194410000001</v>
      </c>
      <c r="F58">
        <f t="shared" si="1"/>
        <v>3.5320209999999861</v>
      </c>
      <c r="J58" t="s">
        <v>3</v>
      </c>
      <c r="K58">
        <v>725.11498900000004</v>
      </c>
      <c r="L58">
        <v>735.2853437</v>
      </c>
      <c r="M58">
        <v>285.02155400000004</v>
      </c>
      <c r="N58">
        <v>295.19287450000002</v>
      </c>
      <c r="O58">
        <f t="shared" si="3"/>
        <v>10.171320499999979</v>
      </c>
    </row>
    <row r="59" spans="1:15" x14ac:dyDescent="0.2">
      <c r="A59" t="s">
        <v>2</v>
      </c>
      <c r="B59">
        <v>16.177250000000001</v>
      </c>
      <c r="C59">
        <v>17.372491</v>
      </c>
      <c r="D59">
        <v>480.06194410000001</v>
      </c>
      <c r="E59">
        <v>481.25763800000004</v>
      </c>
      <c r="F59">
        <f t="shared" si="1"/>
        <v>1.1956939000000375</v>
      </c>
      <c r="J59" t="s">
        <v>1</v>
      </c>
      <c r="K59">
        <v>735.28628170000002</v>
      </c>
      <c r="L59">
        <v>736.71582439999997</v>
      </c>
      <c r="M59">
        <v>295.19287450000002</v>
      </c>
      <c r="N59">
        <v>296.62335519999999</v>
      </c>
      <c r="O59">
        <f t="shared" si="3"/>
        <v>1.4304806999999755</v>
      </c>
    </row>
    <row r="60" spans="1:15" x14ac:dyDescent="0.2">
      <c r="A60" t="s">
        <v>1</v>
      </c>
      <c r="B60">
        <v>17.372705400000001</v>
      </c>
      <c r="C60">
        <v>23.243447</v>
      </c>
      <c r="D60">
        <v>481.25763800000004</v>
      </c>
      <c r="E60">
        <v>487.12859400000002</v>
      </c>
      <c r="F60">
        <f t="shared" si="1"/>
        <v>5.8709559999999783</v>
      </c>
      <c r="J60" t="s">
        <v>2</v>
      </c>
      <c r="K60">
        <v>736.71615480000003</v>
      </c>
      <c r="L60">
        <v>758.56783919999998</v>
      </c>
      <c r="M60">
        <v>296.62335519999999</v>
      </c>
      <c r="N60">
        <v>318.47537</v>
      </c>
      <c r="O60">
        <f t="shared" si="3"/>
        <v>21.852014800000006</v>
      </c>
    </row>
    <row r="61" spans="1:15" x14ac:dyDescent="0.2">
      <c r="A61" t="s">
        <v>2</v>
      </c>
      <c r="B61">
        <v>23.243975299999999</v>
      </c>
      <c r="C61">
        <v>25.046619</v>
      </c>
      <c r="D61">
        <v>487.12859400000002</v>
      </c>
      <c r="E61">
        <v>488.93176600000004</v>
      </c>
      <c r="F61">
        <f t="shared" si="1"/>
        <v>1.8031720000000178</v>
      </c>
      <c r="J61" t="s">
        <v>3</v>
      </c>
      <c r="K61">
        <v>758.56877340000005</v>
      </c>
      <c r="L61">
        <v>779.97053370000003</v>
      </c>
      <c r="M61">
        <v>318.47537</v>
      </c>
      <c r="N61">
        <v>339.87806450000005</v>
      </c>
      <c r="O61">
        <f t="shared" si="3"/>
        <v>21.402694500000052</v>
      </c>
    </row>
    <row r="62" spans="1:15" x14ac:dyDescent="0.2">
      <c r="A62" t="s">
        <v>3</v>
      </c>
      <c r="B62">
        <v>25.0493354</v>
      </c>
      <c r="C62">
        <v>28.754511699999998</v>
      </c>
      <c r="D62">
        <v>488.93176600000004</v>
      </c>
      <c r="E62">
        <v>492.63965870000004</v>
      </c>
      <c r="F62">
        <f t="shared" si="1"/>
        <v>3.7078927000000022</v>
      </c>
      <c r="J62" t="s">
        <v>1</v>
      </c>
      <c r="K62">
        <v>779.97100350000005</v>
      </c>
      <c r="L62">
        <v>782.03357459999995</v>
      </c>
      <c r="M62">
        <v>339.87806450000005</v>
      </c>
      <c r="N62">
        <v>341.94110539999997</v>
      </c>
      <c r="O62">
        <f t="shared" si="3"/>
        <v>2.063040899999919</v>
      </c>
    </row>
    <row r="63" spans="1:15" x14ac:dyDescent="0.2">
      <c r="A63" t="s">
        <v>1</v>
      </c>
      <c r="B63">
        <v>44.001665899999999</v>
      </c>
      <c r="C63">
        <v>45.202388200000001</v>
      </c>
      <c r="D63">
        <v>492.63965870000004</v>
      </c>
      <c r="E63">
        <v>509.08753520000005</v>
      </c>
      <c r="F63">
        <f t="shared" si="1"/>
        <v>16.447876500000007</v>
      </c>
      <c r="J63" t="s">
        <v>2</v>
      </c>
      <c r="K63">
        <v>782.03415410000002</v>
      </c>
      <c r="L63">
        <v>783.29061209999998</v>
      </c>
      <c r="M63">
        <v>341.94110539999997</v>
      </c>
      <c r="N63">
        <v>343.19814289999999</v>
      </c>
      <c r="O63">
        <f t="shared" si="3"/>
        <v>1.257037500000024</v>
      </c>
    </row>
    <row r="64" spans="1:15" x14ac:dyDescent="0.2">
      <c r="A64" t="s">
        <v>2</v>
      </c>
      <c r="B64">
        <v>45.203167100000002</v>
      </c>
      <c r="C64">
        <v>51.333444399999998</v>
      </c>
      <c r="D64">
        <v>509.08753520000005</v>
      </c>
      <c r="E64">
        <v>515.21859140000004</v>
      </c>
      <c r="F64">
        <f t="shared" si="1"/>
        <v>6.1310561999999891</v>
      </c>
      <c r="J64" t="s">
        <v>1</v>
      </c>
      <c r="K64">
        <v>783.29134439999996</v>
      </c>
      <c r="L64">
        <v>783.92308869999999</v>
      </c>
      <c r="M64">
        <v>343.19814289999999</v>
      </c>
      <c r="N64">
        <v>343.83061950000001</v>
      </c>
      <c r="O64">
        <f t="shared" si="3"/>
        <v>0.63247660000001815</v>
      </c>
    </row>
    <row r="65" spans="1:15" x14ac:dyDescent="0.2">
      <c r="A65" t="s">
        <v>1</v>
      </c>
      <c r="B65">
        <v>51.334249300000003</v>
      </c>
      <c r="C65">
        <v>52.972982999999999</v>
      </c>
      <c r="D65">
        <v>515.21859140000004</v>
      </c>
      <c r="E65">
        <v>516.85813000000007</v>
      </c>
      <c r="F65">
        <f t="shared" si="1"/>
        <v>1.6395386000000371</v>
      </c>
      <c r="J65" t="s">
        <v>6</v>
      </c>
      <c r="K65">
        <v>783.92343019999998</v>
      </c>
      <c r="L65">
        <v>785.52767340000003</v>
      </c>
      <c r="M65">
        <v>343.83061950000001</v>
      </c>
      <c r="N65">
        <v>345.43520420000004</v>
      </c>
      <c r="O65">
        <f t="shared" si="3"/>
        <v>1.6045847000000322</v>
      </c>
    </row>
    <row r="66" spans="1:15" x14ac:dyDescent="0.2">
      <c r="A66" t="s">
        <v>2</v>
      </c>
      <c r="B66">
        <v>52.973721300000001</v>
      </c>
      <c r="C66">
        <v>55.401453099999998</v>
      </c>
      <c r="D66">
        <v>516.85813000000007</v>
      </c>
      <c r="E66">
        <v>519.28660009999999</v>
      </c>
      <c r="F66">
        <f t="shared" si="1"/>
        <v>2.4284700999999131</v>
      </c>
      <c r="J66" t="s">
        <v>1</v>
      </c>
      <c r="K66">
        <v>785.52822360000005</v>
      </c>
      <c r="L66">
        <v>786.46873819999996</v>
      </c>
      <c r="M66">
        <v>345.43520420000004</v>
      </c>
      <c r="N66">
        <v>346.37626899999998</v>
      </c>
      <c r="O66">
        <f t="shared" si="3"/>
        <v>0.94106479999993553</v>
      </c>
    </row>
    <row r="67" spans="1:15" x14ac:dyDescent="0.2">
      <c r="A67" t="s">
        <v>5</v>
      </c>
      <c r="B67">
        <v>55.402245499999999</v>
      </c>
      <c r="C67">
        <v>57.256832899999999</v>
      </c>
      <c r="D67">
        <v>519.28660009999999</v>
      </c>
      <c r="E67">
        <v>521.14197990000002</v>
      </c>
      <c r="F67">
        <f t="shared" ref="F67:F76" si="4">E67-D67</f>
        <v>1.855379800000037</v>
      </c>
      <c r="J67" t="s">
        <v>6</v>
      </c>
      <c r="K67">
        <v>786.46907850000002</v>
      </c>
      <c r="L67">
        <v>788.11426289999997</v>
      </c>
      <c r="M67">
        <v>346.37626899999998</v>
      </c>
      <c r="N67">
        <v>348.02179369999999</v>
      </c>
      <c r="O67">
        <f t="shared" ref="O67:O130" si="5">N67-M67</f>
        <v>1.6455247000000099</v>
      </c>
    </row>
    <row r="68" spans="1:15" x14ac:dyDescent="0.2">
      <c r="A68" t="s">
        <v>2</v>
      </c>
      <c r="B68">
        <v>57.257878699999999</v>
      </c>
      <c r="C68">
        <v>75.852312999999995</v>
      </c>
      <c r="D68">
        <v>521.14197990000002</v>
      </c>
      <c r="E68">
        <v>539.73746000000006</v>
      </c>
      <c r="F68">
        <f t="shared" si="4"/>
        <v>18.595480100000032</v>
      </c>
      <c r="J68" t="s">
        <v>1</v>
      </c>
      <c r="K68">
        <v>788.11469929999998</v>
      </c>
      <c r="L68">
        <v>789.57338970000001</v>
      </c>
      <c r="M68">
        <v>348.02179369999999</v>
      </c>
      <c r="N68">
        <v>349.48092050000002</v>
      </c>
      <c r="O68">
        <f t="shared" si="5"/>
        <v>1.4591268000000355</v>
      </c>
    </row>
    <row r="69" spans="1:15" x14ac:dyDescent="0.2">
      <c r="A69" t="s">
        <v>3</v>
      </c>
      <c r="B69">
        <v>75.853426600000006</v>
      </c>
      <c r="C69">
        <v>86.649337500000001</v>
      </c>
      <c r="D69">
        <v>539.73746000000006</v>
      </c>
      <c r="E69">
        <v>550.53448449999996</v>
      </c>
      <c r="F69">
        <f t="shared" si="4"/>
        <v>10.797024499999907</v>
      </c>
      <c r="J69" t="s">
        <v>2</v>
      </c>
      <c r="K69">
        <v>789.57410549999997</v>
      </c>
      <c r="L69">
        <v>792.35118850000003</v>
      </c>
      <c r="M69">
        <v>349.48092050000002</v>
      </c>
      <c r="N69">
        <v>352.25871930000005</v>
      </c>
      <c r="O69">
        <f t="shared" si="5"/>
        <v>2.7777988000000278</v>
      </c>
    </row>
    <row r="70" spans="1:15" x14ac:dyDescent="0.2">
      <c r="A70" t="s">
        <v>2</v>
      </c>
      <c r="B70">
        <v>86.650107599999998</v>
      </c>
      <c r="C70">
        <v>88.110404500000001</v>
      </c>
      <c r="D70">
        <v>550.53448449999996</v>
      </c>
      <c r="E70">
        <v>551.99555150000003</v>
      </c>
      <c r="F70">
        <f t="shared" si="4"/>
        <v>1.4610670000000709</v>
      </c>
      <c r="J70" t="s">
        <v>3</v>
      </c>
      <c r="K70">
        <v>792.35197010000002</v>
      </c>
      <c r="L70">
        <v>797.02662229999999</v>
      </c>
      <c r="M70">
        <v>352.25871930000005</v>
      </c>
      <c r="N70">
        <v>356.9341531</v>
      </c>
      <c r="O70">
        <f t="shared" si="5"/>
        <v>4.6754337999999507</v>
      </c>
    </row>
    <row r="71" spans="1:15" x14ac:dyDescent="0.2">
      <c r="A71" t="s">
        <v>5</v>
      </c>
      <c r="B71">
        <v>88.111742300000003</v>
      </c>
      <c r="C71">
        <v>90.822202200000007</v>
      </c>
      <c r="D71">
        <v>551.99555150000003</v>
      </c>
      <c r="E71">
        <v>554.70734920000007</v>
      </c>
      <c r="F71">
        <f t="shared" si="4"/>
        <v>2.7117977000000337</v>
      </c>
      <c r="J71" t="s">
        <v>1</v>
      </c>
      <c r="K71">
        <v>797.02754159999995</v>
      </c>
      <c r="L71">
        <v>798.28175720000002</v>
      </c>
      <c r="M71">
        <v>356.9341531</v>
      </c>
      <c r="N71">
        <v>358.18928800000003</v>
      </c>
      <c r="O71">
        <f t="shared" si="5"/>
        <v>1.25513490000003</v>
      </c>
    </row>
    <row r="72" spans="1:15" x14ac:dyDescent="0.2">
      <c r="A72" t="s">
        <v>2</v>
      </c>
      <c r="B72">
        <v>90.822672400000002</v>
      </c>
      <c r="C72">
        <v>92.480728200000001</v>
      </c>
      <c r="D72">
        <v>554.70734920000007</v>
      </c>
      <c r="E72">
        <v>556.3658752</v>
      </c>
      <c r="F72">
        <f t="shared" si="4"/>
        <v>1.658525999999938</v>
      </c>
      <c r="J72" t="s">
        <v>6</v>
      </c>
      <c r="K72">
        <v>798.28245200000003</v>
      </c>
      <c r="L72">
        <v>804.91845049999995</v>
      </c>
      <c r="M72">
        <v>358.18928800000003</v>
      </c>
      <c r="N72">
        <v>364.82598129999997</v>
      </c>
      <c r="O72">
        <f t="shared" si="5"/>
        <v>6.6366932999999335</v>
      </c>
    </row>
    <row r="73" spans="1:15" x14ac:dyDescent="0.2">
      <c r="A73" t="s">
        <v>1</v>
      </c>
      <c r="B73">
        <v>92.482008800000003</v>
      </c>
      <c r="C73">
        <v>93.517063199999996</v>
      </c>
      <c r="D73">
        <v>556.3658752</v>
      </c>
      <c r="E73">
        <v>557.40221020000001</v>
      </c>
      <c r="F73">
        <f t="shared" si="4"/>
        <v>1.0363350000000082</v>
      </c>
      <c r="J73" t="s">
        <v>3</v>
      </c>
      <c r="K73">
        <v>804.91901900000005</v>
      </c>
      <c r="L73">
        <v>811.39067039999998</v>
      </c>
      <c r="M73">
        <v>364.82598129999997</v>
      </c>
      <c r="N73">
        <v>371.29820119999999</v>
      </c>
      <c r="O73">
        <f t="shared" si="5"/>
        <v>6.4722199000000273</v>
      </c>
    </row>
    <row r="74" spans="1:15" x14ac:dyDescent="0.2">
      <c r="A74" t="s">
        <v>2</v>
      </c>
      <c r="B74">
        <v>93.518045999999998</v>
      </c>
      <c r="C74">
        <v>94.706874999999997</v>
      </c>
      <c r="D74">
        <v>557.40221020000001</v>
      </c>
      <c r="E74">
        <v>558.59202200000004</v>
      </c>
      <c r="F74">
        <f t="shared" si="4"/>
        <v>1.1898118000000295</v>
      </c>
      <c r="J74" t="s">
        <v>6</v>
      </c>
      <c r="K74">
        <v>811.39167069999996</v>
      </c>
      <c r="L74">
        <v>816.28340030000004</v>
      </c>
      <c r="M74">
        <v>371.29820119999999</v>
      </c>
      <c r="N74">
        <v>376.19093110000006</v>
      </c>
      <c r="O74">
        <f t="shared" si="5"/>
        <v>4.892729900000063</v>
      </c>
    </row>
    <row r="75" spans="1:15" x14ac:dyDescent="0.2">
      <c r="A75" t="s">
        <v>5</v>
      </c>
      <c r="B75">
        <v>94.708023100000005</v>
      </c>
      <c r="C75">
        <v>128.68744100000001</v>
      </c>
      <c r="D75">
        <v>558.59202200000004</v>
      </c>
      <c r="E75">
        <v>592.572588</v>
      </c>
      <c r="F75">
        <f t="shared" si="4"/>
        <v>33.980565999999953</v>
      </c>
      <c r="J75" t="s">
        <v>1</v>
      </c>
      <c r="K75">
        <v>816.28396269999996</v>
      </c>
      <c r="L75">
        <v>818.99259050000001</v>
      </c>
      <c r="M75">
        <v>376.19093110000006</v>
      </c>
      <c r="N75">
        <v>378.90012130000002</v>
      </c>
      <c r="O75">
        <f t="shared" si="5"/>
        <v>2.7091901999999664</v>
      </c>
    </row>
    <row r="76" spans="1:15" x14ac:dyDescent="0.2">
      <c r="A76" t="s">
        <v>2</v>
      </c>
      <c r="B76">
        <v>128.6878806</v>
      </c>
      <c r="C76">
        <v>136.11500000000001</v>
      </c>
      <c r="D76">
        <v>592.572588</v>
      </c>
      <c r="E76">
        <v>600</v>
      </c>
      <c r="F76">
        <f t="shared" si="4"/>
        <v>7.4274120000000039</v>
      </c>
      <c r="J76" t="s">
        <v>2</v>
      </c>
      <c r="K76">
        <v>818.9930842</v>
      </c>
      <c r="L76">
        <v>821.32118920000005</v>
      </c>
      <c r="M76">
        <v>378.90012130000002</v>
      </c>
      <c r="N76">
        <v>381.22872000000007</v>
      </c>
      <c r="O76">
        <f t="shared" si="5"/>
        <v>2.3285987000000432</v>
      </c>
    </row>
    <row r="77" spans="1:15" x14ac:dyDescent="0.2">
      <c r="J77" t="s">
        <v>1</v>
      </c>
      <c r="K77">
        <v>821.3219666</v>
      </c>
      <c r="L77">
        <v>823.00878260000002</v>
      </c>
      <c r="M77">
        <v>381.22872000000007</v>
      </c>
      <c r="N77">
        <v>382.91631340000004</v>
      </c>
      <c r="O77">
        <f t="shared" si="5"/>
        <v>1.6875933999999688</v>
      </c>
    </row>
    <row r="78" spans="1:15" x14ac:dyDescent="0.2">
      <c r="J78" t="s">
        <v>2</v>
      </c>
      <c r="K78">
        <v>823.00959669999997</v>
      </c>
      <c r="L78">
        <v>826.67301010000006</v>
      </c>
      <c r="M78">
        <v>382.91631340000004</v>
      </c>
      <c r="N78">
        <v>386.58054090000007</v>
      </c>
      <c r="O78">
        <f t="shared" si="5"/>
        <v>3.6642275000000382</v>
      </c>
    </row>
    <row r="79" spans="1:15" x14ac:dyDescent="0.2">
      <c r="J79" t="s">
        <v>3</v>
      </c>
      <c r="K79">
        <v>826.67352059999996</v>
      </c>
      <c r="L79">
        <v>836.76831170000003</v>
      </c>
      <c r="M79">
        <v>386.58054090000007</v>
      </c>
      <c r="N79">
        <v>396.67584250000004</v>
      </c>
      <c r="O79">
        <f t="shared" si="5"/>
        <v>10.095301599999971</v>
      </c>
    </row>
    <row r="80" spans="1:15" x14ac:dyDescent="0.2">
      <c r="J80" t="s">
        <v>1</v>
      </c>
      <c r="K80">
        <v>836.76951110000005</v>
      </c>
      <c r="L80">
        <v>837.58052880000002</v>
      </c>
      <c r="M80">
        <v>396.67584250000004</v>
      </c>
      <c r="N80">
        <v>397.48805960000004</v>
      </c>
      <c r="O80">
        <f t="shared" si="5"/>
        <v>0.81221709999999803</v>
      </c>
    </row>
    <row r="81" spans="10:15" x14ac:dyDescent="0.2">
      <c r="J81" t="s">
        <v>2</v>
      </c>
      <c r="K81">
        <v>837.58153460000005</v>
      </c>
      <c r="L81">
        <v>848.15665630000001</v>
      </c>
      <c r="M81">
        <v>397.48805960000004</v>
      </c>
      <c r="N81">
        <v>408.06418710000003</v>
      </c>
      <c r="O81">
        <f t="shared" si="5"/>
        <v>10.576127499999984</v>
      </c>
    </row>
    <row r="82" spans="10:15" x14ac:dyDescent="0.2">
      <c r="J82" t="s">
        <v>1</v>
      </c>
      <c r="K82">
        <v>848.15734369999996</v>
      </c>
      <c r="L82">
        <v>849.37101470000005</v>
      </c>
      <c r="M82">
        <v>408.06418710000003</v>
      </c>
      <c r="N82">
        <v>409.27854550000006</v>
      </c>
      <c r="O82">
        <f t="shared" si="5"/>
        <v>1.2143584000000374</v>
      </c>
    </row>
    <row r="83" spans="10:15" x14ac:dyDescent="0.2">
      <c r="J83" t="s">
        <v>6</v>
      </c>
      <c r="K83">
        <v>849.37161390000006</v>
      </c>
      <c r="L83">
        <v>860.55439579999995</v>
      </c>
      <c r="M83">
        <v>409.27854550000006</v>
      </c>
      <c r="N83">
        <v>420.46192659999997</v>
      </c>
      <c r="O83">
        <f t="shared" si="5"/>
        <v>11.183381099999906</v>
      </c>
    </row>
    <row r="84" spans="10:15" x14ac:dyDescent="0.2">
      <c r="J84" t="s">
        <v>1</v>
      </c>
      <c r="K84">
        <v>860.55508799999996</v>
      </c>
      <c r="L84">
        <v>863.05316089999997</v>
      </c>
      <c r="M84">
        <v>420.46192659999997</v>
      </c>
      <c r="N84">
        <v>422.96069169999998</v>
      </c>
      <c r="O84">
        <f t="shared" si="5"/>
        <v>2.4987651000000142</v>
      </c>
    </row>
    <row r="85" spans="10:15" x14ac:dyDescent="0.2">
      <c r="J85" t="s">
        <v>2</v>
      </c>
      <c r="K85">
        <v>863.05359399999998</v>
      </c>
      <c r="L85">
        <v>890.82203549999997</v>
      </c>
      <c r="M85">
        <v>422.96069169999998</v>
      </c>
      <c r="N85">
        <v>450.72956629999999</v>
      </c>
      <c r="O85">
        <f t="shared" si="5"/>
        <v>27.768874600000004</v>
      </c>
    </row>
    <row r="86" spans="10:15" x14ac:dyDescent="0.2">
      <c r="J86" t="s">
        <v>5</v>
      </c>
      <c r="K86">
        <v>890.82335209999997</v>
      </c>
      <c r="L86">
        <v>892.19572840000001</v>
      </c>
      <c r="M86">
        <v>450.72956629999999</v>
      </c>
      <c r="N86">
        <v>452.10325920000002</v>
      </c>
      <c r="O86">
        <f t="shared" si="5"/>
        <v>1.3736929000000373</v>
      </c>
    </row>
    <row r="87" spans="10:15" x14ac:dyDescent="0.2">
      <c r="J87" t="s">
        <v>2</v>
      </c>
      <c r="K87">
        <v>892.19711749999999</v>
      </c>
      <c r="L87">
        <v>893.09432240000001</v>
      </c>
      <c r="M87">
        <v>452.10325920000002</v>
      </c>
      <c r="N87">
        <v>453.00185320000003</v>
      </c>
      <c r="O87">
        <f t="shared" si="5"/>
        <v>0.89859400000000278</v>
      </c>
    </row>
    <row r="88" spans="10:15" x14ac:dyDescent="0.2">
      <c r="J88" t="s">
        <v>1</v>
      </c>
      <c r="K88">
        <v>893.09546520000004</v>
      </c>
      <c r="L88">
        <v>893.98577209999996</v>
      </c>
      <c r="M88">
        <v>453.00185320000003</v>
      </c>
      <c r="N88">
        <v>453.89330289999998</v>
      </c>
      <c r="O88">
        <f t="shared" si="5"/>
        <v>0.89144969999995283</v>
      </c>
    </row>
    <row r="89" spans="10:15" x14ac:dyDescent="0.2">
      <c r="J89" t="s">
        <v>6</v>
      </c>
      <c r="K89">
        <v>893.98619599999995</v>
      </c>
      <c r="L89">
        <v>894.68579320000003</v>
      </c>
      <c r="M89">
        <v>453.89330289999998</v>
      </c>
      <c r="N89">
        <v>454.59332400000005</v>
      </c>
      <c r="O89">
        <f t="shared" si="5"/>
        <v>0.70002110000007178</v>
      </c>
    </row>
    <row r="90" spans="10:15" x14ac:dyDescent="0.2">
      <c r="J90" t="s">
        <v>1</v>
      </c>
      <c r="K90">
        <v>894.68685889999995</v>
      </c>
      <c r="L90">
        <v>895.62675690000003</v>
      </c>
      <c r="M90">
        <v>454.59332400000005</v>
      </c>
      <c r="N90">
        <v>455.53428770000005</v>
      </c>
      <c r="O90">
        <f t="shared" si="5"/>
        <v>0.94096369999999752</v>
      </c>
    </row>
    <row r="91" spans="10:15" x14ac:dyDescent="0.2">
      <c r="J91" t="s">
        <v>6</v>
      </c>
      <c r="K91">
        <v>895.62818560000005</v>
      </c>
      <c r="L91">
        <v>936.445607</v>
      </c>
      <c r="M91">
        <v>455.53428770000005</v>
      </c>
      <c r="N91">
        <v>496.35313780000001</v>
      </c>
      <c r="O91">
        <f t="shared" si="5"/>
        <v>40.818850099999963</v>
      </c>
    </row>
    <row r="92" spans="10:15" x14ac:dyDescent="0.2">
      <c r="J92" t="s">
        <v>3</v>
      </c>
      <c r="K92">
        <v>936.44650249999995</v>
      </c>
      <c r="L92">
        <v>958.03064010000003</v>
      </c>
      <c r="M92">
        <v>496.35313780000001</v>
      </c>
      <c r="N92">
        <v>517.93817090000005</v>
      </c>
      <c r="O92">
        <f t="shared" si="5"/>
        <v>21.585033100000032</v>
      </c>
    </row>
    <row r="93" spans="10:15" x14ac:dyDescent="0.2">
      <c r="J93" t="s">
        <v>6</v>
      </c>
      <c r="K93">
        <v>958.03250109999999</v>
      </c>
      <c r="L93">
        <v>989.65037259999997</v>
      </c>
      <c r="M93">
        <v>517.93817090000005</v>
      </c>
      <c r="N93">
        <v>549.55790339999999</v>
      </c>
      <c r="O93">
        <f t="shared" si="5"/>
        <v>31.619732499999941</v>
      </c>
    </row>
    <row r="94" spans="10:15" x14ac:dyDescent="0.2">
      <c r="J94" t="s">
        <v>3</v>
      </c>
      <c r="K94">
        <v>989.65160960000003</v>
      </c>
      <c r="L94">
        <v>995.39027209999995</v>
      </c>
      <c r="M94">
        <v>549.55790339999999</v>
      </c>
      <c r="N94">
        <v>555.29780289999997</v>
      </c>
      <c r="O94">
        <f t="shared" si="5"/>
        <v>5.7398994999999786</v>
      </c>
    </row>
    <row r="95" spans="10:15" x14ac:dyDescent="0.2">
      <c r="J95" t="s">
        <v>1</v>
      </c>
      <c r="K95">
        <v>995.39084319999995</v>
      </c>
      <c r="L95">
        <v>999.33388760000003</v>
      </c>
      <c r="M95">
        <v>555.29780289999997</v>
      </c>
      <c r="N95">
        <v>559.24141840000004</v>
      </c>
      <c r="O95">
        <f t="shared" si="5"/>
        <v>3.9436155000000781</v>
      </c>
    </row>
    <row r="96" spans="10:15" x14ac:dyDescent="0.2">
      <c r="J96" t="s">
        <v>2</v>
      </c>
      <c r="K96">
        <v>999.33594840000001</v>
      </c>
      <c r="L96">
        <v>1000.6968508</v>
      </c>
      <c r="M96">
        <v>559.24141840000004</v>
      </c>
      <c r="N96">
        <v>560.60438160000001</v>
      </c>
      <c r="O96">
        <f t="shared" si="5"/>
        <v>1.3629631999999674</v>
      </c>
    </row>
    <row r="97" spans="10:15" x14ac:dyDescent="0.2">
      <c r="J97" t="s">
        <v>3</v>
      </c>
      <c r="K97">
        <v>1000.6981542</v>
      </c>
      <c r="L97">
        <v>1027.1902971</v>
      </c>
      <c r="M97">
        <v>560.60438160000001</v>
      </c>
      <c r="N97">
        <v>587.09782789999997</v>
      </c>
      <c r="O97">
        <f t="shared" si="5"/>
        <v>26.49344629999996</v>
      </c>
    </row>
    <row r="98" spans="10:15" x14ac:dyDescent="0.2">
      <c r="J98" t="s">
        <v>2</v>
      </c>
      <c r="K98">
        <v>1027.1908765000001</v>
      </c>
      <c r="L98">
        <v>1028.8700913</v>
      </c>
      <c r="M98">
        <v>587.09782789999997</v>
      </c>
      <c r="N98">
        <v>588.77762210000003</v>
      </c>
      <c r="O98">
        <f t="shared" si="5"/>
        <v>1.6797942000000603</v>
      </c>
    </row>
    <row r="99" spans="10:15" x14ac:dyDescent="0.2">
      <c r="J99" t="s">
        <v>1</v>
      </c>
      <c r="K99">
        <v>1028.8718475999999</v>
      </c>
      <c r="L99">
        <v>1033.1946579999999</v>
      </c>
      <c r="M99">
        <v>588.77762210000003</v>
      </c>
      <c r="N99">
        <v>593.10218879999991</v>
      </c>
      <c r="O99">
        <f t="shared" si="5"/>
        <v>4.3245666999998775</v>
      </c>
    </row>
    <row r="100" spans="10:15" x14ac:dyDescent="0.2">
      <c r="J100" t="s">
        <v>2</v>
      </c>
      <c r="K100">
        <v>1033.1958050000001</v>
      </c>
      <c r="L100">
        <v>1040.5368346</v>
      </c>
      <c r="M100">
        <v>593.10218879999991</v>
      </c>
      <c r="N100">
        <v>600.44436540000004</v>
      </c>
      <c r="O100">
        <f t="shared" si="5"/>
        <v>7.3421766000001298</v>
      </c>
    </row>
    <row r="101" spans="10:15" x14ac:dyDescent="0.2">
      <c r="J101" t="s">
        <v>1</v>
      </c>
      <c r="K101">
        <v>1040.5380640000001</v>
      </c>
      <c r="L101">
        <v>1041.5736591</v>
      </c>
      <c r="M101">
        <v>600.44436540000004</v>
      </c>
      <c r="N101">
        <v>601.4811899</v>
      </c>
      <c r="O101">
        <f t="shared" si="5"/>
        <v>1.0368244999999661</v>
      </c>
    </row>
    <row r="102" spans="10:15" x14ac:dyDescent="0.2">
      <c r="J102" t="s">
        <v>2</v>
      </c>
      <c r="K102">
        <v>1041.5746426999999</v>
      </c>
      <c r="L102">
        <v>1042.8630287999999</v>
      </c>
      <c r="M102">
        <v>601.4811899</v>
      </c>
      <c r="N102">
        <v>602.77055959999996</v>
      </c>
      <c r="O102">
        <f t="shared" si="5"/>
        <v>1.289369699999952</v>
      </c>
    </row>
    <row r="103" spans="10:15" x14ac:dyDescent="0.2">
      <c r="J103" t="s">
        <v>5</v>
      </c>
      <c r="K103">
        <v>1042.8639893</v>
      </c>
      <c r="L103">
        <v>1046.4519058000001</v>
      </c>
      <c r="M103">
        <v>602.77055959999996</v>
      </c>
      <c r="N103">
        <v>606.35943660000009</v>
      </c>
      <c r="O103">
        <f t="shared" si="5"/>
        <v>3.5888770000001387</v>
      </c>
    </row>
    <row r="104" spans="10:15" x14ac:dyDescent="0.2">
      <c r="J104" t="s">
        <v>2</v>
      </c>
      <c r="K104">
        <v>1046.4526758</v>
      </c>
      <c r="L104">
        <v>1050.9452619000001</v>
      </c>
      <c r="M104">
        <v>606.35943660000009</v>
      </c>
      <c r="N104">
        <v>610.85279270000012</v>
      </c>
      <c r="O104">
        <f t="shared" si="5"/>
        <v>4.4933561000000282</v>
      </c>
    </row>
    <row r="105" spans="10:15" x14ac:dyDescent="0.2">
      <c r="J105" t="s">
        <v>5</v>
      </c>
      <c r="K105">
        <v>1050.9459644000001</v>
      </c>
      <c r="L105">
        <v>1111.3862501999999</v>
      </c>
      <c r="M105">
        <v>610.85279270000012</v>
      </c>
      <c r="N105">
        <v>671.29378099999997</v>
      </c>
      <c r="O105">
        <f t="shared" si="5"/>
        <v>60.440988299999844</v>
      </c>
    </row>
    <row r="106" spans="10:15" x14ac:dyDescent="0.2">
      <c r="J106" t="s">
        <v>2</v>
      </c>
      <c r="K106">
        <v>1111.3892804</v>
      </c>
      <c r="L106">
        <v>1119.9857196</v>
      </c>
      <c r="M106">
        <v>671.29378099999997</v>
      </c>
      <c r="N106">
        <v>679.89325040000006</v>
      </c>
      <c r="O106">
        <f t="shared" si="5"/>
        <v>8.5994694000000891</v>
      </c>
    </row>
    <row r="107" spans="10:15" x14ac:dyDescent="0.2">
      <c r="J107" t="s">
        <v>1</v>
      </c>
      <c r="K107">
        <v>1119.9862367999999</v>
      </c>
      <c r="L107">
        <v>1122.1845131</v>
      </c>
      <c r="M107">
        <v>679.89325040000006</v>
      </c>
      <c r="N107">
        <v>682.09204390000002</v>
      </c>
      <c r="O107">
        <f t="shared" si="5"/>
        <v>2.1987934999999652</v>
      </c>
    </row>
    <row r="108" spans="10:15" x14ac:dyDescent="0.2">
      <c r="J108" t="s">
        <v>2</v>
      </c>
      <c r="K108">
        <v>1122.1850167</v>
      </c>
      <c r="L108">
        <v>1131.7364218</v>
      </c>
      <c r="M108">
        <v>682.09204390000002</v>
      </c>
      <c r="N108">
        <v>691.64395260000003</v>
      </c>
      <c r="O108">
        <f t="shared" si="5"/>
        <v>9.5519087000000127</v>
      </c>
    </row>
    <row r="109" spans="10:15" x14ac:dyDescent="0.2">
      <c r="J109" t="s">
        <v>1</v>
      </c>
      <c r="K109">
        <v>1131.7369667999999</v>
      </c>
      <c r="L109">
        <v>1132.8988882000001</v>
      </c>
      <c r="M109">
        <v>691.64395260000003</v>
      </c>
      <c r="N109">
        <v>692.80641900000012</v>
      </c>
      <c r="O109">
        <f t="shared" si="5"/>
        <v>1.1624664000000848</v>
      </c>
    </row>
    <row r="110" spans="10:15" x14ac:dyDescent="0.2">
      <c r="J110" t="s">
        <v>6</v>
      </c>
      <c r="K110">
        <v>1132.8994052999999</v>
      </c>
      <c r="L110">
        <v>1153.0121153</v>
      </c>
      <c r="M110">
        <v>692.80641900000012</v>
      </c>
      <c r="N110">
        <v>712.91964610000002</v>
      </c>
      <c r="O110">
        <f t="shared" si="5"/>
        <v>20.113227099999904</v>
      </c>
    </row>
    <row r="111" spans="10:15" x14ac:dyDescent="0.2">
      <c r="J111" t="s">
        <v>1</v>
      </c>
      <c r="K111">
        <v>1153.0128465</v>
      </c>
      <c r="L111">
        <v>1154.1488666</v>
      </c>
      <c r="M111">
        <v>712.91964610000002</v>
      </c>
      <c r="N111">
        <v>714.05639740000004</v>
      </c>
      <c r="O111">
        <f t="shared" si="5"/>
        <v>1.1367513000000145</v>
      </c>
    </row>
    <row r="112" spans="10:15" x14ac:dyDescent="0.2">
      <c r="J112" t="s">
        <v>6</v>
      </c>
      <c r="K112">
        <v>1154.1495422</v>
      </c>
      <c r="L112">
        <v>1155.9376722</v>
      </c>
      <c r="M112">
        <v>714.05639740000004</v>
      </c>
      <c r="N112">
        <v>715.84520299999997</v>
      </c>
      <c r="O112">
        <f t="shared" si="5"/>
        <v>1.7888055999999324</v>
      </c>
    </row>
    <row r="113" spans="10:15" x14ac:dyDescent="0.2">
      <c r="J113" t="s">
        <v>1</v>
      </c>
      <c r="K113">
        <v>1155.9383382999999</v>
      </c>
      <c r="L113">
        <v>1158.3956132000001</v>
      </c>
      <c r="M113">
        <v>715.84520299999997</v>
      </c>
      <c r="N113">
        <v>718.30314400000009</v>
      </c>
      <c r="O113">
        <f t="shared" si="5"/>
        <v>2.4579410000001189</v>
      </c>
    </row>
    <row r="114" spans="10:15" x14ac:dyDescent="0.2">
      <c r="J114" t="s">
        <v>2</v>
      </c>
      <c r="K114">
        <v>1158.3970945999999</v>
      </c>
      <c r="L114">
        <v>1162.5547340999999</v>
      </c>
      <c r="M114">
        <v>718.30314400000009</v>
      </c>
      <c r="N114">
        <v>722.46226489999992</v>
      </c>
      <c r="O114">
        <f t="shared" si="5"/>
        <v>4.1591208999998344</v>
      </c>
    </row>
    <row r="115" spans="10:15" x14ac:dyDescent="0.2">
      <c r="J115" t="s">
        <v>1</v>
      </c>
      <c r="K115">
        <v>1162.5553385000001</v>
      </c>
      <c r="L115">
        <v>1163.6770552999999</v>
      </c>
      <c r="M115">
        <v>722.46226489999992</v>
      </c>
      <c r="N115">
        <v>723.58458609999991</v>
      </c>
      <c r="O115">
        <f t="shared" si="5"/>
        <v>1.1223211999999876</v>
      </c>
    </row>
    <row r="116" spans="10:15" x14ac:dyDescent="0.2">
      <c r="J116" t="s">
        <v>3</v>
      </c>
      <c r="K116">
        <v>1163.6775087000001</v>
      </c>
      <c r="L116">
        <v>1182.0124006999999</v>
      </c>
      <c r="M116">
        <v>723.58458609999991</v>
      </c>
      <c r="N116">
        <v>741.91993149999996</v>
      </c>
      <c r="O116">
        <f t="shared" si="5"/>
        <v>18.335345400000051</v>
      </c>
    </row>
    <row r="117" spans="10:15" x14ac:dyDescent="0.2">
      <c r="J117" t="s">
        <v>2</v>
      </c>
      <c r="K117">
        <v>1182.0134075000001</v>
      </c>
      <c r="L117">
        <v>1184.6020398000001</v>
      </c>
      <c r="M117">
        <v>741.91993149999996</v>
      </c>
      <c r="N117">
        <v>744.50957060000007</v>
      </c>
      <c r="O117">
        <f t="shared" si="5"/>
        <v>2.5896391000001131</v>
      </c>
    </row>
    <row r="118" spans="10:15" x14ac:dyDescent="0.2">
      <c r="J118" t="s">
        <v>5</v>
      </c>
      <c r="K118">
        <v>1184.6038567999999</v>
      </c>
      <c r="L118">
        <v>1195.5126088</v>
      </c>
      <c r="M118">
        <v>744.50957060000007</v>
      </c>
      <c r="N118">
        <v>755.42013959999997</v>
      </c>
      <c r="O118">
        <f t="shared" si="5"/>
        <v>10.910568999999896</v>
      </c>
    </row>
    <row r="119" spans="10:15" x14ac:dyDescent="0.2">
      <c r="J119" t="s">
        <v>2</v>
      </c>
      <c r="K119">
        <v>1195.5137033999999</v>
      </c>
      <c r="L119">
        <v>1199.9267910000001</v>
      </c>
      <c r="M119">
        <v>755.42013959999997</v>
      </c>
      <c r="N119">
        <v>759.83432180000011</v>
      </c>
      <c r="O119">
        <f t="shared" si="5"/>
        <v>4.4141822000001412</v>
      </c>
    </row>
    <row r="120" spans="10:15" x14ac:dyDescent="0.2">
      <c r="J120" t="s">
        <v>5</v>
      </c>
      <c r="K120">
        <v>1199.9275861000001</v>
      </c>
      <c r="L120">
        <v>1201.1943423</v>
      </c>
      <c r="M120">
        <v>759.83432180000011</v>
      </c>
      <c r="N120">
        <v>761.10187310000003</v>
      </c>
      <c r="O120">
        <f t="shared" si="5"/>
        <v>1.2675512999999228</v>
      </c>
    </row>
    <row r="121" spans="10:15" x14ac:dyDescent="0.2">
      <c r="J121" t="s">
        <v>2</v>
      </c>
      <c r="K121">
        <v>1201.1950824</v>
      </c>
      <c r="L121">
        <v>1204.5761103</v>
      </c>
      <c r="M121">
        <v>761.10187310000003</v>
      </c>
      <c r="N121">
        <v>764.4836411</v>
      </c>
      <c r="O121">
        <f t="shared" si="5"/>
        <v>3.3817679999999655</v>
      </c>
    </row>
    <row r="122" spans="10:15" x14ac:dyDescent="0.2">
      <c r="J122" t="s">
        <v>1</v>
      </c>
      <c r="K122">
        <v>1204.5769121999999</v>
      </c>
      <c r="L122">
        <v>1206.6795165999999</v>
      </c>
      <c r="M122">
        <v>764.4836411</v>
      </c>
      <c r="N122">
        <v>766.58704739999996</v>
      </c>
      <c r="O122">
        <f t="shared" si="5"/>
        <v>2.1034062999999605</v>
      </c>
    </row>
    <row r="123" spans="10:15" x14ac:dyDescent="0.2">
      <c r="J123" t="s">
        <v>6</v>
      </c>
      <c r="K123">
        <v>1206.6801476999999</v>
      </c>
      <c r="L123">
        <v>1210.0147658999999</v>
      </c>
      <c r="M123">
        <v>766.58704739999996</v>
      </c>
      <c r="N123">
        <v>769.92229669999995</v>
      </c>
      <c r="O123">
        <f t="shared" si="5"/>
        <v>3.3352492999999868</v>
      </c>
    </row>
    <row r="124" spans="10:15" x14ac:dyDescent="0.2">
      <c r="J124" t="s">
        <v>1</v>
      </c>
      <c r="K124">
        <v>1210.0161791999999</v>
      </c>
      <c r="L124">
        <v>1212.9542289000001</v>
      </c>
      <c r="M124">
        <v>769.92229669999995</v>
      </c>
      <c r="N124">
        <v>772.86175970000011</v>
      </c>
      <c r="O124">
        <f t="shared" si="5"/>
        <v>2.9394630000001598</v>
      </c>
    </row>
    <row r="125" spans="10:15" x14ac:dyDescent="0.2">
      <c r="J125" t="s">
        <v>6</v>
      </c>
      <c r="K125">
        <v>1212.9553401000001</v>
      </c>
      <c r="L125">
        <v>1246.3160250999999</v>
      </c>
      <c r="M125">
        <v>772.86175970000011</v>
      </c>
      <c r="N125">
        <v>806.22355589999995</v>
      </c>
      <c r="O125">
        <f t="shared" si="5"/>
        <v>33.361796199999844</v>
      </c>
    </row>
    <row r="126" spans="10:15" x14ac:dyDescent="0.2">
      <c r="J126" t="s">
        <v>1</v>
      </c>
      <c r="K126">
        <v>1246.3171101999999</v>
      </c>
      <c r="L126">
        <v>1250.8354564000001</v>
      </c>
      <c r="M126">
        <v>806.22355589999995</v>
      </c>
      <c r="N126">
        <v>810.74298720000013</v>
      </c>
      <c r="O126">
        <f t="shared" si="5"/>
        <v>4.5194313000001785</v>
      </c>
    </row>
    <row r="127" spans="10:15" x14ac:dyDescent="0.2">
      <c r="J127" t="s">
        <v>2</v>
      </c>
      <c r="K127">
        <v>1250.8363423000001</v>
      </c>
      <c r="L127">
        <v>1256.7993590999999</v>
      </c>
      <c r="M127">
        <v>810.74298720000013</v>
      </c>
      <c r="N127">
        <v>816.70688989999996</v>
      </c>
      <c r="O127">
        <f t="shared" si="5"/>
        <v>5.963902699999835</v>
      </c>
    </row>
    <row r="128" spans="10:15" x14ac:dyDescent="0.2">
      <c r="J128" t="s">
        <v>5</v>
      </c>
      <c r="K128">
        <v>1256.8003638</v>
      </c>
      <c r="L128">
        <v>1259.9193802</v>
      </c>
      <c r="M128">
        <v>816.70688989999996</v>
      </c>
      <c r="N128">
        <v>819.826911</v>
      </c>
      <c r="O128">
        <f t="shared" si="5"/>
        <v>3.1200211000000309</v>
      </c>
    </row>
    <row r="129" spans="10:15" x14ac:dyDescent="0.2">
      <c r="J129" t="s">
        <v>2</v>
      </c>
      <c r="K129">
        <v>1259.9201412</v>
      </c>
      <c r="L129">
        <v>1273.5491082000001</v>
      </c>
      <c r="M129">
        <v>819.826911</v>
      </c>
      <c r="N129">
        <v>833.45663900000011</v>
      </c>
      <c r="O129">
        <f t="shared" si="5"/>
        <v>13.629728000000114</v>
      </c>
    </row>
    <row r="130" spans="10:15" x14ac:dyDescent="0.2">
      <c r="J130" t="s">
        <v>1</v>
      </c>
      <c r="K130">
        <v>1273.5496588000001</v>
      </c>
      <c r="L130">
        <v>1276.7727712000001</v>
      </c>
      <c r="M130">
        <v>833.45663900000011</v>
      </c>
      <c r="N130">
        <v>836.6803020000001</v>
      </c>
      <c r="O130">
        <f t="shared" si="5"/>
        <v>3.2236629999999877</v>
      </c>
    </row>
    <row r="131" spans="10:15" x14ac:dyDescent="0.2">
      <c r="J131" t="s">
        <v>3</v>
      </c>
      <c r="K131">
        <v>1276.7737357999999</v>
      </c>
      <c r="L131">
        <v>1281.2776363</v>
      </c>
      <c r="M131">
        <v>836.6803020000001</v>
      </c>
      <c r="N131">
        <v>841.18516710000006</v>
      </c>
      <c r="O131">
        <f t="shared" ref="O131:O165" si="6">N131-M131</f>
        <v>4.5048650999999609</v>
      </c>
    </row>
    <row r="132" spans="10:15" x14ac:dyDescent="0.2">
      <c r="J132" t="s">
        <v>2</v>
      </c>
      <c r="K132">
        <v>1281.278376</v>
      </c>
      <c r="L132">
        <v>1283.7368661999999</v>
      </c>
      <c r="M132">
        <v>841.18516710000006</v>
      </c>
      <c r="N132">
        <v>843.64439699999991</v>
      </c>
      <c r="O132">
        <f t="shared" si="6"/>
        <v>2.4592298999998548</v>
      </c>
    </row>
    <row r="133" spans="10:15" x14ac:dyDescent="0.2">
      <c r="J133" t="s">
        <v>3</v>
      </c>
      <c r="K133">
        <v>1283.7375844999999</v>
      </c>
      <c r="L133">
        <v>1284.9492451000001</v>
      </c>
      <c r="M133">
        <v>843.64439699999991</v>
      </c>
      <c r="N133">
        <v>844.85677590000012</v>
      </c>
      <c r="O133">
        <f t="shared" si="6"/>
        <v>1.2123789000002034</v>
      </c>
    </row>
    <row r="134" spans="10:15" x14ac:dyDescent="0.2">
      <c r="J134" t="s">
        <v>2</v>
      </c>
      <c r="K134">
        <v>1284.9497120000001</v>
      </c>
      <c r="L134">
        <v>1287.5062992999999</v>
      </c>
      <c r="M134">
        <v>844.85677590000012</v>
      </c>
      <c r="N134">
        <v>847.41383009999993</v>
      </c>
      <c r="O134">
        <f t="shared" si="6"/>
        <v>2.5570541999998113</v>
      </c>
    </row>
    <row r="135" spans="10:15" x14ac:dyDescent="0.2">
      <c r="J135" t="s">
        <v>3</v>
      </c>
      <c r="K135">
        <v>1287.5070031</v>
      </c>
      <c r="L135">
        <v>1321.9126957999999</v>
      </c>
      <c r="M135">
        <v>847.41383009999993</v>
      </c>
      <c r="N135">
        <v>881.82022659999996</v>
      </c>
      <c r="O135">
        <f t="shared" si="6"/>
        <v>34.406396500000028</v>
      </c>
    </row>
    <row r="136" spans="10:15" x14ac:dyDescent="0.2">
      <c r="J136" t="s">
        <v>2</v>
      </c>
      <c r="K136">
        <v>1321.9138997</v>
      </c>
      <c r="L136">
        <v>1324.8236847000001</v>
      </c>
      <c r="M136">
        <v>881.82022659999996</v>
      </c>
      <c r="N136">
        <v>884.73121550000008</v>
      </c>
      <c r="O136">
        <f t="shared" si="6"/>
        <v>2.9109889000001203</v>
      </c>
    </row>
    <row r="137" spans="10:15" x14ac:dyDescent="0.2">
      <c r="J137" t="s">
        <v>6</v>
      </c>
      <c r="K137">
        <v>1324.8242283</v>
      </c>
      <c r="L137">
        <v>1347.8912881000001</v>
      </c>
      <c r="M137">
        <v>884.73121550000008</v>
      </c>
      <c r="N137">
        <v>907.79881890000013</v>
      </c>
      <c r="O137">
        <f t="shared" si="6"/>
        <v>23.067603400000053</v>
      </c>
    </row>
    <row r="138" spans="10:15" x14ac:dyDescent="0.2">
      <c r="J138" t="s">
        <v>1</v>
      </c>
      <c r="K138">
        <v>1347.8921095000001</v>
      </c>
      <c r="L138">
        <v>1350.430977</v>
      </c>
      <c r="M138">
        <v>907.79881890000013</v>
      </c>
      <c r="N138">
        <v>910.3385078</v>
      </c>
      <c r="O138">
        <f t="shared" si="6"/>
        <v>2.5396888999998737</v>
      </c>
    </row>
    <row r="139" spans="10:15" x14ac:dyDescent="0.2">
      <c r="J139" t="s">
        <v>3</v>
      </c>
      <c r="K139">
        <v>1350.4322763</v>
      </c>
      <c r="L139">
        <v>1370.4696621999999</v>
      </c>
      <c r="M139">
        <v>910.3385078</v>
      </c>
      <c r="N139">
        <v>930.37719299999992</v>
      </c>
      <c r="O139">
        <f t="shared" si="6"/>
        <v>20.038685199999918</v>
      </c>
    </row>
    <row r="140" spans="10:15" x14ac:dyDescent="0.2">
      <c r="J140" t="s">
        <v>2</v>
      </c>
      <c r="K140">
        <v>1370.4708178999999</v>
      </c>
      <c r="L140">
        <v>1374.1650775000001</v>
      </c>
      <c r="M140">
        <v>930.37719299999992</v>
      </c>
      <c r="N140">
        <v>934.07260830000007</v>
      </c>
      <c r="O140">
        <f t="shared" si="6"/>
        <v>3.6954153000001497</v>
      </c>
    </row>
    <row r="141" spans="10:15" x14ac:dyDescent="0.2">
      <c r="J141" t="s">
        <v>5</v>
      </c>
      <c r="K141">
        <v>1374.1660804000001</v>
      </c>
      <c r="L141">
        <v>1405.5715653</v>
      </c>
      <c r="M141">
        <v>934.07260830000007</v>
      </c>
      <c r="N141">
        <v>965.47909609999999</v>
      </c>
      <c r="O141">
        <f t="shared" si="6"/>
        <v>31.406487799999923</v>
      </c>
    </row>
    <row r="142" spans="10:15" x14ac:dyDescent="0.2">
      <c r="J142" t="s">
        <v>2</v>
      </c>
      <c r="K142">
        <v>1405.5735623999999</v>
      </c>
      <c r="L142">
        <v>1412.1119361999999</v>
      </c>
      <c r="M142">
        <v>965.47909609999999</v>
      </c>
      <c r="N142">
        <v>972.01946699999996</v>
      </c>
      <c r="O142">
        <f t="shared" si="6"/>
        <v>6.5403708999999708</v>
      </c>
    </row>
    <row r="143" spans="10:15" x14ac:dyDescent="0.2">
      <c r="J143" t="s">
        <v>5</v>
      </c>
      <c r="K143">
        <v>1412.1126297999999</v>
      </c>
      <c r="L143">
        <v>1419.4211453</v>
      </c>
      <c r="M143">
        <v>972.01946699999996</v>
      </c>
      <c r="N143">
        <v>979.32867610000005</v>
      </c>
      <c r="O143">
        <f t="shared" si="6"/>
        <v>7.3092091000000892</v>
      </c>
    </row>
    <row r="144" spans="10:15" x14ac:dyDescent="0.2">
      <c r="J144" t="s">
        <v>2</v>
      </c>
      <c r="K144">
        <v>1419.4219478</v>
      </c>
      <c r="L144">
        <v>1420.1923154999999</v>
      </c>
      <c r="M144">
        <v>979.32867610000005</v>
      </c>
      <c r="N144">
        <v>980.09984629999997</v>
      </c>
      <c r="O144">
        <f t="shared" si="6"/>
        <v>0.77117019999991498</v>
      </c>
    </row>
    <row r="145" spans="10:15" x14ac:dyDescent="0.2">
      <c r="J145" t="s">
        <v>1</v>
      </c>
      <c r="K145">
        <v>1420.1937461</v>
      </c>
      <c r="L145">
        <v>1421.8979165999999</v>
      </c>
      <c r="M145">
        <v>980.09984629999997</v>
      </c>
      <c r="N145">
        <v>981.80544739999993</v>
      </c>
      <c r="O145">
        <f t="shared" si="6"/>
        <v>1.7056010999999671</v>
      </c>
    </row>
    <row r="146" spans="10:15" x14ac:dyDescent="0.2">
      <c r="J146" t="s">
        <v>2</v>
      </c>
      <c r="K146">
        <v>1421.8990765999999</v>
      </c>
      <c r="L146">
        <v>1428.9449936000001</v>
      </c>
      <c r="M146">
        <v>981.80544739999993</v>
      </c>
      <c r="N146">
        <v>988.85252440000011</v>
      </c>
      <c r="O146">
        <f t="shared" si="6"/>
        <v>7.0470770000001721</v>
      </c>
    </row>
    <row r="147" spans="10:15" x14ac:dyDescent="0.2">
      <c r="J147" t="s">
        <v>1</v>
      </c>
      <c r="K147">
        <v>1428.9456934</v>
      </c>
      <c r="L147">
        <v>1429.856677</v>
      </c>
      <c r="M147">
        <v>988.85252440000011</v>
      </c>
      <c r="N147">
        <v>989.76420780000001</v>
      </c>
      <c r="O147">
        <f t="shared" si="6"/>
        <v>0.91168339999990167</v>
      </c>
    </row>
    <row r="148" spans="10:15" x14ac:dyDescent="0.2">
      <c r="J148" t="s">
        <v>2</v>
      </c>
      <c r="K148">
        <v>1429.8578708</v>
      </c>
      <c r="L148">
        <v>1431.7613208</v>
      </c>
      <c r="M148">
        <v>989.76420780000001</v>
      </c>
      <c r="N148">
        <v>991.66885160000004</v>
      </c>
      <c r="O148">
        <f t="shared" si="6"/>
        <v>1.9046438000000308</v>
      </c>
    </row>
    <row r="149" spans="10:15" x14ac:dyDescent="0.2">
      <c r="J149" t="s">
        <v>1</v>
      </c>
      <c r="K149">
        <v>1431.7618683999999</v>
      </c>
      <c r="L149">
        <v>1432.8685429</v>
      </c>
      <c r="M149">
        <v>991.66885160000004</v>
      </c>
      <c r="N149">
        <v>992.77607369999998</v>
      </c>
      <c r="O149">
        <f t="shared" si="6"/>
        <v>1.1072220999999445</v>
      </c>
    </row>
    <row r="150" spans="10:15" x14ac:dyDescent="0.2">
      <c r="J150" t="s">
        <v>5</v>
      </c>
      <c r="K150">
        <v>1432.8690687000001</v>
      </c>
      <c r="L150">
        <v>1466.1753409999999</v>
      </c>
      <c r="M150">
        <v>992.77607369999998</v>
      </c>
      <c r="N150">
        <v>1026.0828717999998</v>
      </c>
      <c r="O150">
        <f t="shared" si="6"/>
        <v>33.30679809999981</v>
      </c>
    </row>
    <row r="151" spans="10:15" x14ac:dyDescent="0.2">
      <c r="J151" t="s">
        <v>1</v>
      </c>
      <c r="K151">
        <v>1466.1759081</v>
      </c>
      <c r="L151">
        <v>1466.7374847999999</v>
      </c>
      <c r="M151">
        <v>1026.0828717999998</v>
      </c>
      <c r="N151">
        <v>1026.6450156000001</v>
      </c>
      <c r="O151">
        <f t="shared" si="6"/>
        <v>0.56214380000028541</v>
      </c>
    </row>
    <row r="152" spans="10:15" x14ac:dyDescent="0.2">
      <c r="J152" t="s">
        <v>2</v>
      </c>
      <c r="K152">
        <v>1466.7381124999999</v>
      </c>
      <c r="L152">
        <v>1468.6989782999999</v>
      </c>
      <c r="M152">
        <v>1026.6450156000001</v>
      </c>
      <c r="N152">
        <v>1028.6065091</v>
      </c>
      <c r="O152">
        <f t="shared" si="6"/>
        <v>1.9614934999999605</v>
      </c>
    </row>
    <row r="153" spans="10:15" x14ac:dyDescent="0.2">
      <c r="J153" t="s">
        <v>5</v>
      </c>
      <c r="K153">
        <v>1468.7003457999999</v>
      </c>
      <c r="L153">
        <v>1471.0858423</v>
      </c>
      <c r="M153">
        <v>1028.6065091</v>
      </c>
      <c r="N153">
        <v>1030.9933731000001</v>
      </c>
      <c r="O153">
        <f t="shared" si="6"/>
        <v>2.3868640000000596</v>
      </c>
    </row>
    <row r="154" spans="10:15" x14ac:dyDescent="0.2">
      <c r="J154" t="s">
        <v>3</v>
      </c>
      <c r="K154">
        <v>1471.086806</v>
      </c>
      <c r="L154">
        <v>1479.8335705</v>
      </c>
      <c r="M154">
        <v>1030.9933731000001</v>
      </c>
      <c r="N154">
        <v>1039.7411013000001</v>
      </c>
      <c r="O154">
        <f t="shared" si="6"/>
        <v>8.7477281999999832</v>
      </c>
    </row>
    <row r="155" spans="10:15" x14ac:dyDescent="0.2">
      <c r="J155" t="s">
        <v>1</v>
      </c>
      <c r="K155">
        <v>1479.834276</v>
      </c>
      <c r="L155">
        <v>1480.9867108999999</v>
      </c>
      <c r="M155">
        <v>1039.7411013000001</v>
      </c>
      <c r="N155">
        <v>1040.8942416999998</v>
      </c>
      <c r="O155">
        <f t="shared" si="6"/>
        <v>1.1531403999997565</v>
      </c>
    </row>
    <row r="156" spans="10:15" x14ac:dyDescent="0.2">
      <c r="J156" t="s">
        <v>2</v>
      </c>
      <c r="K156">
        <v>1480.9882141999999</v>
      </c>
      <c r="L156">
        <v>1481.8788912</v>
      </c>
      <c r="M156">
        <v>1040.8942416999998</v>
      </c>
      <c r="N156">
        <v>1041.7864220000001</v>
      </c>
      <c r="O156">
        <f t="shared" si="6"/>
        <v>0.89218030000029103</v>
      </c>
    </row>
    <row r="157" spans="10:15" x14ac:dyDescent="0.2">
      <c r="J157" t="s">
        <v>1</v>
      </c>
      <c r="K157">
        <v>1481.8796126</v>
      </c>
      <c r="L157">
        <v>1483.4000493999999</v>
      </c>
      <c r="M157">
        <v>1041.7864220000001</v>
      </c>
      <c r="N157">
        <v>1043.3075801999998</v>
      </c>
      <c r="O157">
        <f t="shared" si="6"/>
        <v>1.5211581999997179</v>
      </c>
    </row>
    <row r="158" spans="10:15" x14ac:dyDescent="0.2">
      <c r="J158" t="s">
        <v>2</v>
      </c>
      <c r="K158">
        <v>1483.4006116999999</v>
      </c>
      <c r="L158">
        <v>1623.2811518999999</v>
      </c>
      <c r="M158">
        <v>1043.3075801999998</v>
      </c>
      <c r="N158">
        <v>1183.1886826999998</v>
      </c>
      <c r="O158">
        <f t="shared" si="6"/>
        <v>139.8811025</v>
      </c>
    </row>
    <row r="159" spans="10:15" x14ac:dyDescent="0.2">
      <c r="J159" t="s">
        <v>5</v>
      </c>
      <c r="K159">
        <v>1623.2821104</v>
      </c>
      <c r="L159">
        <v>1625.1558732000001</v>
      </c>
      <c r="M159">
        <v>1183.1886826999998</v>
      </c>
      <c r="N159">
        <v>1185.063404</v>
      </c>
      <c r="O159">
        <f t="shared" si="6"/>
        <v>1.8747213000001466</v>
      </c>
    </row>
    <row r="160" spans="10:15" x14ac:dyDescent="0.2">
      <c r="J160" t="s">
        <v>2</v>
      </c>
      <c r="K160">
        <v>1625.1570498999999</v>
      </c>
      <c r="L160">
        <v>1626.6929004000001</v>
      </c>
      <c r="M160">
        <v>1185.063404</v>
      </c>
      <c r="N160">
        <v>1186.6004312</v>
      </c>
      <c r="O160">
        <f t="shared" si="6"/>
        <v>1.5370272000000114</v>
      </c>
    </row>
    <row r="161" spans="10:15" x14ac:dyDescent="0.2">
      <c r="J161" t="s">
        <v>3</v>
      </c>
      <c r="K161">
        <v>1626.6942663</v>
      </c>
      <c r="L161">
        <v>1629.0040240000001</v>
      </c>
      <c r="M161">
        <v>1186.6004312</v>
      </c>
      <c r="N161">
        <v>1188.9115548</v>
      </c>
      <c r="O161">
        <f t="shared" si="6"/>
        <v>2.3111235999999735</v>
      </c>
    </row>
    <row r="162" spans="10:15" x14ac:dyDescent="0.2">
      <c r="J162" t="s">
        <v>2</v>
      </c>
      <c r="K162">
        <v>1629.0049535999999</v>
      </c>
      <c r="L162">
        <v>1629.9413893000001</v>
      </c>
      <c r="M162">
        <v>1188.9115548</v>
      </c>
      <c r="N162">
        <v>1189.8489201000002</v>
      </c>
      <c r="O162">
        <f t="shared" si="6"/>
        <v>0.93736530000023777</v>
      </c>
    </row>
    <row r="163" spans="10:15" x14ac:dyDescent="0.2">
      <c r="J163" t="s">
        <v>5</v>
      </c>
      <c r="K163">
        <v>1629.942346</v>
      </c>
      <c r="L163">
        <v>1634.7331592</v>
      </c>
      <c r="M163">
        <v>1189.8489201000002</v>
      </c>
      <c r="N163">
        <v>1194.6406900000002</v>
      </c>
      <c r="O163">
        <f t="shared" si="6"/>
        <v>4.7917698999999629</v>
      </c>
    </row>
    <row r="164" spans="10:15" x14ac:dyDescent="0.2">
      <c r="J164" t="s">
        <v>1</v>
      </c>
      <c r="K164">
        <v>1634.7337694</v>
      </c>
      <c r="L164">
        <v>1639.1485647</v>
      </c>
      <c r="M164">
        <v>1194.6406900000002</v>
      </c>
      <c r="N164">
        <v>1199.0560955000001</v>
      </c>
      <c r="O164">
        <f t="shared" si="6"/>
        <v>4.4154054999999062</v>
      </c>
    </row>
    <row r="165" spans="10:15" x14ac:dyDescent="0.2">
      <c r="J165" t="s">
        <v>2</v>
      </c>
      <c r="K165">
        <v>1639.1491756</v>
      </c>
      <c r="L165">
        <v>1640.0925</v>
      </c>
      <c r="M165">
        <v>1199.0560955000001</v>
      </c>
      <c r="N165">
        <v>1200</v>
      </c>
      <c r="O165">
        <f t="shared" si="6"/>
        <v>0.94390449999991688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C3A2-1515-A545-8D27-AE32F134A678}">
  <dimension ref="A1:R112"/>
  <sheetViews>
    <sheetView topLeftCell="A89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3</v>
      </c>
      <c r="B2">
        <v>0</v>
      </c>
      <c r="C2">
        <v>4.6397151000000001</v>
      </c>
      <c r="D2">
        <v>0</v>
      </c>
      <c r="E2">
        <v>4.6397151000000001</v>
      </c>
      <c r="F2">
        <f>E2-D2</f>
        <v>4.6397151000000001</v>
      </c>
      <c r="G2" t="s">
        <v>2</v>
      </c>
      <c r="H2">
        <f>SUMIF(A:A,"S",F:F)</f>
        <v>404.8516568</v>
      </c>
      <c r="I2">
        <f>100*H2/600</f>
        <v>67.475276133333324</v>
      </c>
      <c r="J2" t="s">
        <v>2</v>
      </c>
      <c r="K2">
        <v>872.65999109999996</v>
      </c>
      <c r="L2">
        <v>940.20861930000001</v>
      </c>
      <c r="M2">
        <v>0</v>
      </c>
      <c r="N2">
        <v>67.548628200000053</v>
      </c>
      <c r="O2">
        <f>N2-M2</f>
        <v>67.548628200000053</v>
      </c>
      <c r="P2" t="s">
        <v>2</v>
      </c>
      <c r="Q2">
        <f>SUMIF(J:J,"S",O:O)</f>
        <v>900.09649929999944</v>
      </c>
      <c r="R2">
        <f t="shared" ref="R2:R11" si="0">100*Q2/1200</f>
        <v>75.008041608333286</v>
      </c>
    </row>
    <row r="3" spans="1:18" x14ac:dyDescent="0.2">
      <c r="A3" t="s">
        <v>1</v>
      </c>
      <c r="B3">
        <v>4.6485380999999997</v>
      </c>
      <c r="C3">
        <v>7.2744574000000002</v>
      </c>
      <c r="D3">
        <v>4.6485380999999997</v>
      </c>
      <c r="E3">
        <v>7.2744574000000002</v>
      </c>
      <c r="F3">
        <f t="shared" ref="F3:F66" si="1">E3-D3</f>
        <v>2.6259193000000005</v>
      </c>
      <c r="G3" t="s">
        <v>1</v>
      </c>
      <c r="H3">
        <f>SUMIF(A:A,"W",F:F)</f>
        <v>67.238176400000256</v>
      </c>
      <c r="I3">
        <f t="shared" ref="I3:I11" si="2">100*H3/600</f>
        <v>11.206362733333377</v>
      </c>
      <c r="J3" t="s">
        <v>1</v>
      </c>
      <c r="K3">
        <v>940.2269665</v>
      </c>
      <c r="L3">
        <v>941.38404969999999</v>
      </c>
      <c r="M3">
        <v>67.548628200000053</v>
      </c>
      <c r="N3">
        <v>68.724058600000035</v>
      </c>
      <c r="O3">
        <f t="shared" ref="O3:O66" si="3">N3-M3</f>
        <v>1.175430399999982</v>
      </c>
      <c r="P3" t="s">
        <v>1</v>
      </c>
      <c r="Q3">
        <f>SUMIF(J:J,"W",O:O)</f>
        <v>59.12367909999989</v>
      </c>
      <c r="R3">
        <f t="shared" si="0"/>
        <v>4.9269732583333239</v>
      </c>
    </row>
    <row r="4" spans="1:18" x14ac:dyDescent="0.2">
      <c r="A4" t="s">
        <v>2</v>
      </c>
      <c r="B4">
        <v>7.2748217000000004</v>
      </c>
      <c r="C4">
        <v>11.8647381</v>
      </c>
      <c r="D4">
        <v>7.2748217000000004</v>
      </c>
      <c r="E4">
        <v>11.8647381</v>
      </c>
      <c r="F4">
        <f t="shared" si="1"/>
        <v>4.5899163999999999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941.38569789999997</v>
      </c>
      <c r="L4">
        <v>947.03141789999995</v>
      </c>
      <c r="M4">
        <v>68.724058600000035</v>
      </c>
      <c r="N4">
        <v>74.371426799999995</v>
      </c>
      <c r="O4">
        <f t="shared" si="3"/>
        <v>5.6473681999999599</v>
      </c>
      <c r="P4" t="s">
        <v>6</v>
      </c>
      <c r="Q4">
        <f>SUMIF(J:J,"E",O:O)</f>
        <v>27.670674300000087</v>
      </c>
      <c r="R4">
        <f t="shared" si="0"/>
        <v>2.3058895250000071</v>
      </c>
    </row>
    <row r="5" spans="1:18" x14ac:dyDescent="0.2">
      <c r="A5" t="s">
        <v>3</v>
      </c>
      <c r="B5">
        <v>11.864976199999999</v>
      </c>
      <c r="C5">
        <v>15.1112237</v>
      </c>
      <c r="D5">
        <v>11.864976199999999</v>
      </c>
      <c r="E5">
        <v>15.1112237</v>
      </c>
      <c r="F5">
        <f t="shared" si="1"/>
        <v>3.2462475000000008</v>
      </c>
      <c r="G5" t="s">
        <v>3</v>
      </c>
      <c r="H5">
        <f>SUMIF(A:A,"R",F:F)</f>
        <v>50.966236300000006</v>
      </c>
      <c r="I5">
        <f t="shared" si="2"/>
        <v>8.4943727166666676</v>
      </c>
      <c r="J5" t="s">
        <v>1</v>
      </c>
      <c r="K5">
        <v>947.03201660000002</v>
      </c>
      <c r="L5">
        <v>948.99282119999998</v>
      </c>
      <c r="M5">
        <v>74.371426799999995</v>
      </c>
      <c r="N5">
        <v>76.332830100000024</v>
      </c>
      <c r="O5">
        <f t="shared" si="3"/>
        <v>1.961403300000029</v>
      </c>
      <c r="P5" t="s">
        <v>3</v>
      </c>
      <c r="Q5">
        <f>SUMIF(J:J,"R",O:O)</f>
        <v>26.20883490000017</v>
      </c>
      <c r="R5">
        <f t="shared" si="0"/>
        <v>2.1840695750000143</v>
      </c>
    </row>
    <row r="6" spans="1:18" x14ac:dyDescent="0.2">
      <c r="A6" t="s">
        <v>1</v>
      </c>
      <c r="B6">
        <v>15.1115367</v>
      </c>
      <c r="C6">
        <v>17.3018252</v>
      </c>
      <c r="D6">
        <v>15.1115367</v>
      </c>
      <c r="E6">
        <v>17.3018252</v>
      </c>
      <c r="F6">
        <f t="shared" si="1"/>
        <v>2.1902884999999994</v>
      </c>
      <c r="G6" t="s">
        <v>0</v>
      </c>
      <c r="H6">
        <f>SUMIF(A:A,"T",F:F)</f>
        <v>0</v>
      </c>
      <c r="I6">
        <f t="shared" si="2"/>
        <v>0</v>
      </c>
      <c r="J6" t="s">
        <v>0</v>
      </c>
      <c r="K6">
        <v>948.99338550000004</v>
      </c>
      <c r="L6">
        <v>953.09575949999999</v>
      </c>
      <c r="M6">
        <v>76.332830100000024</v>
      </c>
      <c r="N6">
        <v>80.435768400000029</v>
      </c>
      <c r="O6">
        <f t="shared" si="3"/>
        <v>4.1029383000000053</v>
      </c>
      <c r="P6" t="s">
        <v>0</v>
      </c>
      <c r="Q6">
        <f>SUMIF(J:J,"T",O:O)</f>
        <v>134.36495740000032</v>
      </c>
      <c r="R6">
        <f t="shared" si="0"/>
        <v>11.19707978333336</v>
      </c>
    </row>
    <row r="7" spans="1:18" x14ac:dyDescent="0.2">
      <c r="A7" t="s">
        <v>2</v>
      </c>
      <c r="B7">
        <v>17.302120899999998</v>
      </c>
      <c r="C7">
        <v>23.9520746</v>
      </c>
      <c r="D7">
        <v>17.302120899999998</v>
      </c>
      <c r="E7">
        <v>23.9520746</v>
      </c>
      <c r="F7">
        <f t="shared" si="1"/>
        <v>6.6499537000000011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953.09654350000005</v>
      </c>
      <c r="L7">
        <v>954.27881520000005</v>
      </c>
      <c r="M7">
        <v>80.435768400000029</v>
      </c>
      <c r="N7">
        <v>81.618824100000097</v>
      </c>
      <c r="O7">
        <f t="shared" si="3"/>
        <v>1.1830557000000681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1</v>
      </c>
      <c r="B8">
        <v>23.952751500000002</v>
      </c>
      <c r="C8">
        <v>28.557840200000001</v>
      </c>
      <c r="D8">
        <v>23.952751500000002</v>
      </c>
      <c r="E8">
        <v>28.557840200000001</v>
      </c>
      <c r="F8">
        <f t="shared" si="1"/>
        <v>4.6050886999999996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954.27948500000002</v>
      </c>
      <c r="L8">
        <v>959.30057839999995</v>
      </c>
      <c r="M8">
        <v>81.618824100000097</v>
      </c>
      <c r="N8">
        <v>86.640587299999993</v>
      </c>
      <c r="O8">
        <f t="shared" si="3"/>
        <v>5.0217631999998957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28.558706099999998</v>
      </c>
      <c r="C9">
        <v>34.009451200000001</v>
      </c>
      <c r="D9">
        <v>28.558706099999998</v>
      </c>
      <c r="E9">
        <v>34.009451200000001</v>
      </c>
      <c r="F9">
        <f t="shared" si="1"/>
        <v>5.4507451000000025</v>
      </c>
      <c r="G9" t="s">
        <v>5</v>
      </c>
      <c r="H9">
        <f>SUMIF(A:A,"G",F:F)</f>
        <v>76.825614300000041</v>
      </c>
      <c r="I9">
        <f t="shared" si="2"/>
        <v>12.804269050000007</v>
      </c>
      <c r="J9" t="s">
        <v>6</v>
      </c>
      <c r="K9">
        <v>959.30154870000001</v>
      </c>
      <c r="L9">
        <v>961.42947070000002</v>
      </c>
      <c r="M9">
        <v>86.640587299999993</v>
      </c>
      <c r="N9">
        <v>88.769479600000068</v>
      </c>
      <c r="O9">
        <f t="shared" si="3"/>
        <v>2.128892300000075</v>
      </c>
      <c r="P9" t="s">
        <v>5</v>
      </c>
      <c r="Q9">
        <f>SUMIF(J:J,"G",O:O)</f>
        <v>52.535355000000095</v>
      </c>
      <c r="R9">
        <f t="shared" si="0"/>
        <v>4.3779462500000079</v>
      </c>
    </row>
    <row r="10" spans="1:18" x14ac:dyDescent="0.2">
      <c r="A10" t="s">
        <v>1</v>
      </c>
      <c r="B10">
        <v>34.011053199999999</v>
      </c>
      <c r="C10">
        <v>35.545721499999999</v>
      </c>
      <c r="D10">
        <v>34.011053199999999</v>
      </c>
      <c r="E10">
        <v>35.545721499999999</v>
      </c>
      <c r="F10">
        <f t="shared" si="1"/>
        <v>1.5346682999999999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961.43363469999997</v>
      </c>
      <c r="L10">
        <v>966.92411179999999</v>
      </c>
      <c r="M10">
        <v>88.769479600000068</v>
      </c>
      <c r="N10">
        <v>94.264120700000035</v>
      </c>
      <c r="O10">
        <f t="shared" si="3"/>
        <v>5.4946410999999671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3</v>
      </c>
      <c r="B11">
        <v>35.546537299999997</v>
      </c>
      <c r="C11">
        <v>38.1794777</v>
      </c>
      <c r="D11">
        <v>35.546537299999997</v>
      </c>
      <c r="E11">
        <v>38.1794777</v>
      </c>
      <c r="F11">
        <f t="shared" si="1"/>
        <v>2.6329404000000025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966.92587060000005</v>
      </c>
      <c r="L11">
        <v>968.49019750000002</v>
      </c>
      <c r="M11">
        <v>94.264120700000035</v>
      </c>
      <c r="N11">
        <v>95.830206400000066</v>
      </c>
      <c r="O11">
        <f t="shared" si="3"/>
        <v>1.5660857000000306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1</v>
      </c>
      <c r="B12">
        <v>38.180718499999998</v>
      </c>
      <c r="C12">
        <v>39.786352999999998</v>
      </c>
      <c r="D12">
        <v>38.180718499999998</v>
      </c>
      <c r="E12">
        <v>39.786352999999998</v>
      </c>
      <c r="F12">
        <f t="shared" si="1"/>
        <v>1.6056345000000007</v>
      </c>
      <c r="J12" t="s">
        <v>2</v>
      </c>
      <c r="K12">
        <v>968.49109629999998</v>
      </c>
      <c r="L12">
        <v>969.75211639999998</v>
      </c>
      <c r="M12">
        <v>95.830206400000066</v>
      </c>
      <c r="N12">
        <v>97.092125300000021</v>
      </c>
      <c r="O12">
        <f t="shared" si="3"/>
        <v>1.2619188999999551</v>
      </c>
    </row>
    <row r="13" spans="1:18" x14ac:dyDescent="0.2">
      <c r="A13" t="s">
        <v>3</v>
      </c>
      <c r="B13">
        <v>39.787354499999999</v>
      </c>
      <c r="C13">
        <v>40.567099800000001</v>
      </c>
      <c r="D13">
        <v>39.787354499999999</v>
      </c>
      <c r="E13">
        <v>40.567099800000001</v>
      </c>
      <c r="F13">
        <f t="shared" si="1"/>
        <v>0.77974530000000186</v>
      </c>
      <c r="J13" t="s">
        <v>3</v>
      </c>
      <c r="K13">
        <v>969.75394100000005</v>
      </c>
      <c r="L13">
        <v>972.48551540000005</v>
      </c>
      <c r="M13">
        <v>97.092125300000021</v>
      </c>
      <c r="N13">
        <v>99.825524300000097</v>
      </c>
      <c r="O13">
        <f t="shared" si="3"/>
        <v>2.7333990000000767</v>
      </c>
    </row>
    <row r="14" spans="1:18" x14ac:dyDescent="0.2">
      <c r="A14" t="s">
        <v>1</v>
      </c>
      <c r="B14">
        <v>40.567995099999997</v>
      </c>
      <c r="C14">
        <v>47.613413700000002</v>
      </c>
      <c r="D14">
        <v>40.567995099999997</v>
      </c>
      <c r="E14">
        <v>47.613413700000002</v>
      </c>
      <c r="F14">
        <f t="shared" si="1"/>
        <v>7.045418600000005</v>
      </c>
      <c r="J14" t="s">
        <v>1</v>
      </c>
      <c r="K14">
        <v>972.48593370000003</v>
      </c>
      <c r="L14">
        <v>973.20851359999995</v>
      </c>
      <c r="M14">
        <v>99.825524300000097</v>
      </c>
      <c r="N14">
        <v>100.54852249999999</v>
      </c>
      <c r="O14">
        <f t="shared" si="3"/>
        <v>0.72299819999989268</v>
      </c>
    </row>
    <row r="15" spans="1:18" x14ac:dyDescent="0.2">
      <c r="A15" t="s">
        <v>3</v>
      </c>
      <c r="B15">
        <v>47.614392299999999</v>
      </c>
      <c r="C15">
        <v>49.4688917</v>
      </c>
      <c r="D15">
        <v>47.614392299999999</v>
      </c>
      <c r="E15">
        <v>49.4688917</v>
      </c>
      <c r="F15">
        <f t="shared" si="1"/>
        <v>1.8544994000000017</v>
      </c>
      <c r="J15" t="s">
        <v>2</v>
      </c>
      <c r="K15">
        <v>973.20901100000003</v>
      </c>
      <c r="L15">
        <v>975.91856780000001</v>
      </c>
      <c r="M15">
        <v>100.54852249999999</v>
      </c>
      <c r="N15">
        <v>103.25857670000005</v>
      </c>
      <c r="O15">
        <f t="shared" si="3"/>
        <v>2.7100542000000587</v>
      </c>
    </row>
    <row r="16" spans="1:18" x14ac:dyDescent="0.2">
      <c r="A16" t="s">
        <v>1</v>
      </c>
      <c r="B16">
        <v>49.469822800000003</v>
      </c>
      <c r="C16">
        <v>50.088440900000002</v>
      </c>
      <c r="D16">
        <v>49.469822800000003</v>
      </c>
      <c r="E16">
        <v>50.088440900000002</v>
      </c>
      <c r="F16">
        <f t="shared" si="1"/>
        <v>0.61861809999999906</v>
      </c>
      <c r="J16" t="s">
        <v>1</v>
      </c>
      <c r="K16">
        <v>975.9191836</v>
      </c>
      <c r="L16">
        <v>977.53972980000003</v>
      </c>
      <c r="M16">
        <v>103.25857670000005</v>
      </c>
      <c r="N16">
        <v>104.87973870000008</v>
      </c>
      <c r="O16">
        <f t="shared" si="3"/>
        <v>1.6211620000000266</v>
      </c>
    </row>
    <row r="17" spans="1:15" x14ac:dyDescent="0.2">
      <c r="A17" t="s">
        <v>2</v>
      </c>
      <c r="B17">
        <v>50.089466600000002</v>
      </c>
      <c r="C17">
        <v>71.053047399999997</v>
      </c>
      <c r="D17">
        <v>50.089466600000002</v>
      </c>
      <c r="E17">
        <v>71.053047399999997</v>
      </c>
      <c r="F17">
        <f t="shared" si="1"/>
        <v>20.963580799999995</v>
      </c>
      <c r="J17" t="s">
        <v>6</v>
      </c>
      <c r="K17">
        <v>977.54068199999995</v>
      </c>
      <c r="L17">
        <v>979.2219341</v>
      </c>
      <c r="M17">
        <v>104.87973870000008</v>
      </c>
      <c r="N17">
        <v>106.56194300000004</v>
      </c>
      <c r="O17">
        <f t="shared" si="3"/>
        <v>1.6822042999999667</v>
      </c>
    </row>
    <row r="18" spans="1:15" x14ac:dyDescent="0.2">
      <c r="A18" t="s">
        <v>1</v>
      </c>
      <c r="B18">
        <v>71.0538904</v>
      </c>
      <c r="C18">
        <v>74.221093800000006</v>
      </c>
      <c r="D18">
        <v>71.0538904</v>
      </c>
      <c r="E18">
        <v>74.221093800000006</v>
      </c>
      <c r="F18">
        <f t="shared" si="1"/>
        <v>3.1672034000000053</v>
      </c>
      <c r="J18" t="s">
        <v>1</v>
      </c>
      <c r="K18">
        <v>979.22296689999996</v>
      </c>
      <c r="L18">
        <v>980.36929610000004</v>
      </c>
      <c r="M18">
        <v>106.56194300000004</v>
      </c>
      <c r="N18">
        <v>107.70930500000009</v>
      </c>
      <c r="O18">
        <f t="shared" si="3"/>
        <v>1.1473620000000437</v>
      </c>
    </row>
    <row r="19" spans="1:15" x14ac:dyDescent="0.2">
      <c r="A19" t="s">
        <v>2</v>
      </c>
      <c r="B19">
        <v>74.221926999999994</v>
      </c>
      <c r="C19">
        <v>90.395234700000003</v>
      </c>
      <c r="D19">
        <v>74.221926999999994</v>
      </c>
      <c r="E19">
        <v>90.395234700000003</v>
      </c>
      <c r="F19">
        <f t="shared" si="1"/>
        <v>16.173307700000009</v>
      </c>
      <c r="J19" t="s">
        <v>6</v>
      </c>
      <c r="K19">
        <v>980.37004339999999</v>
      </c>
      <c r="L19">
        <v>983.6715494</v>
      </c>
      <c r="M19">
        <v>107.70930500000009</v>
      </c>
      <c r="N19">
        <v>111.01155830000005</v>
      </c>
      <c r="O19">
        <f t="shared" si="3"/>
        <v>3.3022532999999612</v>
      </c>
    </row>
    <row r="20" spans="1:15" x14ac:dyDescent="0.2">
      <c r="A20" t="s">
        <v>3</v>
      </c>
      <c r="B20">
        <v>90.396566199999995</v>
      </c>
      <c r="C20">
        <v>100.5157761</v>
      </c>
      <c r="D20">
        <v>90.396566199999995</v>
      </c>
      <c r="E20">
        <v>100.5157761</v>
      </c>
      <c r="F20">
        <f t="shared" si="1"/>
        <v>10.119209900000001</v>
      </c>
      <c r="J20" t="s">
        <v>1</v>
      </c>
      <c r="K20">
        <v>983.67228799999998</v>
      </c>
      <c r="L20">
        <v>985.20504979999998</v>
      </c>
      <c r="M20">
        <v>111.01155830000005</v>
      </c>
      <c r="N20">
        <v>112.54505870000003</v>
      </c>
      <c r="O20">
        <f t="shared" si="3"/>
        <v>1.5335003999999799</v>
      </c>
    </row>
    <row r="21" spans="1:15" x14ac:dyDescent="0.2">
      <c r="A21" t="s">
        <v>1</v>
      </c>
      <c r="B21">
        <v>100.51671760000001</v>
      </c>
      <c r="C21">
        <v>102.5757921</v>
      </c>
      <c r="D21">
        <v>100.51671760000001</v>
      </c>
      <c r="E21">
        <v>102.5757921</v>
      </c>
      <c r="F21">
        <f t="shared" si="1"/>
        <v>2.0590744999999941</v>
      </c>
      <c r="J21" t="s">
        <v>2</v>
      </c>
      <c r="K21">
        <v>985.205871</v>
      </c>
      <c r="L21">
        <v>992.45057020000002</v>
      </c>
      <c r="M21">
        <v>112.54505870000003</v>
      </c>
      <c r="N21">
        <v>119.79057910000006</v>
      </c>
      <c r="O21">
        <f t="shared" si="3"/>
        <v>7.2455204000000322</v>
      </c>
    </row>
    <row r="22" spans="1:15" x14ac:dyDescent="0.2">
      <c r="A22" t="s">
        <v>2</v>
      </c>
      <c r="B22">
        <v>102.5779393</v>
      </c>
      <c r="C22">
        <v>116.7660058</v>
      </c>
      <c r="D22">
        <v>102.5779393</v>
      </c>
      <c r="E22">
        <v>116.7660058</v>
      </c>
      <c r="F22">
        <f t="shared" si="1"/>
        <v>14.188066500000005</v>
      </c>
      <c r="J22" t="s">
        <v>3</v>
      </c>
      <c r="K22">
        <v>992.451594</v>
      </c>
      <c r="L22">
        <v>998.92027580000001</v>
      </c>
      <c r="M22">
        <v>119.79057910000006</v>
      </c>
      <c r="N22">
        <v>126.26028470000006</v>
      </c>
      <c r="O22">
        <f t="shared" si="3"/>
        <v>6.4697055999999975</v>
      </c>
    </row>
    <row r="23" spans="1:15" x14ac:dyDescent="0.2">
      <c r="A23" t="s">
        <v>1</v>
      </c>
      <c r="B23">
        <v>116.76791249999999</v>
      </c>
      <c r="C23">
        <v>118.8083527</v>
      </c>
      <c r="D23">
        <v>116.76791249999999</v>
      </c>
      <c r="E23">
        <v>118.8083527</v>
      </c>
      <c r="F23">
        <f t="shared" si="1"/>
        <v>2.0404402000000061</v>
      </c>
      <c r="J23" t="s">
        <v>1</v>
      </c>
      <c r="K23">
        <v>998.92111720000003</v>
      </c>
      <c r="L23">
        <v>1000.122518</v>
      </c>
      <c r="M23">
        <v>126.26028470000006</v>
      </c>
      <c r="N23">
        <v>127.46252690000006</v>
      </c>
      <c r="O23">
        <f t="shared" si="3"/>
        <v>1.2022422000000006</v>
      </c>
    </row>
    <row r="24" spans="1:15" x14ac:dyDescent="0.2">
      <c r="A24" t="s">
        <v>2</v>
      </c>
      <c r="B24">
        <v>118.81175589999999</v>
      </c>
      <c r="C24">
        <v>119.4131331</v>
      </c>
      <c r="D24">
        <v>118.81175589999999</v>
      </c>
      <c r="E24">
        <v>119.4131331</v>
      </c>
      <c r="F24">
        <f t="shared" si="1"/>
        <v>0.60137720000000172</v>
      </c>
      <c r="J24" t="s">
        <v>2</v>
      </c>
      <c r="K24">
        <v>1000.1230825</v>
      </c>
      <c r="L24">
        <v>1015.3235043</v>
      </c>
      <c r="M24">
        <v>127.46252690000006</v>
      </c>
      <c r="N24">
        <v>142.66351320000001</v>
      </c>
      <c r="O24">
        <f t="shared" si="3"/>
        <v>15.200986299999954</v>
      </c>
    </row>
    <row r="25" spans="1:15" x14ac:dyDescent="0.2">
      <c r="A25" t="s">
        <v>1</v>
      </c>
      <c r="B25">
        <v>119.4145967</v>
      </c>
      <c r="C25">
        <v>120.8530859</v>
      </c>
      <c r="D25">
        <v>119.4145967</v>
      </c>
      <c r="E25">
        <v>120.8530859</v>
      </c>
      <c r="F25">
        <f t="shared" si="1"/>
        <v>1.4384891999999923</v>
      </c>
      <c r="J25" t="s">
        <v>1</v>
      </c>
      <c r="K25">
        <v>1015.3245760999999</v>
      </c>
      <c r="L25">
        <v>1016.7531241</v>
      </c>
      <c r="M25">
        <v>142.66351320000001</v>
      </c>
      <c r="N25">
        <v>144.09313300000008</v>
      </c>
      <c r="O25">
        <f t="shared" si="3"/>
        <v>1.4296198000000686</v>
      </c>
    </row>
    <row r="26" spans="1:15" x14ac:dyDescent="0.2">
      <c r="A26" t="s">
        <v>2</v>
      </c>
      <c r="B26">
        <v>120.85416069999999</v>
      </c>
      <c r="C26">
        <v>151.69910540000001</v>
      </c>
      <c r="D26">
        <v>120.85416069999999</v>
      </c>
      <c r="E26">
        <v>151.69910540000001</v>
      </c>
      <c r="F26">
        <f t="shared" si="1"/>
        <v>30.844944700000013</v>
      </c>
      <c r="J26" t="s">
        <v>2</v>
      </c>
      <c r="K26">
        <v>1016.7539767</v>
      </c>
      <c r="L26">
        <v>1017.7418458</v>
      </c>
      <c r="M26">
        <v>144.09313300000008</v>
      </c>
      <c r="N26">
        <v>145.08185470000001</v>
      </c>
      <c r="O26">
        <f t="shared" si="3"/>
        <v>0.98872169999992821</v>
      </c>
    </row>
    <row r="27" spans="1:15" x14ac:dyDescent="0.2">
      <c r="A27" t="s">
        <v>3</v>
      </c>
      <c r="B27">
        <v>151.70023430000001</v>
      </c>
      <c r="C27">
        <v>153.53174509999999</v>
      </c>
      <c r="D27">
        <v>151.70023430000001</v>
      </c>
      <c r="E27">
        <v>153.53174509999999</v>
      </c>
      <c r="F27">
        <f t="shared" si="1"/>
        <v>1.8315107999999896</v>
      </c>
      <c r="J27" t="s">
        <v>3</v>
      </c>
      <c r="K27">
        <v>1017.7426352</v>
      </c>
      <c r="L27">
        <v>1020.3003567</v>
      </c>
      <c r="M27">
        <v>145.08185470000001</v>
      </c>
      <c r="N27">
        <v>147.6403656</v>
      </c>
      <c r="O27">
        <f t="shared" si="3"/>
        <v>2.5585108999999875</v>
      </c>
    </row>
    <row r="28" spans="1:15" x14ac:dyDescent="0.2">
      <c r="A28" t="s">
        <v>2</v>
      </c>
      <c r="B28">
        <v>153.5333378</v>
      </c>
      <c r="C28">
        <v>155.24544</v>
      </c>
      <c r="D28">
        <v>153.5333378</v>
      </c>
      <c r="E28">
        <v>155.24544</v>
      </c>
      <c r="F28">
        <f t="shared" si="1"/>
        <v>1.7121022000000039</v>
      </c>
      <c r="J28" t="s">
        <v>2</v>
      </c>
      <c r="K28">
        <v>1020.3011893</v>
      </c>
      <c r="L28">
        <v>1020.4865072</v>
      </c>
      <c r="M28">
        <v>147.6403656</v>
      </c>
      <c r="N28">
        <v>147.82651610000005</v>
      </c>
      <c r="O28">
        <f t="shared" si="3"/>
        <v>0.1861505000000534</v>
      </c>
    </row>
    <row r="29" spans="1:15" x14ac:dyDescent="0.2">
      <c r="A29" t="s">
        <v>1</v>
      </c>
      <c r="B29">
        <v>155.24697259999999</v>
      </c>
      <c r="C29">
        <v>156.99369100000001</v>
      </c>
      <c r="D29">
        <v>155.24697259999999</v>
      </c>
      <c r="E29">
        <v>156.99369100000001</v>
      </c>
      <c r="F29">
        <f t="shared" si="1"/>
        <v>1.7467184000000202</v>
      </c>
      <c r="J29" t="s">
        <v>1</v>
      </c>
      <c r="K29">
        <v>1020.4873166</v>
      </c>
      <c r="L29">
        <v>1021.9256275</v>
      </c>
      <c r="M29">
        <v>147.82651610000005</v>
      </c>
      <c r="N29">
        <v>149.26563640000006</v>
      </c>
      <c r="O29">
        <f t="shared" si="3"/>
        <v>1.4391203000000132</v>
      </c>
    </row>
    <row r="30" spans="1:15" x14ac:dyDescent="0.2">
      <c r="A30" t="s">
        <v>2</v>
      </c>
      <c r="B30">
        <v>156.99510269999999</v>
      </c>
      <c r="C30">
        <v>157.78157229999999</v>
      </c>
      <c r="D30">
        <v>156.99510269999999</v>
      </c>
      <c r="E30">
        <v>157.78157229999999</v>
      </c>
      <c r="F30">
        <f t="shared" si="1"/>
        <v>0.78646960000000377</v>
      </c>
      <c r="J30" t="s">
        <v>2</v>
      </c>
      <c r="K30">
        <v>1021.9265413000001</v>
      </c>
      <c r="L30">
        <v>1025.0057394</v>
      </c>
      <c r="M30">
        <v>149.26563640000006</v>
      </c>
      <c r="N30">
        <v>152.34574830000008</v>
      </c>
      <c r="O30">
        <f t="shared" si="3"/>
        <v>3.0801119000000199</v>
      </c>
    </row>
    <row r="31" spans="1:15" x14ac:dyDescent="0.2">
      <c r="A31" t="s">
        <v>1</v>
      </c>
      <c r="B31">
        <v>157.78387179999999</v>
      </c>
      <c r="C31">
        <v>158.51572859999999</v>
      </c>
      <c r="D31">
        <v>157.78387179999999</v>
      </c>
      <c r="E31">
        <v>158.51572859999999</v>
      </c>
      <c r="F31">
        <f t="shared" si="1"/>
        <v>0.73185680000000275</v>
      </c>
      <c r="J31" t="s">
        <v>1</v>
      </c>
      <c r="K31">
        <v>1025.0068451</v>
      </c>
      <c r="L31">
        <v>1028.9866730000001</v>
      </c>
      <c r="M31">
        <v>152.34574830000008</v>
      </c>
      <c r="N31">
        <v>156.32668190000015</v>
      </c>
      <c r="O31">
        <f t="shared" si="3"/>
        <v>3.9809336000000712</v>
      </c>
    </row>
    <row r="32" spans="1:15" x14ac:dyDescent="0.2">
      <c r="A32" t="s">
        <v>3</v>
      </c>
      <c r="B32">
        <v>158.5168468</v>
      </c>
      <c r="C32">
        <v>160.1018272</v>
      </c>
      <c r="D32">
        <v>158.5168468</v>
      </c>
      <c r="E32">
        <v>160.1018272</v>
      </c>
      <c r="F32">
        <f t="shared" si="1"/>
        <v>1.5849804000000063</v>
      </c>
      <c r="J32" t="s">
        <v>2</v>
      </c>
      <c r="K32">
        <v>1028.9879202</v>
      </c>
      <c r="L32">
        <v>1032.9539924999999</v>
      </c>
      <c r="M32">
        <v>156.32668190000015</v>
      </c>
      <c r="N32">
        <v>160.29400139999996</v>
      </c>
      <c r="O32">
        <f t="shared" si="3"/>
        <v>3.9673194999998032</v>
      </c>
    </row>
    <row r="33" spans="1:15" x14ac:dyDescent="0.2">
      <c r="A33" t="s">
        <v>1</v>
      </c>
      <c r="B33">
        <v>160.10275329999999</v>
      </c>
      <c r="C33">
        <v>162.7965422</v>
      </c>
      <c r="D33">
        <v>160.10275329999999</v>
      </c>
      <c r="E33">
        <v>162.7965422</v>
      </c>
      <c r="F33">
        <f t="shared" si="1"/>
        <v>2.6937889000000155</v>
      </c>
      <c r="J33" t="s">
        <v>3</v>
      </c>
      <c r="K33">
        <v>1032.9567228000001</v>
      </c>
      <c r="L33">
        <v>1036.9743257</v>
      </c>
      <c r="M33">
        <v>160.29400139999996</v>
      </c>
      <c r="N33">
        <v>164.31433460000005</v>
      </c>
      <c r="O33">
        <f t="shared" si="3"/>
        <v>4.0203332000000955</v>
      </c>
    </row>
    <row r="34" spans="1:15" x14ac:dyDescent="0.2">
      <c r="A34" t="s">
        <v>3</v>
      </c>
      <c r="B34">
        <v>162.79733419999999</v>
      </c>
      <c r="C34">
        <v>163.73355900000001</v>
      </c>
      <c r="D34">
        <v>162.79733419999999</v>
      </c>
      <c r="E34">
        <v>163.73355900000001</v>
      </c>
      <c r="F34">
        <f t="shared" si="1"/>
        <v>0.93622480000001929</v>
      </c>
      <c r="J34" t="s">
        <v>1</v>
      </c>
      <c r="K34">
        <v>1036.9751861</v>
      </c>
      <c r="L34">
        <v>1037.7708006</v>
      </c>
      <c r="M34">
        <v>164.31433460000005</v>
      </c>
      <c r="N34">
        <v>165.11080950000007</v>
      </c>
      <c r="O34">
        <f t="shared" si="3"/>
        <v>0.79647490000002108</v>
      </c>
    </row>
    <row r="35" spans="1:15" x14ac:dyDescent="0.2">
      <c r="A35" t="s">
        <v>1</v>
      </c>
      <c r="B35">
        <v>163.7343156</v>
      </c>
      <c r="C35">
        <v>164.73710740000001</v>
      </c>
      <c r="D35">
        <v>163.7343156</v>
      </c>
      <c r="E35">
        <v>164.73710740000001</v>
      </c>
      <c r="F35">
        <f t="shared" si="1"/>
        <v>1.0027918000000113</v>
      </c>
      <c r="J35" t="s">
        <v>2</v>
      </c>
      <c r="K35">
        <v>1037.7719781000001</v>
      </c>
      <c r="L35">
        <v>1054.7924634999999</v>
      </c>
      <c r="M35">
        <v>165.11080950000007</v>
      </c>
      <c r="N35">
        <v>182.13247239999998</v>
      </c>
      <c r="O35">
        <f t="shared" si="3"/>
        <v>17.02166289999991</v>
      </c>
    </row>
    <row r="36" spans="1:15" x14ac:dyDescent="0.2">
      <c r="A36" t="s">
        <v>2</v>
      </c>
      <c r="B36">
        <v>164.7379359</v>
      </c>
      <c r="C36">
        <v>175.44277170000001</v>
      </c>
      <c r="D36">
        <v>164.7379359</v>
      </c>
      <c r="E36">
        <v>175.44277170000001</v>
      </c>
      <c r="F36">
        <f t="shared" si="1"/>
        <v>10.704835800000012</v>
      </c>
      <c r="J36" t="s">
        <v>0</v>
      </c>
      <c r="K36">
        <v>1054.7938784</v>
      </c>
      <c r="L36">
        <v>1069.4962823999999</v>
      </c>
      <c r="M36">
        <v>182.13247239999998</v>
      </c>
      <c r="N36">
        <v>196.83629129999997</v>
      </c>
      <c r="O36">
        <f t="shared" si="3"/>
        <v>14.703818899999987</v>
      </c>
    </row>
    <row r="37" spans="1:15" x14ac:dyDescent="0.2">
      <c r="A37" t="s">
        <v>3</v>
      </c>
      <c r="B37">
        <v>175.44490619999999</v>
      </c>
      <c r="C37">
        <v>176.7484551</v>
      </c>
      <c r="D37">
        <v>175.44490619999999</v>
      </c>
      <c r="E37">
        <v>176.7484551</v>
      </c>
      <c r="F37">
        <f t="shared" si="1"/>
        <v>1.3035489000000098</v>
      </c>
      <c r="J37" t="s">
        <v>2</v>
      </c>
      <c r="K37">
        <v>1069.4988291</v>
      </c>
      <c r="L37">
        <v>1081.1326971999999</v>
      </c>
      <c r="M37">
        <v>196.83629129999997</v>
      </c>
      <c r="N37">
        <v>208.47270609999998</v>
      </c>
      <c r="O37">
        <f t="shared" si="3"/>
        <v>11.636414800000011</v>
      </c>
    </row>
    <row r="38" spans="1:15" x14ac:dyDescent="0.2">
      <c r="A38" t="s">
        <v>1</v>
      </c>
      <c r="B38">
        <v>176.75005880000001</v>
      </c>
      <c r="C38">
        <v>178.74384509999999</v>
      </c>
      <c r="D38">
        <v>176.75005880000001</v>
      </c>
      <c r="E38">
        <v>178.74384509999999</v>
      </c>
      <c r="F38">
        <f t="shared" si="1"/>
        <v>1.9937862999999822</v>
      </c>
      <c r="J38" t="s">
        <v>0</v>
      </c>
      <c r="K38">
        <v>1081.1343936000001</v>
      </c>
      <c r="L38">
        <v>1101.3638748000001</v>
      </c>
      <c r="M38">
        <v>208.47270609999998</v>
      </c>
      <c r="N38">
        <v>228.70388370000012</v>
      </c>
      <c r="O38">
        <f t="shared" si="3"/>
        <v>20.231177600000137</v>
      </c>
    </row>
    <row r="39" spans="1:15" x14ac:dyDescent="0.2">
      <c r="A39" t="s">
        <v>2</v>
      </c>
      <c r="B39">
        <v>178.74556200000001</v>
      </c>
      <c r="C39">
        <v>180.5504205</v>
      </c>
      <c r="D39">
        <v>178.74556200000001</v>
      </c>
      <c r="E39">
        <v>180.5504205</v>
      </c>
      <c r="F39">
        <f t="shared" si="1"/>
        <v>1.8048584999999946</v>
      </c>
      <c r="J39" t="s">
        <v>2</v>
      </c>
      <c r="K39">
        <v>1101.3648522000001</v>
      </c>
      <c r="L39">
        <v>1103.3547384000001</v>
      </c>
      <c r="M39">
        <v>228.70388370000012</v>
      </c>
      <c r="N39">
        <v>230.69474730000013</v>
      </c>
      <c r="O39">
        <f t="shared" si="3"/>
        <v>1.9908636000000115</v>
      </c>
    </row>
    <row r="40" spans="1:15" x14ac:dyDescent="0.2">
      <c r="A40" t="s">
        <v>1</v>
      </c>
      <c r="B40">
        <v>180.5511487</v>
      </c>
      <c r="C40">
        <v>181.85135729999999</v>
      </c>
      <c r="D40">
        <v>180.5511487</v>
      </c>
      <c r="E40">
        <v>181.85135729999999</v>
      </c>
      <c r="F40">
        <f t="shared" si="1"/>
        <v>1.3002085999999906</v>
      </c>
      <c r="J40" t="s">
        <v>0</v>
      </c>
      <c r="K40">
        <v>1103.3554901</v>
      </c>
      <c r="L40">
        <v>1125.9386959000001</v>
      </c>
      <c r="M40">
        <v>230.69474730000013</v>
      </c>
      <c r="N40">
        <v>253.27870480000013</v>
      </c>
      <c r="O40">
        <f t="shared" si="3"/>
        <v>22.583957499999997</v>
      </c>
    </row>
    <row r="41" spans="1:15" x14ac:dyDescent="0.2">
      <c r="A41" t="s">
        <v>2</v>
      </c>
      <c r="B41">
        <v>181.85239670000001</v>
      </c>
      <c r="C41">
        <v>223.87158099999999</v>
      </c>
      <c r="D41">
        <v>181.85239670000001</v>
      </c>
      <c r="E41">
        <v>223.87158099999999</v>
      </c>
      <c r="F41">
        <f t="shared" si="1"/>
        <v>42.019184299999978</v>
      </c>
      <c r="J41" t="s">
        <v>2</v>
      </c>
      <c r="K41">
        <v>1125.9397844</v>
      </c>
      <c r="L41">
        <v>1136.9760378000001</v>
      </c>
      <c r="M41">
        <v>253.27870480000013</v>
      </c>
      <c r="N41">
        <v>264.31604670000013</v>
      </c>
      <c r="O41">
        <f t="shared" si="3"/>
        <v>11.037341900000001</v>
      </c>
    </row>
    <row r="42" spans="1:15" x14ac:dyDescent="0.2">
      <c r="A42" t="s">
        <v>1</v>
      </c>
      <c r="B42">
        <v>223.8737788</v>
      </c>
      <c r="C42">
        <v>226.63211920000001</v>
      </c>
      <c r="D42">
        <v>223.8737788</v>
      </c>
      <c r="E42">
        <v>226.63211920000001</v>
      </c>
      <c r="F42">
        <f t="shared" si="1"/>
        <v>2.7583404000000087</v>
      </c>
      <c r="J42" t="s">
        <v>0</v>
      </c>
      <c r="K42">
        <v>1136.9771122</v>
      </c>
      <c r="L42">
        <v>1138.4367313</v>
      </c>
      <c r="M42">
        <v>264.31604670000013</v>
      </c>
      <c r="N42">
        <v>265.77674020000006</v>
      </c>
      <c r="O42">
        <f t="shared" si="3"/>
        <v>1.4606934999999339</v>
      </c>
    </row>
    <row r="43" spans="1:15" x14ac:dyDescent="0.2">
      <c r="A43" t="s">
        <v>3</v>
      </c>
      <c r="B43">
        <v>226.63325</v>
      </c>
      <c r="C43">
        <v>228.38027769999999</v>
      </c>
      <c r="D43">
        <v>226.63325</v>
      </c>
      <c r="E43">
        <v>228.38027769999999</v>
      </c>
      <c r="F43">
        <f t="shared" si="1"/>
        <v>1.7470276999999896</v>
      </c>
      <c r="J43" t="s">
        <v>2</v>
      </c>
      <c r="K43">
        <v>1138.4376694</v>
      </c>
      <c r="L43">
        <v>1141.0983139</v>
      </c>
      <c r="M43">
        <v>265.77674020000006</v>
      </c>
      <c r="N43">
        <v>268.43832280000004</v>
      </c>
      <c r="O43">
        <f t="shared" si="3"/>
        <v>2.6615825999999743</v>
      </c>
    </row>
    <row r="44" spans="1:15" x14ac:dyDescent="0.2">
      <c r="A44" t="s">
        <v>1</v>
      </c>
      <c r="B44">
        <v>228.3813021</v>
      </c>
      <c r="C44">
        <v>230.9440712</v>
      </c>
      <c r="D44">
        <v>228.3813021</v>
      </c>
      <c r="E44">
        <v>230.9440712</v>
      </c>
      <c r="F44">
        <f t="shared" si="1"/>
        <v>2.562769099999997</v>
      </c>
      <c r="J44" t="s">
        <v>0</v>
      </c>
      <c r="K44">
        <v>1141.100038</v>
      </c>
      <c r="L44">
        <v>1145.8775035000001</v>
      </c>
      <c r="M44">
        <v>268.43832280000004</v>
      </c>
      <c r="N44">
        <v>273.21751240000015</v>
      </c>
      <c r="O44">
        <f t="shared" si="3"/>
        <v>4.7791896000001088</v>
      </c>
    </row>
    <row r="45" spans="1:15" x14ac:dyDescent="0.2">
      <c r="A45" t="s">
        <v>2</v>
      </c>
      <c r="B45">
        <v>230.9449429</v>
      </c>
      <c r="C45">
        <v>263.10529439999999</v>
      </c>
      <c r="D45">
        <v>230.9449429</v>
      </c>
      <c r="E45">
        <v>263.10529439999999</v>
      </c>
      <c r="F45">
        <f t="shared" si="1"/>
        <v>32.16035149999999</v>
      </c>
      <c r="J45" t="s">
        <v>2</v>
      </c>
      <c r="K45">
        <v>1145.8790845000001</v>
      </c>
      <c r="L45">
        <v>1155.6773900999999</v>
      </c>
      <c r="M45">
        <v>273.21751240000015</v>
      </c>
      <c r="N45">
        <v>283.01739899999995</v>
      </c>
      <c r="O45">
        <f t="shared" si="3"/>
        <v>9.7998865999998088</v>
      </c>
    </row>
    <row r="46" spans="1:15" x14ac:dyDescent="0.2">
      <c r="A46" t="s">
        <v>1</v>
      </c>
      <c r="B46">
        <v>263.1064887</v>
      </c>
      <c r="C46">
        <v>264.77138389999999</v>
      </c>
      <c r="D46">
        <v>263.1064887</v>
      </c>
      <c r="E46">
        <v>264.77138389999999</v>
      </c>
      <c r="F46">
        <f t="shared" si="1"/>
        <v>1.6648951999999895</v>
      </c>
      <c r="J46" t="s">
        <v>0</v>
      </c>
      <c r="K46">
        <v>1155.6785393</v>
      </c>
      <c r="L46">
        <v>1171.3291056999999</v>
      </c>
      <c r="M46">
        <v>283.01739899999995</v>
      </c>
      <c r="N46">
        <v>298.66911459999994</v>
      </c>
      <c r="O46">
        <f t="shared" si="3"/>
        <v>15.651715599999989</v>
      </c>
    </row>
    <row r="47" spans="1:15" x14ac:dyDescent="0.2">
      <c r="A47" t="s">
        <v>2</v>
      </c>
      <c r="B47">
        <v>264.772651</v>
      </c>
      <c r="C47">
        <v>269.79825080000001</v>
      </c>
      <c r="D47">
        <v>264.772651</v>
      </c>
      <c r="E47">
        <v>269.79825080000001</v>
      </c>
      <c r="F47">
        <f t="shared" si="1"/>
        <v>5.0255998000000091</v>
      </c>
      <c r="J47" t="s">
        <v>2</v>
      </c>
      <c r="K47">
        <v>1171.3315416999999</v>
      </c>
      <c r="L47">
        <v>1178.2025143999999</v>
      </c>
      <c r="M47">
        <v>298.66911459999994</v>
      </c>
      <c r="N47">
        <v>305.54252329999997</v>
      </c>
      <c r="O47">
        <f t="shared" si="3"/>
        <v>6.8734087000000272</v>
      </c>
    </row>
    <row r="48" spans="1:15" x14ac:dyDescent="0.2">
      <c r="A48" t="s">
        <v>1</v>
      </c>
      <c r="B48">
        <v>269.8004603</v>
      </c>
      <c r="C48">
        <v>271.0595965</v>
      </c>
      <c r="D48">
        <v>269.8004603</v>
      </c>
      <c r="E48">
        <v>271.0595965</v>
      </c>
      <c r="F48">
        <f t="shared" si="1"/>
        <v>1.2591362000000004</v>
      </c>
      <c r="J48" t="s">
        <v>0</v>
      </c>
      <c r="K48">
        <v>1178.2033719000001</v>
      </c>
      <c r="L48">
        <v>1198.1227554</v>
      </c>
      <c r="M48">
        <v>305.54252329999997</v>
      </c>
      <c r="N48">
        <v>325.4627643</v>
      </c>
      <c r="O48">
        <f t="shared" si="3"/>
        <v>19.920241000000033</v>
      </c>
    </row>
    <row r="49" spans="1:15" x14ac:dyDescent="0.2">
      <c r="A49" t="s">
        <v>2</v>
      </c>
      <c r="B49">
        <v>271.06064279999998</v>
      </c>
      <c r="C49">
        <v>278.36208549999998</v>
      </c>
      <c r="D49">
        <v>271.06064279999998</v>
      </c>
      <c r="E49">
        <v>278.36208549999998</v>
      </c>
      <c r="F49">
        <f t="shared" si="1"/>
        <v>7.3014426999999955</v>
      </c>
      <c r="J49" t="s">
        <v>2</v>
      </c>
      <c r="K49">
        <v>1198.1238913</v>
      </c>
      <c r="L49">
        <v>1199.9676440999999</v>
      </c>
      <c r="M49">
        <v>325.4627643</v>
      </c>
      <c r="N49">
        <v>327.30765299999996</v>
      </c>
      <c r="O49">
        <f t="shared" si="3"/>
        <v>1.8448886999999559</v>
      </c>
    </row>
    <row r="50" spans="1:15" x14ac:dyDescent="0.2">
      <c r="A50" t="s">
        <v>1</v>
      </c>
      <c r="B50">
        <v>278.36335179999998</v>
      </c>
      <c r="C50">
        <v>278.91311960000002</v>
      </c>
      <c r="D50">
        <v>278.36335179999998</v>
      </c>
      <c r="E50">
        <v>278.91311960000002</v>
      </c>
      <c r="F50">
        <f t="shared" si="1"/>
        <v>0.54976780000004055</v>
      </c>
      <c r="J50" t="s">
        <v>0</v>
      </c>
      <c r="K50">
        <v>1199.9684732999999</v>
      </c>
      <c r="L50">
        <v>1206.0681042000001</v>
      </c>
      <c r="M50">
        <v>327.30765299999996</v>
      </c>
      <c r="N50">
        <v>333.40811310000015</v>
      </c>
      <c r="O50">
        <f t="shared" si="3"/>
        <v>6.1004601000001912</v>
      </c>
    </row>
    <row r="51" spans="1:15" x14ac:dyDescent="0.2">
      <c r="A51" t="s">
        <v>3</v>
      </c>
      <c r="B51">
        <v>278.91473780000001</v>
      </c>
      <c r="C51">
        <v>283.79481500000003</v>
      </c>
      <c r="D51">
        <v>278.91473780000001</v>
      </c>
      <c r="E51">
        <v>283.79481500000003</v>
      </c>
      <c r="F51">
        <f t="shared" si="1"/>
        <v>4.8800772000000165</v>
      </c>
      <c r="J51" t="s">
        <v>2</v>
      </c>
      <c r="K51">
        <v>1206.0692225</v>
      </c>
      <c r="L51">
        <v>1209.0162196000001</v>
      </c>
      <c r="M51">
        <v>333.40811310000015</v>
      </c>
      <c r="N51">
        <v>336.35622850000016</v>
      </c>
      <c r="O51">
        <f t="shared" si="3"/>
        <v>2.948115400000006</v>
      </c>
    </row>
    <row r="52" spans="1:15" x14ac:dyDescent="0.2">
      <c r="A52" t="s">
        <v>1</v>
      </c>
      <c r="B52">
        <v>283.79652240000001</v>
      </c>
      <c r="C52">
        <v>284.7560062</v>
      </c>
      <c r="D52">
        <v>283.79652240000001</v>
      </c>
      <c r="E52">
        <v>284.7560062</v>
      </c>
      <c r="F52">
        <f t="shared" si="1"/>
        <v>0.95948379999998679</v>
      </c>
      <c r="J52" t="s">
        <v>0</v>
      </c>
      <c r="K52">
        <v>1209.0173342999999</v>
      </c>
      <c r="L52">
        <v>1211.7879473</v>
      </c>
      <c r="M52">
        <v>336.35622850000016</v>
      </c>
      <c r="N52">
        <v>339.12795620000009</v>
      </c>
      <c r="O52">
        <f t="shared" si="3"/>
        <v>2.7717276999999285</v>
      </c>
    </row>
    <row r="53" spans="1:15" x14ac:dyDescent="0.2">
      <c r="A53" t="s">
        <v>2</v>
      </c>
      <c r="B53">
        <v>284.75690379999998</v>
      </c>
      <c r="C53">
        <v>308.90590470000001</v>
      </c>
      <c r="D53">
        <v>284.75690379999998</v>
      </c>
      <c r="E53">
        <v>308.90590470000001</v>
      </c>
      <c r="F53">
        <f t="shared" si="1"/>
        <v>24.149000900000033</v>
      </c>
      <c r="J53" t="s">
        <v>2</v>
      </c>
      <c r="K53">
        <v>1211.7890069</v>
      </c>
      <c r="L53">
        <v>1215.9160472999999</v>
      </c>
      <c r="M53">
        <v>339.12795620000009</v>
      </c>
      <c r="N53">
        <v>343.25605619999999</v>
      </c>
      <c r="O53">
        <f t="shared" si="3"/>
        <v>4.128099999999904</v>
      </c>
    </row>
    <row r="54" spans="1:15" x14ac:dyDescent="0.2">
      <c r="A54" t="s">
        <v>1</v>
      </c>
      <c r="B54">
        <v>308.9070218</v>
      </c>
      <c r="C54">
        <v>311.3335361</v>
      </c>
      <c r="D54">
        <v>308.9070218</v>
      </c>
      <c r="E54">
        <v>311.3335361</v>
      </c>
      <c r="F54">
        <f t="shared" si="1"/>
        <v>2.426514300000008</v>
      </c>
      <c r="J54" t="s">
        <v>0</v>
      </c>
      <c r="K54">
        <v>1215.9169926</v>
      </c>
      <c r="L54">
        <v>1218.9217764</v>
      </c>
      <c r="M54">
        <v>343.25605619999999</v>
      </c>
      <c r="N54">
        <v>346.26178530000004</v>
      </c>
      <c r="O54">
        <f t="shared" si="3"/>
        <v>3.0057291000000532</v>
      </c>
    </row>
    <row r="55" spans="1:15" x14ac:dyDescent="0.2">
      <c r="A55" t="s">
        <v>2</v>
      </c>
      <c r="B55">
        <v>311.33614</v>
      </c>
      <c r="C55">
        <v>311.6898261</v>
      </c>
      <c r="D55">
        <v>311.33614</v>
      </c>
      <c r="E55">
        <v>311.6898261</v>
      </c>
      <c r="F55">
        <f t="shared" si="1"/>
        <v>0.35368610000000444</v>
      </c>
      <c r="J55" t="s">
        <v>2</v>
      </c>
      <c r="K55">
        <v>1218.9230144999999</v>
      </c>
      <c r="L55">
        <v>1222.7011868</v>
      </c>
      <c r="M55">
        <v>346.26178530000004</v>
      </c>
      <c r="N55">
        <v>350.0411957</v>
      </c>
      <c r="O55">
        <f t="shared" si="3"/>
        <v>3.7794103999999606</v>
      </c>
    </row>
    <row r="56" spans="1:15" x14ac:dyDescent="0.2">
      <c r="A56" t="s">
        <v>1</v>
      </c>
      <c r="B56">
        <v>311.6910062</v>
      </c>
      <c r="C56">
        <v>314.26619340000002</v>
      </c>
      <c r="D56">
        <v>311.6910062</v>
      </c>
      <c r="E56">
        <v>314.26619340000002</v>
      </c>
      <c r="F56">
        <f t="shared" si="1"/>
        <v>2.5751872000000162</v>
      </c>
      <c r="J56" t="s">
        <v>0</v>
      </c>
      <c r="K56">
        <v>1222.7027565999999</v>
      </c>
      <c r="L56">
        <v>1224.2594079999999</v>
      </c>
      <c r="M56">
        <v>350.0411957</v>
      </c>
      <c r="N56">
        <v>351.59941689999994</v>
      </c>
      <c r="O56">
        <f t="shared" si="3"/>
        <v>1.5582211999999345</v>
      </c>
    </row>
    <row r="57" spans="1:15" x14ac:dyDescent="0.2">
      <c r="A57" t="s">
        <v>3</v>
      </c>
      <c r="B57">
        <v>314.2674955</v>
      </c>
      <c r="C57">
        <v>316.063108</v>
      </c>
      <c r="D57">
        <v>314.2674955</v>
      </c>
      <c r="E57">
        <v>316.063108</v>
      </c>
      <c r="F57">
        <f t="shared" si="1"/>
        <v>1.7956125000000043</v>
      </c>
      <c r="J57" t="s">
        <v>2</v>
      </c>
      <c r="K57">
        <v>1224.2604358000001</v>
      </c>
      <c r="L57">
        <v>1229.2116251</v>
      </c>
      <c r="M57">
        <v>351.59941689999994</v>
      </c>
      <c r="N57">
        <v>356.55163400000004</v>
      </c>
      <c r="O57">
        <f t="shared" si="3"/>
        <v>4.9522171000000981</v>
      </c>
    </row>
    <row r="58" spans="1:15" x14ac:dyDescent="0.2">
      <c r="A58" t="s">
        <v>1</v>
      </c>
      <c r="B58">
        <v>316.06397809999999</v>
      </c>
      <c r="C58">
        <v>318.25198890000001</v>
      </c>
      <c r="D58">
        <v>316.06397809999999</v>
      </c>
      <c r="E58">
        <v>318.25198890000001</v>
      </c>
      <c r="F58">
        <f t="shared" si="1"/>
        <v>2.1880108000000291</v>
      </c>
      <c r="J58" t="s">
        <v>0</v>
      </c>
      <c r="K58">
        <v>1229.2136267999999</v>
      </c>
      <c r="L58">
        <v>1231.4525569</v>
      </c>
      <c r="M58">
        <v>356.55163400000004</v>
      </c>
      <c r="N58">
        <v>358.79256580000003</v>
      </c>
      <c r="O58">
        <f t="shared" si="3"/>
        <v>2.2409317999999985</v>
      </c>
    </row>
    <row r="59" spans="1:15" x14ac:dyDescent="0.2">
      <c r="A59" t="s">
        <v>2</v>
      </c>
      <c r="B59">
        <v>318.25372979999997</v>
      </c>
      <c r="C59">
        <v>320.53091610000001</v>
      </c>
      <c r="D59">
        <v>318.25372979999997</v>
      </c>
      <c r="E59">
        <v>320.53091610000001</v>
      </c>
      <c r="F59">
        <f t="shared" si="1"/>
        <v>2.2771863000000394</v>
      </c>
      <c r="J59" t="s">
        <v>2</v>
      </c>
      <c r="K59">
        <v>1231.454176</v>
      </c>
      <c r="L59">
        <v>1271.6020444999999</v>
      </c>
      <c r="M59">
        <v>358.79256580000003</v>
      </c>
      <c r="N59">
        <v>398.94205339999996</v>
      </c>
      <c r="O59">
        <f t="shared" si="3"/>
        <v>40.149487599999929</v>
      </c>
    </row>
    <row r="60" spans="1:15" x14ac:dyDescent="0.2">
      <c r="A60" t="s">
        <v>1</v>
      </c>
      <c r="B60">
        <v>320.53623579999999</v>
      </c>
      <c r="C60">
        <v>323.62403369999998</v>
      </c>
      <c r="D60">
        <v>320.53623579999999</v>
      </c>
      <c r="E60">
        <v>323.62403369999998</v>
      </c>
      <c r="F60">
        <f t="shared" si="1"/>
        <v>3.0877978999999982</v>
      </c>
      <c r="J60" t="s">
        <v>0</v>
      </c>
      <c r="K60">
        <v>1271.6032662</v>
      </c>
      <c r="L60">
        <v>1272.9205511</v>
      </c>
      <c r="M60">
        <v>398.94205339999996</v>
      </c>
      <c r="N60">
        <v>400.26056000000005</v>
      </c>
      <c r="O60">
        <f t="shared" si="3"/>
        <v>1.3185066000000916</v>
      </c>
    </row>
    <row r="61" spans="1:15" x14ac:dyDescent="0.2">
      <c r="A61" t="s">
        <v>3</v>
      </c>
      <c r="B61">
        <v>323.62794229999997</v>
      </c>
      <c r="C61">
        <v>330.6094488</v>
      </c>
      <c r="D61">
        <v>323.62794229999997</v>
      </c>
      <c r="E61">
        <v>330.6094488</v>
      </c>
      <c r="F61">
        <f t="shared" si="1"/>
        <v>6.9815065000000232</v>
      </c>
      <c r="J61" t="s">
        <v>2</v>
      </c>
      <c r="K61">
        <v>1272.9212103</v>
      </c>
      <c r="L61">
        <v>1295.2671425000001</v>
      </c>
      <c r="M61">
        <v>400.26056000000005</v>
      </c>
      <c r="N61">
        <v>422.60715140000013</v>
      </c>
      <c r="O61">
        <f t="shared" si="3"/>
        <v>22.346591400000079</v>
      </c>
    </row>
    <row r="62" spans="1:15" x14ac:dyDescent="0.2">
      <c r="A62" t="s">
        <v>1</v>
      </c>
      <c r="B62">
        <v>330.61123959999998</v>
      </c>
      <c r="C62">
        <v>333.0597358</v>
      </c>
      <c r="D62">
        <v>330.61123959999998</v>
      </c>
      <c r="E62">
        <v>333.0597358</v>
      </c>
      <c r="F62">
        <f t="shared" si="1"/>
        <v>2.4484962000000223</v>
      </c>
      <c r="J62" t="s">
        <v>1</v>
      </c>
      <c r="K62">
        <v>1295.2689147999999</v>
      </c>
      <c r="L62">
        <v>1297.8934059000001</v>
      </c>
      <c r="M62">
        <v>422.60715140000013</v>
      </c>
      <c r="N62">
        <v>425.23341480000011</v>
      </c>
      <c r="O62">
        <f t="shared" si="3"/>
        <v>2.6262633999999707</v>
      </c>
    </row>
    <row r="63" spans="1:15" x14ac:dyDescent="0.2">
      <c r="A63" t="s">
        <v>2</v>
      </c>
      <c r="B63">
        <v>333.06140060000001</v>
      </c>
      <c r="C63">
        <v>358.3313546</v>
      </c>
      <c r="D63">
        <v>333.06140060000001</v>
      </c>
      <c r="E63">
        <v>358.3313546</v>
      </c>
      <c r="F63">
        <f t="shared" si="1"/>
        <v>25.269953999999984</v>
      </c>
      <c r="J63" t="s">
        <v>6</v>
      </c>
      <c r="K63">
        <v>1297.8946668999999</v>
      </c>
      <c r="L63">
        <v>1301.6247976</v>
      </c>
      <c r="M63">
        <v>425.23341480000011</v>
      </c>
      <c r="N63">
        <v>428.96480650000001</v>
      </c>
      <c r="O63">
        <f t="shared" si="3"/>
        <v>3.7313916999999037</v>
      </c>
    </row>
    <row r="64" spans="1:15" x14ac:dyDescent="0.2">
      <c r="A64" t="s">
        <v>3</v>
      </c>
      <c r="B64">
        <v>358.33301310000002</v>
      </c>
      <c r="C64">
        <v>361.81201579999998</v>
      </c>
      <c r="D64">
        <v>358.33301310000002</v>
      </c>
      <c r="E64">
        <v>361.81201579999998</v>
      </c>
      <c r="F64">
        <f t="shared" si="1"/>
        <v>3.4790026999999668</v>
      </c>
      <c r="J64" t="s">
        <v>1</v>
      </c>
      <c r="K64">
        <v>1301.6260420999999</v>
      </c>
      <c r="L64">
        <v>1302.6468139999999</v>
      </c>
      <c r="M64">
        <v>428.96480650000001</v>
      </c>
      <c r="N64">
        <v>429.98682289999999</v>
      </c>
      <c r="O64">
        <f t="shared" si="3"/>
        <v>1.0220163999999841</v>
      </c>
    </row>
    <row r="65" spans="1:15" x14ac:dyDescent="0.2">
      <c r="A65" t="s">
        <v>2</v>
      </c>
      <c r="B65">
        <v>361.81315410000002</v>
      </c>
      <c r="C65">
        <v>362.75582459999998</v>
      </c>
      <c r="D65">
        <v>361.81315410000002</v>
      </c>
      <c r="E65">
        <v>362.75582459999998</v>
      </c>
      <c r="F65">
        <f t="shared" si="1"/>
        <v>0.94267049999996289</v>
      </c>
      <c r="J65" t="s">
        <v>2</v>
      </c>
      <c r="K65">
        <v>1302.6484330999999</v>
      </c>
      <c r="L65">
        <v>1305.2600159000001</v>
      </c>
      <c r="M65">
        <v>429.98682289999999</v>
      </c>
      <c r="N65">
        <v>432.60002480000014</v>
      </c>
      <c r="O65">
        <f t="shared" si="3"/>
        <v>2.6132019000001492</v>
      </c>
    </row>
    <row r="66" spans="1:15" x14ac:dyDescent="0.2">
      <c r="A66" t="s">
        <v>5</v>
      </c>
      <c r="B66">
        <v>362.75821930000001</v>
      </c>
      <c r="C66">
        <v>375.69153770000003</v>
      </c>
      <c r="D66">
        <v>362.75821930000001</v>
      </c>
      <c r="E66">
        <v>375.69153770000003</v>
      </c>
      <c r="F66">
        <f t="shared" si="1"/>
        <v>12.933318400000019</v>
      </c>
      <c r="J66" t="s">
        <v>1</v>
      </c>
      <c r="K66">
        <v>1305.2609278</v>
      </c>
      <c r="L66">
        <v>1306.2043678</v>
      </c>
      <c r="M66">
        <v>432.60002480000014</v>
      </c>
      <c r="N66">
        <v>433.54437670000004</v>
      </c>
      <c r="O66">
        <f t="shared" si="3"/>
        <v>0.94435189999990143</v>
      </c>
    </row>
    <row r="67" spans="1:15" x14ac:dyDescent="0.2">
      <c r="A67" t="s">
        <v>2</v>
      </c>
      <c r="B67">
        <v>375.69297330000001</v>
      </c>
      <c r="C67">
        <v>379.84385559999998</v>
      </c>
      <c r="D67">
        <v>375.69297330000001</v>
      </c>
      <c r="E67">
        <v>379.84385559999998</v>
      </c>
      <c r="F67">
        <f t="shared" ref="F67:F79" si="4">E67-D67</f>
        <v>4.1508822999999779</v>
      </c>
      <c r="J67" t="s">
        <v>2</v>
      </c>
      <c r="K67">
        <v>1306.2053079</v>
      </c>
      <c r="L67">
        <v>1308.4839798</v>
      </c>
      <c r="M67">
        <v>433.54437670000004</v>
      </c>
      <c r="N67">
        <v>435.82398870000009</v>
      </c>
      <c r="O67">
        <f t="shared" ref="O67:O95" si="5">N67-M67</f>
        <v>2.2796120000000428</v>
      </c>
    </row>
    <row r="68" spans="1:15" x14ac:dyDescent="0.2">
      <c r="A68" t="s">
        <v>5</v>
      </c>
      <c r="B68">
        <v>379.84575719999998</v>
      </c>
      <c r="C68">
        <v>412.2868977</v>
      </c>
      <c r="D68">
        <v>379.84575719999998</v>
      </c>
      <c r="E68">
        <v>412.2868977</v>
      </c>
      <c r="F68">
        <f t="shared" si="4"/>
        <v>32.441140500000017</v>
      </c>
      <c r="J68" t="s">
        <v>3</v>
      </c>
      <c r="K68">
        <v>1308.4856493</v>
      </c>
      <c r="L68">
        <v>1311.6731121</v>
      </c>
      <c r="M68">
        <v>435.82398870000009</v>
      </c>
      <c r="N68">
        <v>439.01312100000007</v>
      </c>
      <c r="O68">
        <f t="shared" si="5"/>
        <v>3.1891322999999829</v>
      </c>
    </row>
    <row r="69" spans="1:15" x14ac:dyDescent="0.2">
      <c r="A69" t="s">
        <v>2</v>
      </c>
      <c r="B69">
        <v>412.28765110000001</v>
      </c>
      <c r="C69">
        <v>509.59160559999998</v>
      </c>
      <c r="D69">
        <v>412.28765110000001</v>
      </c>
      <c r="E69">
        <v>509.59160559999998</v>
      </c>
      <c r="F69">
        <f t="shared" si="4"/>
        <v>97.303954499999975</v>
      </c>
      <c r="J69" t="s">
        <v>1</v>
      </c>
      <c r="K69">
        <v>1311.6740537999999</v>
      </c>
      <c r="L69">
        <v>1312.3604639</v>
      </c>
      <c r="M69">
        <v>439.01312100000007</v>
      </c>
      <c r="N69">
        <v>439.70047280000006</v>
      </c>
      <c r="O69">
        <f t="shared" si="5"/>
        <v>0.68735179999998763</v>
      </c>
    </row>
    <row r="70" spans="1:15" x14ac:dyDescent="0.2">
      <c r="A70" t="s">
        <v>5</v>
      </c>
      <c r="B70">
        <v>509.59368940000002</v>
      </c>
      <c r="C70">
        <v>510.87230219999998</v>
      </c>
      <c r="D70">
        <v>509.59368940000002</v>
      </c>
      <c r="E70">
        <v>510.87230219999998</v>
      </c>
      <c r="F70">
        <f t="shared" si="4"/>
        <v>1.2786127999999621</v>
      </c>
      <c r="J70" t="s">
        <v>6</v>
      </c>
      <c r="K70">
        <v>1312.3614889999999</v>
      </c>
      <c r="L70">
        <v>1314.7469668000001</v>
      </c>
      <c r="M70">
        <v>439.70047280000006</v>
      </c>
      <c r="N70">
        <v>442.08697570000015</v>
      </c>
      <c r="O70">
        <f t="shared" si="5"/>
        <v>2.3865029000000959</v>
      </c>
    </row>
    <row r="71" spans="1:15" x14ac:dyDescent="0.2">
      <c r="A71" t="s">
        <v>2</v>
      </c>
      <c r="B71">
        <v>510.8739435</v>
      </c>
      <c r="C71">
        <v>515.39628219999997</v>
      </c>
      <c r="D71">
        <v>510.8739435</v>
      </c>
      <c r="E71">
        <v>515.39628219999997</v>
      </c>
      <c r="F71">
        <f t="shared" si="4"/>
        <v>4.5223386999999775</v>
      </c>
      <c r="J71" t="s">
        <v>1</v>
      </c>
      <c r="K71">
        <v>1314.7495478999999</v>
      </c>
      <c r="L71">
        <v>1316.2936588</v>
      </c>
      <c r="M71">
        <v>442.08697570000015</v>
      </c>
      <c r="N71">
        <v>443.63366770000005</v>
      </c>
      <c r="O71">
        <f t="shared" si="5"/>
        <v>1.5466919999998936</v>
      </c>
    </row>
    <row r="72" spans="1:15" x14ac:dyDescent="0.2">
      <c r="A72" t="s">
        <v>1</v>
      </c>
      <c r="B72">
        <v>515.39708559999997</v>
      </c>
      <c r="C72">
        <v>519.11346490000005</v>
      </c>
      <c r="D72">
        <v>515.39708559999997</v>
      </c>
      <c r="E72">
        <v>519.11346490000005</v>
      </c>
      <c r="F72">
        <f t="shared" si="4"/>
        <v>3.7163793000000851</v>
      </c>
      <c r="J72" t="s">
        <v>2</v>
      </c>
      <c r="K72">
        <v>1316.2947025000001</v>
      </c>
      <c r="L72">
        <v>1322.5818211000001</v>
      </c>
      <c r="M72">
        <v>443.63366770000005</v>
      </c>
      <c r="N72">
        <v>449.92183000000011</v>
      </c>
      <c r="O72">
        <f t="shared" si="5"/>
        <v>6.2881623000000673</v>
      </c>
    </row>
    <row r="73" spans="1:15" x14ac:dyDescent="0.2">
      <c r="A73" t="s">
        <v>2</v>
      </c>
      <c r="B73">
        <v>519.11689879999994</v>
      </c>
      <c r="C73">
        <v>524.80810029999998</v>
      </c>
      <c r="D73">
        <v>519.11689879999994</v>
      </c>
      <c r="E73">
        <v>524.80810029999998</v>
      </c>
      <c r="F73">
        <f t="shared" si="4"/>
        <v>5.6912015000000338</v>
      </c>
      <c r="J73" t="s">
        <v>1</v>
      </c>
      <c r="K73">
        <v>1322.5830031</v>
      </c>
      <c r="L73">
        <v>1325.8203699999999</v>
      </c>
      <c r="M73">
        <v>449.92183000000011</v>
      </c>
      <c r="N73">
        <v>453.16037889999996</v>
      </c>
      <c r="O73">
        <f t="shared" si="5"/>
        <v>3.2385488999998415</v>
      </c>
    </row>
    <row r="74" spans="1:15" x14ac:dyDescent="0.2">
      <c r="A74" t="s">
        <v>3</v>
      </c>
      <c r="B74">
        <v>524.80929279999998</v>
      </c>
      <c r="C74">
        <v>527.96367999999995</v>
      </c>
      <c r="D74">
        <v>524.80929279999998</v>
      </c>
      <c r="E74">
        <v>527.96367999999995</v>
      </c>
      <c r="F74">
        <f t="shared" si="4"/>
        <v>3.1543871999999737</v>
      </c>
      <c r="J74" t="s">
        <v>6</v>
      </c>
      <c r="K74">
        <v>1325.8215181999999</v>
      </c>
      <c r="L74">
        <v>1326.8782607000001</v>
      </c>
      <c r="M74">
        <v>453.16037889999996</v>
      </c>
      <c r="N74">
        <v>454.2182696000001</v>
      </c>
      <c r="O74">
        <f t="shared" si="5"/>
        <v>1.0578907000001436</v>
      </c>
    </row>
    <row r="75" spans="1:15" x14ac:dyDescent="0.2">
      <c r="A75" t="s">
        <v>1</v>
      </c>
      <c r="B75">
        <v>527.9656761</v>
      </c>
      <c r="C75">
        <v>530.60708020000004</v>
      </c>
      <c r="D75">
        <v>527.9656761</v>
      </c>
      <c r="E75">
        <v>530.60708020000004</v>
      </c>
      <c r="F75">
        <f t="shared" si="4"/>
        <v>2.6414041000000452</v>
      </c>
      <c r="J75" t="s">
        <v>1</v>
      </c>
      <c r="K75">
        <v>1326.8816065999999</v>
      </c>
      <c r="L75">
        <v>1329.7172115000001</v>
      </c>
      <c r="M75">
        <v>454.2182696000001</v>
      </c>
      <c r="N75">
        <v>457.05722040000012</v>
      </c>
      <c r="O75">
        <f t="shared" si="5"/>
        <v>2.8389508000000205</v>
      </c>
    </row>
    <row r="76" spans="1:15" x14ac:dyDescent="0.2">
      <c r="A76" t="s">
        <v>2</v>
      </c>
      <c r="B76">
        <v>530.6078996</v>
      </c>
      <c r="C76">
        <v>565.63525219999997</v>
      </c>
      <c r="D76">
        <v>530.6078996</v>
      </c>
      <c r="E76">
        <v>565.63525219999997</v>
      </c>
      <c r="F76">
        <f t="shared" si="4"/>
        <v>35.027352599999972</v>
      </c>
      <c r="J76" t="s">
        <v>0</v>
      </c>
      <c r="K76">
        <v>1329.7181679</v>
      </c>
      <c r="L76">
        <v>1330.8328911999999</v>
      </c>
      <c r="M76">
        <v>457.05722040000012</v>
      </c>
      <c r="N76">
        <v>458.17290009999999</v>
      </c>
      <c r="O76">
        <f t="shared" si="5"/>
        <v>1.1156796999998733</v>
      </c>
    </row>
    <row r="77" spans="1:15" x14ac:dyDescent="0.2">
      <c r="A77" t="s">
        <v>5</v>
      </c>
      <c r="B77">
        <v>565.63726729999996</v>
      </c>
      <c r="C77">
        <v>571.02765490000002</v>
      </c>
      <c r="D77">
        <v>565.63726729999996</v>
      </c>
      <c r="E77">
        <v>571.02765490000002</v>
      </c>
      <c r="F77">
        <f t="shared" si="4"/>
        <v>5.3903876000000537</v>
      </c>
      <c r="J77" t="s">
        <v>2</v>
      </c>
      <c r="K77">
        <v>1330.8337979999999</v>
      </c>
      <c r="L77">
        <v>1350.7354014</v>
      </c>
      <c r="M77">
        <v>458.17290009999999</v>
      </c>
      <c r="N77">
        <v>478.07541030000004</v>
      </c>
      <c r="O77">
        <f t="shared" si="5"/>
        <v>19.902510200000052</v>
      </c>
    </row>
    <row r="78" spans="1:15" x14ac:dyDescent="0.2">
      <c r="A78" t="s">
        <v>2</v>
      </c>
      <c r="B78">
        <v>571.02943219999997</v>
      </c>
      <c r="C78">
        <v>575.2161251</v>
      </c>
      <c r="D78">
        <v>571.02943219999997</v>
      </c>
      <c r="E78">
        <v>575.2161251</v>
      </c>
      <c r="F78">
        <f t="shared" si="4"/>
        <v>4.1866929000000255</v>
      </c>
      <c r="J78" t="s">
        <v>1</v>
      </c>
      <c r="K78">
        <v>1350.7367343999999</v>
      </c>
      <c r="L78">
        <v>1353.5691119000001</v>
      </c>
      <c r="M78">
        <v>478.07541030000004</v>
      </c>
      <c r="N78">
        <v>480.9091208000001</v>
      </c>
      <c r="O78">
        <f t="shared" si="5"/>
        <v>2.833710500000052</v>
      </c>
    </row>
    <row r="79" spans="1:15" x14ac:dyDescent="0.2">
      <c r="A79" t="s">
        <v>5</v>
      </c>
      <c r="B79">
        <v>575.21784500000001</v>
      </c>
      <c r="C79">
        <v>600</v>
      </c>
      <c r="D79">
        <v>575.21784500000001</v>
      </c>
      <c r="E79">
        <v>600</v>
      </c>
      <c r="F79">
        <f t="shared" si="4"/>
        <v>24.782154999999989</v>
      </c>
      <c r="J79" t="s">
        <v>2</v>
      </c>
      <c r="K79">
        <v>1353.5701670000001</v>
      </c>
      <c r="L79">
        <v>1577.4720761999999</v>
      </c>
      <c r="M79">
        <v>480.9091208000001</v>
      </c>
      <c r="N79">
        <v>704.81208509999999</v>
      </c>
      <c r="O79">
        <f t="shared" si="5"/>
        <v>223.90296429999989</v>
      </c>
    </row>
    <row r="80" spans="1:15" x14ac:dyDescent="0.2">
      <c r="J80" t="s">
        <v>1</v>
      </c>
      <c r="K80">
        <v>1577.4733031999999</v>
      </c>
      <c r="L80">
        <v>1580.8992057</v>
      </c>
      <c r="M80">
        <v>704.81208509999999</v>
      </c>
      <c r="N80">
        <v>708.23921460000008</v>
      </c>
      <c r="O80">
        <f t="shared" si="5"/>
        <v>3.4271295000000919</v>
      </c>
    </row>
    <row r="81" spans="10:15" x14ac:dyDescent="0.2">
      <c r="J81" t="s">
        <v>6</v>
      </c>
      <c r="K81">
        <v>1580.9001117</v>
      </c>
      <c r="L81">
        <v>1582.1225881</v>
      </c>
      <c r="M81">
        <v>708.23921460000008</v>
      </c>
      <c r="N81">
        <v>709.46259700000007</v>
      </c>
      <c r="O81">
        <f t="shared" si="5"/>
        <v>1.2233823999999913</v>
      </c>
    </row>
    <row r="82" spans="10:15" x14ac:dyDescent="0.2">
      <c r="J82" t="s">
        <v>1</v>
      </c>
      <c r="K82">
        <v>1582.1234884</v>
      </c>
      <c r="L82">
        <v>1583.377569</v>
      </c>
      <c r="M82">
        <v>709.46259700000007</v>
      </c>
      <c r="N82">
        <v>710.71757790000004</v>
      </c>
      <c r="O82">
        <f t="shared" si="5"/>
        <v>1.2549808999999641</v>
      </c>
    </row>
    <row r="83" spans="10:15" x14ac:dyDescent="0.2">
      <c r="J83" t="s">
        <v>2</v>
      </c>
      <c r="K83">
        <v>1583.3781792</v>
      </c>
      <c r="L83">
        <v>1751.8908291</v>
      </c>
      <c r="M83">
        <v>710.71757790000004</v>
      </c>
      <c r="N83">
        <v>879.23083800000006</v>
      </c>
      <c r="O83">
        <f t="shared" si="5"/>
        <v>168.51326010000002</v>
      </c>
    </row>
    <row r="84" spans="10:15" x14ac:dyDescent="0.2">
      <c r="J84" t="s">
        <v>5</v>
      </c>
      <c r="K84">
        <v>1751.8921808</v>
      </c>
      <c r="L84">
        <v>1793.0858321000001</v>
      </c>
      <c r="M84">
        <v>879.23083800000006</v>
      </c>
      <c r="N84">
        <v>920.4258410000001</v>
      </c>
      <c r="O84">
        <f t="shared" si="5"/>
        <v>41.195003000000042</v>
      </c>
    </row>
    <row r="85" spans="10:15" x14ac:dyDescent="0.2">
      <c r="J85" t="s">
        <v>2</v>
      </c>
      <c r="K85">
        <v>1793.0874749</v>
      </c>
      <c r="L85">
        <v>1797.4006422</v>
      </c>
      <c r="M85">
        <v>920.4258410000001</v>
      </c>
      <c r="N85">
        <v>924.74065110000004</v>
      </c>
      <c r="O85">
        <f t="shared" si="5"/>
        <v>4.3148100999999315</v>
      </c>
    </row>
    <row r="86" spans="10:15" x14ac:dyDescent="0.2">
      <c r="J86" t="s">
        <v>5</v>
      </c>
      <c r="K86">
        <v>1797.4020902</v>
      </c>
      <c r="L86">
        <v>1799</v>
      </c>
      <c r="M86">
        <v>924.74065110000004</v>
      </c>
      <c r="N86">
        <v>926.34000890000004</v>
      </c>
      <c r="O86">
        <f t="shared" si="5"/>
        <v>1.599357800000007</v>
      </c>
    </row>
    <row r="87" spans="10:15" x14ac:dyDescent="0.2">
      <c r="J87" t="s">
        <v>2</v>
      </c>
      <c r="K87">
        <v>0</v>
      </c>
      <c r="L87">
        <v>5.4690852000000003</v>
      </c>
      <c r="M87">
        <v>926.34000890000004</v>
      </c>
      <c r="N87">
        <v>931.80909410000004</v>
      </c>
      <c r="O87">
        <f t="shared" si="5"/>
        <v>5.469085199999995</v>
      </c>
    </row>
    <row r="88" spans="10:15" x14ac:dyDescent="0.2">
      <c r="J88" t="s">
        <v>5</v>
      </c>
      <c r="K88">
        <v>5.5141014000000004</v>
      </c>
      <c r="L88">
        <v>13.1058447</v>
      </c>
      <c r="M88">
        <v>931.80909410000004</v>
      </c>
      <c r="N88">
        <v>939.44585360000008</v>
      </c>
      <c r="O88">
        <f t="shared" si="5"/>
        <v>7.6367595000000392</v>
      </c>
    </row>
    <row r="89" spans="10:15" x14ac:dyDescent="0.2">
      <c r="J89" t="s">
        <v>2</v>
      </c>
      <c r="K89">
        <v>13.106843599999999</v>
      </c>
      <c r="L89">
        <v>14.6367878</v>
      </c>
      <c r="M89">
        <v>939.44585360000008</v>
      </c>
      <c r="N89">
        <v>940.97679670000002</v>
      </c>
      <c r="O89">
        <f t="shared" si="5"/>
        <v>1.5309430999999449</v>
      </c>
    </row>
    <row r="90" spans="10:15" x14ac:dyDescent="0.2">
      <c r="J90" t="s">
        <v>5</v>
      </c>
      <c r="K90">
        <v>14.637509400000001</v>
      </c>
      <c r="L90">
        <v>16.7410225</v>
      </c>
      <c r="M90">
        <v>940.97679670000002</v>
      </c>
      <c r="N90">
        <v>943.08103140000003</v>
      </c>
      <c r="O90">
        <f t="shared" si="5"/>
        <v>2.1042347000000063</v>
      </c>
    </row>
    <row r="91" spans="10:15" x14ac:dyDescent="0.2">
      <c r="J91" t="s">
        <v>2</v>
      </c>
      <c r="K91">
        <v>16.741678100000001</v>
      </c>
      <c r="L91">
        <v>18.644571500000001</v>
      </c>
      <c r="M91">
        <v>943.08103140000003</v>
      </c>
      <c r="N91">
        <v>944.98458040000003</v>
      </c>
      <c r="O91">
        <f t="shared" si="5"/>
        <v>1.9035489999999982</v>
      </c>
    </row>
    <row r="92" spans="10:15" x14ac:dyDescent="0.2">
      <c r="J92" t="s">
        <v>1</v>
      </c>
      <c r="K92">
        <v>18.645198799999999</v>
      </c>
      <c r="L92">
        <v>23.244995599999999</v>
      </c>
      <c r="M92">
        <v>944.98458040000003</v>
      </c>
      <c r="N92">
        <v>949.58500450000008</v>
      </c>
      <c r="O92">
        <f t="shared" si="5"/>
        <v>4.6004241000000548</v>
      </c>
    </row>
    <row r="93" spans="10:15" x14ac:dyDescent="0.2">
      <c r="J93" t="s">
        <v>2</v>
      </c>
      <c r="K93">
        <v>23.2456095</v>
      </c>
      <c r="L93">
        <v>25.987561400000001</v>
      </c>
      <c r="M93">
        <v>949.58500450000008</v>
      </c>
      <c r="N93">
        <v>952.32757030000005</v>
      </c>
      <c r="O93">
        <f t="shared" si="5"/>
        <v>2.7425657999999657</v>
      </c>
    </row>
    <row r="94" spans="10:15" x14ac:dyDescent="0.2">
      <c r="J94" t="s">
        <v>0</v>
      </c>
      <c r="K94">
        <v>25.9882676</v>
      </c>
      <c r="L94">
        <v>32.1337002</v>
      </c>
      <c r="M94">
        <v>952.32757030000005</v>
      </c>
      <c r="N94">
        <v>958.47370910000006</v>
      </c>
      <c r="O94">
        <f t="shared" si="5"/>
        <v>6.146138800000017</v>
      </c>
    </row>
    <row r="95" spans="10:15" x14ac:dyDescent="0.2">
      <c r="J95" t="s">
        <v>2</v>
      </c>
      <c r="K95">
        <v>32.137154500000001</v>
      </c>
      <c r="L95">
        <v>33.865335399999999</v>
      </c>
      <c r="M95">
        <v>958.47370910000006</v>
      </c>
      <c r="N95">
        <v>960.20534430000009</v>
      </c>
      <c r="O95">
        <f t="shared" si="5"/>
        <v>1.7316352000000279</v>
      </c>
    </row>
    <row r="96" spans="10:15" x14ac:dyDescent="0.2">
      <c r="J96" t="s">
        <v>0</v>
      </c>
      <c r="K96">
        <v>33.866126999999999</v>
      </c>
      <c r="L96">
        <v>37.506905400000001</v>
      </c>
      <c r="M96">
        <v>960.20534430000009</v>
      </c>
      <c r="N96">
        <v>963.84691430000009</v>
      </c>
      <c r="O96">
        <f>N96-M96</f>
        <v>3.6415700000000015</v>
      </c>
    </row>
    <row r="97" spans="10:15" x14ac:dyDescent="0.2">
      <c r="J97" t="s">
        <v>2</v>
      </c>
      <c r="K97">
        <v>37.508979400000001</v>
      </c>
      <c r="L97">
        <v>41.414765299999999</v>
      </c>
      <c r="M97">
        <v>963.84691430000009</v>
      </c>
      <c r="N97">
        <v>967.75477420000004</v>
      </c>
      <c r="O97">
        <f t="shared" ref="O97:O112" si="6">N97-M97</f>
        <v>3.9078598999999485</v>
      </c>
    </row>
    <row r="98" spans="10:15" x14ac:dyDescent="0.2">
      <c r="J98" t="s">
        <v>3</v>
      </c>
      <c r="K98">
        <v>41.415749900000002</v>
      </c>
      <c r="L98">
        <v>44.384347400000003</v>
      </c>
      <c r="M98">
        <v>967.75477420000004</v>
      </c>
      <c r="N98">
        <v>970.72435630000007</v>
      </c>
      <c r="O98">
        <f t="shared" si="6"/>
        <v>2.9695821000000251</v>
      </c>
    </row>
    <row r="99" spans="10:15" x14ac:dyDescent="0.2">
      <c r="J99" t="s">
        <v>1</v>
      </c>
      <c r="K99">
        <v>44.385364000000003</v>
      </c>
      <c r="L99">
        <v>47.153751200000002</v>
      </c>
      <c r="M99">
        <v>970.72435630000007</v>
      </c>
      <c r="N99">
        <v>973.49376010000003</v>
      </c>
      <c r="O99">
        <f t="shared" si="6"/>
        <v>2.7694037999999637</v>
      </c>
    </row>
    <row r="100" spans="10:15" x14ac:dyDescent="0.2">
      <c r="J100" t="s">
        <v>2</v>
      </c>
      <c r="K100">
        <v>47.154762400000003</v>
      </c>
      <c r="L100">
        <v>50.341118199999997</v>
      </c>
      <c r="M100">
        <v>973.49376010000003</v>
      </c>
      <c r="N100">
        <v>976.68112710000003</v>
      </c>
      <c r="O100">
        <f t="shared" si="6"/>
        <v>3.1873669999999947</v>
      </c>
    </row>
    <row r="101" spans="10:15" x14ac:dyDescent="0.2">
      <c r="J101" t="s">
        <v>3</v>
      </c>
      <c r="K101">
        <v>50.342892399999997</v>
      </c>
      <c r="L101">
        <v>53.149936099999998</v>
      </c>
      <c r="M101">
        <v>976.68112710000003</v>
      </c>
      <c r="N101">
        <v>979.48994500000003</v>
      </c>
      <c r="O101">
        <f t="shared" si="6"/>
        <v>2.8088179000000082</v>
      </c>
    </row>
    <row r="102" spans="10:15" x14ac:dyDescent="0.2">
      <c r="J102" t="s">
        <v>1</v>
      </c>
      <c r="K102">
        <v>53.151031400000001</v>
      </c>
      <c r="L102">
        <v>54.212132599999997</v>
      </c>
      <c r="M102">
        <v>979.48994500000003</v>
      </c>
      <c r="N102">
        <v>980.55214150000006</v>
      </c>
      <c r="O102">
        <f t="shared" si="6"/>
        <v>1.0621965000000273</v>
      </c>
    </row>
    <row r="103" spans="10:15" x14ac:dyDescent="0.2">
      <c r="J103" t="s">
        <v>6</v>
      </c>
      <c r="K103">
        <v>54.213023900000003</v>
      </c>
      <c r="L103">
        <v>59.867003799999999</v>
      </c>
      <c r="M103">
        <v>980.55214150000006</v>
      </c>
      <c r="N103">
        <v>986.20701270000006</v>
      </c>
      <c r="O103">
        <f t="shared" si="6"/>
        <v>5.6548712000000023</v>
      </c>
    </row>
    <row r="104" spans="10:15" x14ac:dyDescent="0.2">
      <c r="J104" t="s">
        <v>1</v>
      </c>
      <c r="K104">
        <v>59.868255499999997</v>
      </c>
      <c r="L104">
        <v>62.4160203</v>
      </c>
      <c r="M104">
        <v>986.20701270000006</v>
      </c>
      <c r="N104">
        <v>988.75602920000006</v>
      </c>
      <c r="O104">
        <f t="shared" si="6"/>
        <v>2.5490164999999934</v>
      </c>
    </row>
    <row r="105" spans="10:15" x14ac:dyDescent="0.2">
      <c r="J105" t="s">
        <v>2</v>
      </c>
      <c r="K105">
        <v>62.417592300000003</v>
      </c>
      <c r="L105">
        <v>79.631538800000001</v>
      </c>
      <c r="M105">
        <v>988.75602920000006</v>
      </c>
      <c r="N105">
        <v>1005.9715477000001</v>
      </c>
      <c r="O105">
        <f t="shared" si="6"/>
        <v>17.21551850000003</v>
      </c>
    </row>
    <row r="106" spans="10:15" x14ac:dyDescent="0.2">
      <c r="J106" t="s">
        <v>1</v>
      </c>
      <c r="K106">
        <v>79.6326526</v>
      </c>
      <c r="L106">
        <v>83.768504899999996</v>
      </c>
      <c r="M106">
        <v>1005.9715477000001</v>
      </c>
      <c r="N106">
        <v>1010.1085138000001</v>
      </c>
      <c r="O106">
        <f t="shared" si="6"/>
        <v>4.1369660999999951</v>
      </c>
    </row>
    <row r="107" spans="10:15" x14ac:dyDescent="0.2">
      <c r="J107" t="s">
        <v>6</v>
      </c>
      <c r="K107">
        <v>83.770510400000006</v>
      </c>
      <c r="L107">
        <v>84.624422199999998</v>
      </c>
      <c r="M107">
        <v>1010.1085138000001</v>
      </c>
      <c r="N107">
        <v>1010.9644311000001</v>
      </c>
      <c r="O107">
        <f t="shared" si="6"/>
        <v>0.85591729999998734</v>
      </c>
    </row>
    <row r="108" spans="10:15" x14ac:dyDescent="0.2">
      <c r="J108" t="s">
        <v>1</v>
      </c>
      <c r="K108">
        <v>84.625401299999993</v>
      </c>
      <c r="L108">
        <v>87.569850000000002</v>
      </c>
      <c r="M108">
        <v>1010.9644311000001</v>
      </c>
      <c r="N108">
        <v>1013.9098589</v>
      </c>
      <c r="O108">
        <f t="shared" si="6"/>
        <v>2.9454277999999476</v>
      </c>
    </row>
    <row r="109" spans="10:15" x14ac:dyDescent="0.2">
      <c r="J109" t="s">
        <v>0</v>
      </c>
      <c r="K109">
        <v>87.570809499999996</v>
      </c>
      <c r="L109">
        <v>90.602110400000001</v>
      </c>
      <c r="M109">
        <v>1013.9098589</v>
      </c>
      <c r="N109">
        <v>1016.9421193000001</v>
      </c>
      <c r="O109">
        <f t="shared" si="6"/>
        <v>3.032260400000041</v>
      </c>
    </row>
    <row r="110" spans="10:15" x14ac:dyDescent="0.2">
      <c r="J110" t="s">
        <v>3</v>
      </c>
      <c r="K110">
        <v>90.603041399999995</v>
      </c>
      <c r="L110">
        <v>92.061464299999997</v>
      </c>
      <c r="M110">
        <v>1016.9421193000001</v>
      </c>
      <c r="N110">
        <v>1018.4014732000001</v>
      </c>
      <c r="O110">
        <f t="shared" si="6"/>
        <v>1.4593538999999964</v>
      </c>
    </row>
    <row r="111" spans="10:15" x14ac:dyDescent="0.2">
      <c r="J111" t="s">
        <v>1</v>
      </c>
      <c r="K111">
        <v>92.062466799999996</v>
      </c>
      <c r="L111">
        <v>92.942323999999999</v>
      </c>
      <c r="M111">
        <v>1018.4014732000001</v>
      </c>
      <c r="N111">
        <v>1019.2823329</v>
      </c>
      <c r="O111">
        <f t="shared" si="6"/>
        <v>0.8808596999999736</v>
      </c>
    </row>
    <row r="112" spans="10:15" x14ac:dyDescent="0.2">
      <c r="J112" t="s">
        <v>2</v>
      </c>
      <c r="K112">
        <v>92.943261000000007</v>
      </c>
      <c r="L112">
        <v>273.66000000000003</v>
      </c>
      <c r="M112">
        <v>1019.2823329</v>
      </c>
      <c r="N112">
        <v>1200</v>
      </c>
      <c r="O112">
        <f t="shared" si="6"/>
        <v>180.71766709999997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66C1-2317-944E-B1FF-B57CDE5E9D40}">
  <dimension ref="A1:R240"/>
  <sheetViews>
    <sheetView workbookViewId="0">
      <selection activeCell="G35" sqref="G35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1293.0709944</v>
      </c>
      <c r="C2">
        <v>1307.5888688</v>
      </c>
      <c r="D2">
        <v>0</v>
      </c>
      <c r="E2">
        <v>14.517874399999982</v>
      </c>
      <c r="F2">
        <f>E2-D2</f>
        <v>14.517874399999982</v>
      </c>
      <c r="G2" t="s">
        <v>2</v>
      </c>
      <c r="H2">
        <f>SUMIF(A:A,"S",F:F)</f>
        <v>395.52278860000024</v>
      </c>
      <c r="I2">
        <f>100*H2/600</f>
        <v>65.920464766666697</v>
      </c>
      <c r="J2" t="s">
        <v>6</v>
      </c>
      <c r="K2">
        <v>393.45608659999999</v>
      </c>
      <c r="L2">
        <v>398.8954119</v>
      </c>
      <c r="M2">
        <v>0</v>
      </c>
      <c r="N2">
        <v>5.4393253000000072</v>
      </c>
      <c r="O2">
        <f>N2-M2</f>
        <v>5.4393253000000072</v>
      </c>
      <c r="P2" t="s">
        <v>2</v>
      </c>
      <c r="Q2">
        <f>SUMIF(J:J,"S",O:O)</f>
        <v>402.54584999999986</v>
      </c>
      <c r="R2">
        <f t="shared" ref="R2:R7" si="0">100*Q2/1200</f>
        <v>33.545487499999986</v>
      </c>
    </row>
    <row r="3" spans="1:18" x14ac:dyDescent="0.2">
      <c r="A3" t="s">
        <v>1</v>
      </c>
      <c r="B3">
        <v>1307.6051236999999</v>
      </c>
      <c r="C3">
        <v>1311.9279762000001</v>
      </c>
      <c r="D3">
        <v>14.517874399999982</v>
      </c>
      <c r="E3">
        <v>18.856981800000085</v>
      </c>
      <c r="F3">
        <f t="shared" ref="F3:F42" si="1">E3-D3</f>
        <v>4.3391074000001026</v>
      </c>
      <c r="G3" t="s">
        <v>1</v>
      </c>
      <c r="H3">
        <f>SUMIF(A:A,"W",F:F)</f>
        <v>51.312276200000042</v>
      </c>
      <c r="I3">
        <f t="shared" ref="I3:I11" si="2">100*H3/600</f>
        <v>8.5520460333333403</v>
      </c>
      <c r="J3" t="s">
        <v>1</v>
      </c>
      <c r="K3">
        <v>398.90823440000003</v>
      </c>
      <c r="L3">
        <v>399.83226610000003</v>
      </c>
      <c r="M3">
        <v>5.4393253000000072</v>
      </c>
      <c r="N3">
        <v>6.3761795000000347</v>
      </c>
      <c r="O3">
        <f t="shared" ref="O3:O66" si="3">N3-M3</f>
        <v>0.9368542000000275</v>
      </c>
      <c r="P3" t="s">
        <v>1</v>
      </c>
      <c r="Q3">
        <f>SUMIF(J:J,"W",O:O)</f>
        <v>114.08843900000045</v>
      </c>
      <c r="R3">
        <f t="shared" si="0"/>
        <v>9.5073699166667041</v>
      </c>
    </row>
    <row r="4" spans="1:18" x14ac:dyDescent="0.2">
      <c r="A4" t="s">
        <v>3</v>
      </c>
      <c r="B4">
        <v>1311.9285021999999</v>
      </c>
      <c r="C4">
        <v>1315.4161846</v>
      </c>
      <c r="D4">
        <v>18.856981800000085</v>
      </c>
      <c r="E4">
        <v>22.345190199999934</v>
      </c>
      <c r="F4">
        <f t="shared" si="1"/>
        <v>3.4882083999998486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399.83293839999999</v>
      </c>
      <c r="L4">
        <v>409.06190040000001</v>
      </c>
      <c r="M4">
        <v>6.3761795000000347</v>
      </c>
      <c r="N4">
        <v>15.605813800000021</v>
      </c>
      <c r="O4">
        <f t="shared" si="3"/>
        <v>9.2296342999999865</v>
      </c>
      <c r="P4" t="s">
        <v>6</v>
      </c>
      <c r="Q4">
        <f>SUMIF(J:J,"E",O:O)</f>
        <v>284.10733089999962</v>
      </c>
      <c r="R4">
        <f t="shared" si="0"/>
        <v>23.675610908333301</v>
      </c>
    </row>
    <row r="5" spans="1:18" x14ac:dyDescent="0.2">
      <c r="A5" t="s">
        <v>1</v>
      </c>
      <c r="B5">
        <v>1315.4168912</v>
      </c>
      <c r="C5">
        <v>1324.8193381000001</v>
      </c>
      <c r="D5">
        <v>22.345190199999934</v>
      </c>
      <c r="E5">
        <v>31.748343700000078</v>
      </c>
      <c r="F5">
        <f t="shared" si="1"/>
        <v>9.403153500000144</v>
      </c>
      <c r="G5" t="s">
        <v>3</v>
      </c>
      <c r="H5">
        <f>SUMIF(A:A,"R",F:F)</f>
        <v>27.813851899999918</v>
      </c>
      <c r="I5">
        <f t="shared" si="2"/>
        <v>4.6356419833333193</v>
      </c>
      <c r="J5" t="s">
        <v>1</v>
      </c>
      <c r="K5">
        <v>409.06253450000003</v>
      </c>
      <c r="L5">
        <v>410.45511340000002</v>
      </c>
      <c r="M5">
        <v>15.605813800000021</v>
      </c>
      <c r="N5">
        <v>16.999026800000024</v>
      </c>
      <c r="O5">
        <f t="shared" si="3"/>
        <v>1.3932130000000029</v>
      </c>
      <c r="P5" t="s">
        <v>3</v>
      </c>
      <c r="Q5">
        <f>SUMIF(J:J,"R",O:O)</f>
        <v>200.83701589999987</v>
      </c>
      <c r="R5">
        <f t="shared" si="0"/>
        <v>16.736417991666656</v>
      </c>
    </row>
    <row r="6" spans="1:18" x14ac:dyDescent="0.2">
      <c r="A6" t="s">
        <v>2</v>
      </c>
      <c r="B6">
        <v>1324.8198932</v>
      </c>
      <c r="C6">
        <v>1333.5912097999999</v>
      </c>
      <c r="D6">
        <v>31.748343700000078</v>
      </c>
      <c r="E6">
        <v>40.52021539999987</v>
      </c>
      <c r="F6">
        <f t="shared" si="1"/>
        <v>8.7718716999997923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410.45561190000001</v>
      </c>
      <c r="L6">
        <v>414.747996</v>
      </c>
      <c r="M6">
        <v>16.999026800000024</v>
      </c>
      <c r="N6">
        <v>21.291909400000009</v>
      </c>
      <c r="O6">
        <f t="shared" si="3"/>
        <v>4.2928825999999844</v>
      </c>
      <c r="P6" t="s">
        <v>0</v>
      </c>
      <c r="Q6">
        <f>SUMIF(J:J,"T",O:O)</f>
        <v>54.753199500000164</v>
      </c>
      <c r="R6">
        <f t="shared" si="0"/>
        <v>4.5627666250000134</v>
      </c>
    </row>
    <row r="7" spans="1:18" x14ac:dyDescent="0.2">
      <c r="A7" t="s">
        <v>1</v>
      </c>
      <c r="B7">
        <v>1333.5920685999999</v>
      </c>
      <c r="C7">
        <v>1335.456126</v>
      </c>
      <c r="D7">
        <v>40.52021539999987</v>
      </c>
      <c r="E7">
        <v>42.385131600000022</v>
      </c>
      <c r="F7">
        <f t="shared" si="1"/>
        <v>1.8649162000001525</v>
      </c>
      <c r="G7" t="s">
        <v>4</v>
      </c>
      <c r="H7">
        <f>SUMIF(A:A,"D",F:F)</f>
        <v>3.2869697999999516</v>
      </c>
      <c r="I7">
        <f t="shared" si="2"/>
        <v>0.54782829999999194</v>
      </c>
      <c r="J7" t="s">
        <v>1</v>
      </c>
      <c r="K7">
        <v>414.74852770000001</v>
      </c>
      <c r="L7">
        <v>415.44625159999998</v>
      </c>
      <c r="M7">
        <v>21.291909400000009</v>
      </c>
      <c r="N7">
        <v>21.99016499999999</v>
      </c>
      <c r="O7">
        <f t="shared" si="3"/>
        <v>0.69825559999998177</v>
      </c>
      <c r="P7" t="s">
        <v>4</v>
      </c>
      <c r="Q7">
        <f>SUMIF(J:J,"D",O:O)</f>
        <v>2.6139303000001064</v>
      </c>
      <c r="R7">
        <f t="shared" si="0"/>
        <v>0.21782752500000888</v>
      </c>
    </row>
    <row r="8" spans="1:18" x14ac:dyDescent="0.2">
      <c r="A8" t="s">
        <v>3</v>
      </c>
      <c r="B8">
        <v>1335.4569117000001</v>
      </c>
      <c r="C8">
        <v>1338.8354079000001</v>
      </c>
      <c r="D8">
        <v>42.385131600000022</v>
      </c>
      <c r="E8">
        <v>45.764413500000046</v>
      </c>
      <c r="F8">
        <f t="shared" si="1"/>
        <v>3.3792819000000236</v>
      </c>
      <c r="G8" t="s">
        <v>7</v>
      </c>
      <c r="H8">
        <f>SUMIF(A:A,"F",F:F)</f>
        <v>0</v>
      </c>
      <c r="I8">
        <f t="shared" si="2"/>
        <v>0</v>
      </c>
      <c r="J8" t="s">
        <v>6</v>
      </c>
      <c r="K8">
        <v>415.44667090000002</v>
      </c>
      <c r="L8">
        <v>416.34083939999999</v>
      </c>
      <c r="M8">
        <v>21.99016499999999</v>
      </c>
      <c r="N8">
        <v>22.884752800000001</v>
      </c>
      <c r="O8">
        <f t="shared" si="3"/>
        <v>0.8945878000000107</v>
      </c>
      <c r="P8" t="s">
        <v>7</v>
      </c>
      <c r="Q8">
        <f>SUMIF(J:J,"F",O:O)</f>
        <v>0</v>
      </c>
      <c r="R8">
        <f t="shared" ref="R8:R11" si="4">100*Q8/1200</f>
        <v>0</v>
      </c>
    </row>
    <row r="9" spans="1:18" x14ac:dyDescent="0.2">
      <c r="A9" t="s">
        <v>1</v>
      </c>
      <c r="B9">
        <v>1338.8359350000001</v>
      </c>
      <c r="C9">
        <v>1340.9914702999999</v>
      </c>
      <c r="D9">
        <v>45.764413500000046</v>
      </c>
      <c r="E9">
        <v>47.920475899999929</v>
      </c>
      <c r="F9">
        <f t="shared" si="1"/>
        <v>2.1560623999998825</v>
      </c>
      <c r="G9" t="s">
        <v>5</v>
      </c>
      <c r="H9">
        <f>SUMIF(A:A,"G",F:F)</f>
        <v>20.084165999999868</v>
      </c>
      <c r="I9">
        <f t="shared" si="2"/>
        <v>3.347360999999978</v>
      </c>
      <c r="J9" t="s">
        <v>1</v>
      </c>
      <c r="K9">
        <v>416.3413473</v>
      </c>
      <c r="L9">
        <v>417.19829249999998</v>
      </c>
      <c r="M9">
        <v>22.884752800000001</v>
      </c>
      <c r="N9">
        <v>23.742205899999988</v>
      </c>
      <c r="O9">
        <f t="shared" si="3"/>
        <v>0.85745309999998653</v>
      </c>
      <c r="P9" t="s">
        <v>5</v>
      </c>
      <c r="Q9">
        <f>SUMIF(J:J,"G",O:O)</f>
        <v>141.05423439999993</v>
      </c>
      <c r="R9">
        <f t="shared" si="4"/>
        <v>11.754519533333328</v>
      </c>
    </row>
    <row r="10" spans="1:18" x14ac:dyDescent="0.2">
      <c r="A10" t="s">
        <v>2</v>
      </c>
      <c r="B10">
        <v>1340.9941908000001</v>
      </c>
      <c r="C10">
        <v>1367.8355076</v>
      </c>
      <c r="D10">
        <v>47.920475899999929</v>
      </c>
      <c r="E10">
        <v>74.76451320000001</v>
      </c>
      <c r="F10">
        <f t="shared" si="1"/>
        <v>26.844037300000082</v>
      </c>
      <c r="G10" t="s">
        <v>8</v>
      </c>
      <c r="H10">
        <f>SUMIF(A:A,"C",F:F)</f>
        <v>0</v>
      </c>
      <c r="I10">
        <f t="shared" si="2"/>
        <v>0</v>
      </c>
      <c r="J10" t="s">
        <v>6</v>
      </c>
      <c r="K10">
        <v>417.20100000000002</v>
      </c>
      <c r="L10">
        <v>428.70561729999997</v>
      </c>
      <c r="M10">
        <v>23.742205899999988</v>
      </c>
      <c r="N10">
        <v>35.24953069999998</v>
      </c>
      <c r="O10">
        <f t="shared" si="3"/>
        <v>11.507324799999992</v>
      </c>
      <c r="P10" t="s">
        <v>8</v>
      </c>
      <c r="Q10">
        <f>SUMIF(J:J,"C",O:O)</f>
        <v>0</v>
      </c>
      <c r="R10">
        <f t="shared" si="4"/>
        <v>0</v>
      </c>
    </row>
    <row r="11" spans="1:18" x14ac:dyDescent="0.2">
      <c r="A11" t="s">
        <v>1</v>
      </c>
      <c r="B11">
        <v>1367.8366585000001</v>
      </c>
      <c r="C11">
        <v>1375.6536646</v>
      </c>
      <c r="D11">
        <v>74.76451320000001</v>
      </c>
      <c r="E11">
        <v>82.582670199999939</v>
      </c>
      <c r="F11">
        <f t="shared" si="1"/>
        <v>7.8181569999999283</v>
      </c>
      <c r="G11" t="s">
        <v>9</v>
      </c>
      <c r="H11">
        <f>SUMIF(A:A,"Z",F:F)</f>
        <v>101.97994749999998</v>
      </c>
      <c r="I11">
        <f t="shared" si="2"/>
        <v>16.996657916666663</v>
      </c>
      <c r="J11" t="s">
        <v>1</v>
      </c>
      <c r="K11">
        <v>428.70668310000002</v>
      </c>
      <c r="L11">
        <v>430.00671469999997</v>
      </c>
      <c r="M11">
        <v>35.24953069999998</v>
      </c>
      <c r="N11">
        <v>36.550628099999983</v>
      </c>
      <c r="O11">
        <f t="shared" si="3"/>
        <v>1.3010974000000033</v>
      </c>
      <c r="P11" t="s">
        <v>9</v>
      </c>
      <c r="Q11">
        <f>SUMIF(J:J,"Z",O:O)</f>
        <v>0</v>
      </c>
      <c r="R11">
        <f t="shared" si="4"/>
        <v>0</v>
      </c>
    </row>
    <row r="12" spans="1:18" x14ac:dyDescent="0.2">
      <c r="A12" t="s">
        <v>3</v>
      </c>
      <c r="B12">
        <v>1375.6544851000001</v>
      </c>
      <c r="C12">
        <v>1388.2804722999999</v>
      </c>
      <c r="D12">
        <v>82.582670199999939</v>
      </c>
      <c r="E12">
        <v>95.209477899999911</v>
      </c>
      <c r="F12">
        <f t="shared" si="1"/>
        <v>12.626807699999972</v>
      </c>
      <c r="J12" t="s">
        <v>2</v>
      </c>
      <c r="K12">
        <v>430.00744709999998</v>
      </c>
      <c r="L12">
        <v>432.6025118</v>
      </c>
      <c r="M12">
        <v>36.550628099999983</v>
      </c>
      <c r="N12">
        <v>39.14642520000001</v>
      </c>
      <c r="O12">
        <f t="shared" si="3"/>
        <v>2.5957971000000271</v>
      </c>
    </row>
    <row r="13" spans="1:18" x14ac:dyDescent="0.2">
      <c r="A13" t="s">
        <v>1</v>
      </c>
      <c r="B13">
        <v>1388.2815430999999</v>
      </c>
      <c r="C13">
        <v>1391.6626667999999</v>
      </c>
      <c r="D13">
        <v>95.209477899999911</v>
      </c>
      <c r="E13">
        <v>98.591672399999879</v>
      </c>
      <c r="F13">
        <f t="shared" si="1"/>
        <v>3.3821944999999687</v>
      </c>
      <c r="J13" t="s">
        <v>1</v>
      </c>
      <c r="K13">
        <v>432.60296240000002</v>
      </c>
      <c r="L13">
        <v>433.76453579999998</v>
      </c>
      <c r="M13">
        <v>39.14642520000001</v>
      </c>
      <c r="N13">
        <v>40.308449199999984</v>
      </c>
      <c r="O13">
        <f t="shared" si="3"/>
        <v>1.162023999999974</v>
      </c>
    </row>
    <row r="14" spans="1:18" x14ac:dyDescent="0.2">
      <c r="A14" t="s">
        <v>2</v>
      </c>
      <c r="B14">
        <v>1391.6635037999999</v>
      </c>
      <c r="C14">
        <v>1392.6226340999999</v>
      </c>
      <c r="D14">
        <v>98.591672399999879</v>
      </c>
      <c r="E14">
        <v>99.551639699999896</v>
      </c>
      <c r="F14">
        <f t="shared" si="1"/>
        <v>0.95996730000001662</v>
      </c>
      <c r="J14" t="s">
        <v>2</v>
      </c>
      <c r="K14">
        <v>433.76528330000002</v>
      </c>
      <c r="L14">
        <v>436.56123839999998</v>
      </c>
      <c r="M14">
        <v>40.308449199999984</v>
      </c>
      <c r="N14">
        <v>43.105151799999987</v>
      </c>
      <c r="O14">
        <f t="shared" si="3"/>
        <v>2.7967026000000033</v>
      </c>
    </row>
    <row r="15" spans="1:18" x14ac:dyDescent="0.2">
      <c r="A15" t="s">
        <v>1</v>
      </c>
      <c r="B15">
        <v>1392.6239270999999</v>
      </c>
      <c r="C15">
        <v>1394.1108718999999</v>
      </c>
      <c r="D15">
        <v>99.551639699999896</v>
      </c>
      <c r="E15">
        <v>101.03987749999987</v>
      </c>
      <c r="F15">
        <f t="shared" si="1"/>
        <v>1.488237799999979</v>
      </c>
      <c r="J15" t="s">
        <v>6</v>
      </c>
      <c r="K15">
        <v>436.56178060000002</v>
      </c>
      <c r="L15">
        <v>437.68775160000001</v>
      </c>
      <c r="M15">
        <v>43.105151799999987</v>
      </c>
      <c r="N15">
        <v>44.231665000000021</v>
      </c>
      <c r="O15">
        <f t="shared" si="3"/>
        <v>1.1265132000000335</v>
      </c>
    </row>
    <row r="16" spans="1:18" x14ac:dyDescent="0.2">
      <c r="A16" t="s">
        <v>3</v>
      </c>
      <c r="B16">
        <v>1394.1114437000001</v>
      </c>
      <c r="C16">
        <v>1399.4039263</v>
      </c>
      <c r="D16">
        <v>101.03987749999987</v>
      </c>
      <c r="E16">
        <v>106.33293189999995</v>
      </c>
      <c r="F16">
        <f t="shared" si="1"/>
        <v>5.2930544000000737</v>
      </c>
      <c r="J16" t="s">
        <v>1</v>
      </c>
      <c r="K16">
        <v>437.68856299999999</v>
      </c>
      <c r="L16">
        <v>438.0970165</v>
      </c>
      <c r="M16">
        <v>44.231665000000021</v>
      </c>
      <c r="N16">
        <v>44.640929900000003</v>
      </c>
      <c r="O16">
        <f t="shared" si="3"/>
        <v>0.40926489999998239</v>
      </c>
    </row>
    <row r="17" spans="1:15" x14ac:dyDescent="0.2">
      <c r="A17" t="s">
        <v>1</v>
      </c>
      <c r="B17">
        <v>1399.4051562</v>
      </c>
      <c r="C17">
        <v>1402.0600004</v>
      </c>
      <c r="D17">
        <v>106.33293189999995</v>
      </c>
      <c r="E17">
        <v>108.98900600000002</v>
      </c>
      <c r="F17">
        <f t="shared" si="1"/>
        <v>2.6560741000000689</v>
      </c>
      <c r="J17" t="s">
        <v>3</v>
      </c>
      <c r="K17">
        <v>438.09763520000001</v>
      </c>
      <c r="L17">
        <v>455.25703099999998</v>
      </c>
      <c r="M17">
        <v>44.640929900000003</v>
      </c>
      <c r="N17">
        <v>61.800944399999992</v>
      </c>
      <c r="O17">
        <f t="shared" si="3"/>
        <v>17.160014499999988</v>
      </c>
    </row>
    <row r="18" spans="1:15" x14ac:dyDescent="0.2">
      <c r="A18" t="s">
        <v>2</v>
      </c>
      <c r="B18">
        <v>1402.0607540000001</v>
      </c>
      <c r="C18">
        <v>1426.8299635000001</v>
      </c>
      <c r="D18">
        <v>108.98900600000002</v>
      </c>
      <c r="E18">
        <v>133.75896910000006</v>
      </c>
      <c r="F18">
        <f t="shared" si="1"/>
        <v>24.769963100000041</v>
      </c>
      <c r="J18" t="s">
        <v>1</v>
      </c>
      <c r="K18">
        <v>455.25769609999998</v>
      </c>
      <c r="L18">
        <v>455.97030180000002</v>
      </c>
      <c r="M18">
        <v>61.800944399999992</v>
      </c>
      <c r="N18">
        <v>62.514215200000024</v>
      </c>
      <c r="O18">
        <f t="shared" si="3"/>
        <v>0.71327080000003207</v>
      </c>
    </row>
    <row r="19" spans="1:15" x14ac:dyDescent="0.2">
      <c r="A19" t="s">
        <v>1</v>
      </c>
      <c r="B19">
        <v>1426.8314132999999</v>
      </c>
      <c r="C19">
        <v>1428.5745569000001</v>
      </c>
      <c r="D19">
        <v>133.75896910000006</v>
      </c>
      <c r="E19">
        <v>135.50356250000004</v>
      </c>
      <c r="F19">
        <f t="shared" si="1"/>
        <v>1.7445933999999852</v>
      </c>
      <c r="J19" t="s">
        <v>2</v>
      </c>
      <c r="K19">
        <v>455.9708541</v>
      </c>
      <c r="L19">
        <v>457.52181730000001</v>
      </c>
      <c r="M19">
        <v>62.514215200000024</v>
      </c>
      <c r="N19">
        <v>64.065730700000017</v>
      </c>
      <c r="O19">
        <f t="shared" si="3"/>
        <v>1.5515154999999936</v>
      </c>
    </row>
    <row r="20" spans="1:15" x14ac:dyDescent="0.2">
      <c r="A20" t="s">
        <v>2</v>
      </c>
      <c r="B20">
        <v>1428.5753305000001</v>
      </c>
      <c r="C20">
        <v>1478.4666255</v>
      </c>
      <c r="D20">
        <v>135.50356250000004</v>
      </c>
      <c r="E20">
        <v>185.39563109999995</v>
      </c>
      <c r="F20">
        <f t="shared" si="1"/>
        <v>49.892068599999902</v>
      </c>
      <c r="J20" t="s">
        <v>3</v>
      </c>
      <c r="K20">
        <v>457.52317260000001</v>
      </c>
      <c r="L20">
        <v>460.25824619999997</v>
      </c>
      <c r="M20">
        <v>64.065730700000017</v>
      </c>
      <c r="N20">
        <v>66.802159599999982</v>
      </c>
      <c r="O20">
        <f t="shared" si="3"/>
        <v>2.7364288999999644</v>
      </c>
    </row>
    <row r="21" spans="1:15" x14ac:dyDescent="0.2">
      <c r="A21" t="s">
        <v>5</v>
      </c>
      <c r="B21">
        <v>1478.4675099000001</v>
      </c>
      <c r="C21">
        <v>1483.9740156</v>
      </c>
      <c r="D21">
        <v>185.39563109999995</v>
      </c>
      <c r="E21">
        <v>190.90302120000001</v>
      </c>
      <c r="F21">
        <f t="shared" si="1"/>
        <v>5.507390100000066</v>
      </c>
      <c r="J21" t="s">
        <v>2</v>
      </c>
      <c r="K21">
        <v>460.25889480000001</v>
      </c>
      <c r="L21">
        <v>461.73241830000001</v>
      </c>
      <c r="M21">
        <v>66.802159599999982</v>
      </c>
      <c r="N21">
        <v>68.276331700000014</v>
      </c>
      <c r="O21">
        <f t="shared" si="3"/>
        <v>1.4741721000000325</v>
      </c>
    </row>
    <row r="22" spans="1:15" x14ac:dyDescent="0.2">
      <c r="A22" t="s">
        <v>2</v>
      </c>
      <c r="B22">
        <v>1483.9749285</v>
      </c>
      <c r="C22">
        <v>1490.2443487999999</v>
      </c>
      <c r="D22">
        <v>190.90302120000001</v>
      </c>
      <c r="E22">
        <v>197.17335439999988</v>
      </c>
      <c r="F22">
        <f t="shared" si="1"/>
        <v>6.2703331999998682</v>
      </c>
      <c r="J22" t="s">
        <v>1</v>
      </c>
      <c r="K22">
        <v>461.73333159999999</v>
      </c>
      <c r="L22">
        <v>462.39602550000001</v>
      </c>
      <c r="M22">
        <v>68.276331700000014</v>
      </c>
      <c r="N22">
        <v>68.939938900000016</v>
      </c>
      <c r="O22">
        <f t="shared" si="3"/>
        <v>0.66360720000000128</v>
      </c>
    </row>
    <row r="23" spans="1:15" x14ac:dyDescent="0.2">
      <c r="A23" t="s">
        <v>5</v>
      </c>
      <c r="B23">
        <v>1490.2455448999999</v>
      </c>
      <c r="C23">
        <v>1501.4822449999999</v>
      </c>
      <c r="D23">
        <v>197.17335439999988</v>
      </c>
      <c r="E23">
        <v>208.4112505999999</v>
      </c>
      <c r="F23">
        <f t="shared" si="1"/>
        <v>11.237896200000023</v>
      </c>
      <c r="J23" t="s">
        <v>6</v>
      </c>
      <c r="K23">
        <v>462.39705529999998</v>
      </c>
      <c r="L23">
        <v>463.5946922</v>
      </c>
      <c r="M23">
        <v>68.939938900000016</v>
      </c>
      <c r="N23">
        <v>70.138605600000005</v>
      </c>
      <c r="O23">
        <f t="shared" si="3"/>
        <v>1.1986666999999898</v>
      </c>
    </row>
    <row r="24" spans="1:15" x14ac:dyDescent="0.2">
      <c r="A24" t="s">
        <v>2</v>
      </c>
      <c r="B24">
        <v>1501.4834099</v>
      </c>
      <c r="C24">
        <v>1506.0350162</v>
      </c>
      <c r="D24">
        <v>208.4112505999999</v>
      </c>
      <c r="E24">
        <v>212.96402179999995</v>
      </c>
      <c r="F24">
        <f t="shared" si="1"/>
        <v>4.552771200000052</v>
      </c>
      <c r="J24" t="s">
        <v>1</v>
      </c>
      <c r="K24">
        <v>463.59554270000001</v>
      </c>
      <c r="L24">
        <v>464.61493100000001</v>
      </c>
      <c r="M24">
        <v>70.138605600000005</v>
      </c>
      <c r="N24">
        <v>71.158844400000021</v>
      </c>
      <c r="O24">
        <f t="shared" si="3"/>
        <v>1.0202388000000155</v>
      </c>
    </row>
    <row r="25" spans="1:15" x14ac:dyDescent="0.2">
      <c r="A25" t="s">
        <v>5</v>
      </c>
      <c r="B25">
        <v>1506.0362138999999</v>
      </c>
      <c r="C25">
        <v>1507.1780836999999</v>
      </c>
      <c r="D25">
        <v>212.96402179999995</v>
      </c>
      <c r="E25">
        <v>214.10708929999987</v>
      </c>
      <c r="F25">
        <f t="shared" si="1"/>
        <v>1.1430674999999155</v>
      </c>
      <c r="J25" t="s">
        <v>2</v>
      </c>
      <c r="K25">
        <v>464.61573670000001</v>
      </c>
      <c r="L25">
        <v>467.0804066</v>
      </c>
      <c r="M25">
        <v>71.158844400000021</v>
      </c>
      <c r="N25">
        <v>73.624320000000012</v>
      </c>
      <c r="O25">
        <f t="shared" si="3"/>
        <v>2.4654755999999907</v>
      </c>
    </row>
    <row r="26" spans="1:15" x14ac:dyDescent="0.2">
      <c r="A26" t="s">
        <v>1</v>
      </c>
      <c r="B26">
        <v>1507.1788782000001</v>
      </c>
      <c r="C26">
        <v>1510.8011354</v>
      </c>
      <c r="D26">
        <v>214.10708929999987</v>
      </c>
      <c r="E26">
        <v>217.730141</v>
      </c>
      <c r="F26">
        <f t="shared" si="1"/>
        <v>3.6230517000001328</v>
      </c>
      <c r="J26" t="s">
        <v>1</v>
      </c>
      <c r="K26">
        <v>467.08115750000002</v>
      </c>
      <c r="L26">
        <v>467.61381640000002</v>
      </c>
      <c r="M26">
        <v>73.624320000000012</v>
      </c>
      <c r="N26">
        <v>74.157729800000027</v>
      </c>
      <c r="O26">
        <f t="shared" si="3"/>
        <v>0.53340980000001537</v>
      </c>
    </row>
    <row r="27" spans="1:15" x14ac:dyDescent="0.2">
      <c r="A27" t="s">
        <v>3</v>
      </c>
      <c r="B27">
        <v>1510.8019012</v>
      </c>
      <c r="C27">
        <v>1513.8276349</v>
      </c>
      <c r="D27">
        <v>217.730141</v>
      </c>
      <c r="E27">
        <v>220.7566405</v>
      </c>
      <c r="F27">
        <f t="shared" si="1"/>
        <v>3.0264994999999999</v>
      </c>
      <c r="J27" t="s">
        <v>6</v>
      </c>
      <c r="K27">
        <v>467.61455640000003</v>
      </c>
      <c r="L27">
        <v>468.39643749999999</v>
      </c>
      <c r="M27">
        <v>74.157729800000027</v>
      </c>
      <c r="N27">
        <v>74.940350899999999</v>
      </c>
      <c r="O27">
        <f t="shared" si="3"/>
        <v>0.78262109999997165</v>
      </c>
    </row>
    <row r="28" spans="1:15" x14ac:dyDescent="0.2">
      <c r="A28" t="s">
        <v>1</v>
      </c>
      <c r="B28">
        <v>1513.8288573</v>
      </c>
      <c r="C28">
        <v>1517.0409397999999</v>
      </c>
      <c r="D28">
        <v>220.7566405</v>
      </c>
      <c r="E28">
        <v>223.96994539999992</v>
      </c>
      <c r="F28">
        <f t="shared" si="1"/>
        <v>3.2133048999999119</v>
      </c>
      <c r="J28" t="s">
        <v>1</v>
      </c>
      <c r="K28">
        <v>468.39705509999999</v>
      </c>
      <c r="L28">
        <v>470.43956159999999</v>
      </c>
      <c r="M28">
        <v>74.940350899999999</v>
      </c>
      <c r="N28">
        <v>76.983474999999999</v>
      </c>
      <c r="O28">
        <f t="shared" si="3"/>
        <v>2.0431241</v>
      </c>
    </row>
    <row r="29" spans="1:15" x14ac:dyDescent="0.2">
      <c r="A29" t="s">
        <v>2</v>
      </c>
      <c r="B29">
        <v>1517.041866</v>
      </c>
      <c r="C29">
        <v>1527.0954426000001</v>
      </c>
      <c r="D29">
        <v>223.96994539999992</v>
      </c>
      <c r="E29">
        <v>234.02444820000005</v>
      </c>
      <c r="F29">
        <f t="shared" si="1"/>
        <v>10.054502800000137</v>
      </c>
      <c r="J29" t="s">
        <v>6</v>
      </c>
      <c r="K29">
        <v>470.44034210000001</v>
      </c>
      <c r="L29">
        <v>474.76191779999999</v>
      </c>
      <c r="M29">
        <v>76.983474999999999</v>
      </c>
      <c r="N29">
        <v>81.3058312</v>
      </c>
      <c r="O29">
        <f t="shared" si="3"/>
        <v>4.3223562000000015</v>
      </c>
    </row>
    <row r="30" spans="1:15" x14ac:dyDescent="0.2">
      <c r="A30" t="s">
        <v>4</v>
      </c>
      <c r="B30">
        <v>1527.0963179</v>
      </c>
      <c r="C30">
        <v>1530.3824124</v>
      </c>
      <c r="D30">
        <v>234.02444820000005</v>
      </c>
      <c r="E30">
        <v>237.311418</v>
      </c>
      <c r="F30">
        <f t="shared" si="1"/>
        <v>3.2869697999999516</v>
      </c>
      <c r="J30" t="s">
        <v>1</v>
      </c>
      <c r="K30">
        <v>474.76297099999999</v>
      </c>
      <c r="L30">
        <v>476.22259159999999</v>
      </c>
      <c r="M30">
        <v>81.3058312</v>
      </c>
      <c r="N30">
        <v>82.766504999999995</v>
      </c>
      <c r="O30">
        <f t="shared" si="3"/>
        <v>1.460673799999995</v>
      </c>
    </row>
    <row r="31" spans="1:15" x14ac:dyDescent="0.2">
      <c r="A31" t="s">
        <v>2</v>
      </c>
      <c r="B31">
        <v>1530.3842196999999</v>
      </c>
      <c r="C31">
        <v>1550.3613290000001</v>
      </c>
      <c r="D31">
        <v>237.311418</v>
      </c>
      <c r="E31">
        <v>257.29033460000005</v>
      </c>
      <c r="F31">
        <f t="shared" si="1"/>
        <v>19.978916600000048</v>
      </c>
      <c r="J31" t="s">
        <v>6</v>
      </c>
      <c r="K31">
        <v>476.22344559999999</v>
      </c>
      <c r="L31">
        <v>484.20424120000001</v>
      </c>
      <c r="M31">
        <v>82.766504999999995</v>
      </c>
      <c r="N31">
        <v>90.748154600000021</v>
      </c>
      <c r="O31">
        <f t="shared" si="3"/>
        <v>7.9816496000000257</v>
      </c>
    </row>
    <row r="32" spans="1:15" x14ac:dyDescent="0.2">
      <c r="A32" t="s">
        <v>5</v>
      </c>
      <c r="B32">
        <v>1550.3630740999999</v>
      </c>
      <c r="C32">
        <v>1552.5571411999999</v>
      </c>
      <c r="D32">
        <v>257.29033460000005</v>
      </c>
      <c r="E32">
        <v>259.48614679999991</v>
      </c>
      <c r="F32">
        <f t="shared" si="1"/>
        <v>2.1958121999998639</v>
      </c>
      <c r="J32" t="s">
        <v>1</v>
      </c>
      <c r="K32">
        <v>484.2055833</v>
      </c>
      <c r="L32">
        <v>485.50461300000001</v>
      </c>
      <c r="M32">
        <v>90.748154600000021</v>
      </c>
      <c r="N32">
        <v>92.048526400000014</v>
      </c>
      <c r="O32">
        <f t="shared" si="3"/>
        <v>1.3003717999999935</v>
      </c>
    </row>
    <row r="33" spans="1:15" x14ac:dyDescent="0.2">
      <c r="A33" t="s">
        <v>2</v>
      </c>
      <c r="B33">
        <v>1552.5577115999999</v>
      </c>
      <c r="C33">
        <v>1689.9475782</v>
      </c>
      <c r="D33">
        <v>259.48614679999991</v>
      </c>
      <c r="E33">
        <v>396.87658379999993</v>
      </c>
      <c r="F33">
        <f t="shared" si="1"/>
        <v>137.39043700000002</v>
      </c>
      <c r="J33" t="s">
        <v>6</v>
      </c>
      <c r="K33">
        <v>485.50510320000001</v>
      </c>
      <c r="L33">
        <v>488.05378680000001</v>
      </c>
      <c r="M33">
        <v>92.048526400000014</v>
      </c>
      <c r="N33">
        <v>94.59770020000002</v>
      </c>
      <c r="O33">
        <f t="shared" si="3"/>
        <v>2.5491738000000055</v>
      </c>
    </row>
    <row r="34" spans="1:15" x14ac:dyDescent="0.2">
      <c r="A34" t="s">
        <v>1</v>
      </c>
      <c r="B34">
        <v>1689.948846</v>
      </c>
      <c r="C34">
        <v>1694.1037077999999</v>
      </c>
      <c r="D34">
        <v>396.87658379999993</v>
      </c>
      <c r="E34">
        <v>401.03271339999992</v>
      </c>
      <c r="F34">
        <f t="shared" si="1"/>
        <v>4.1561295999999857</v>
      </c>
      <c r="J34" t="s">
        <v>1</v>
      </c>
      <c r="K34">
        <v>488.0546382</v>
      </c>
      <c r="L34">
        <v>489.77195690000002</v>
      </c>
      <c r="M34">
        <v>94.59770020000002</v>
      </c>
      <c r="N34">
        <v>96.315870300000029</v>
      </c>
      <c r="O34">
        <f t="shared" si="3"/>
        <v>1.7181701000000089</v>
      </c>
    </row>
    <row r="35" spans="1:15" x14ac:dyDescent="0.2">
      <c r="A35" t="s">
        <v>2</v>
      </c>
      <c r="B35">
        <v>1694.1046231</v>
      </c>
      <c r="C35">
        <v>1758.4591918000001</v>
      </c>
      <c r="D35">
        <v>401.03271339999992</v>
      </c>
      <c r="E35">
        <v>465.38819740000008</v>
      </c>
      <c r="F35">
        <f t="shared" si="1"/>
        <v>64.35548400000016</v>
      </c>
      <c r="J35" t="s">
        <v>2</v>
      </c>
      <c r="K35">
        <v>489.77272090000002</v>
      </c>
      <c r="L35">
        <v>494.58139790000001</v>
      </c>
      <c r="M35">
        <v>96.315870300000029</v>
      </c>
      <c r="N35">
        <v>101.12531130000002</v>
      </c>
      <c r="O35">
        <f t="shared" si="3"/>
        <v>4.8094409999999925</v>
      </c>
    </row>
    <row r="36" spans="1:15" x14ac:dyDescent="0.2">
      <c r="A36" t="s">
        <v>1</v>
      </c>
      <c r="B36">
        <v>1758.4597753</v>
      </c>
      <c r="C36">
        <v>1762.3765375999999</v>
      </c>
      <c r="D36">
        <v>465.38819740000008</v>
      </c>
      <c r="E36">
        <v>469.30554319999987</v>
      </c>
      <c r="F36">
        <f t="shared" si="1"/>
        <v>3.9173457999997936</v>
      </c>
      <c r="J36" t="s">
        <v>1</v>
      </c>
      <c r="K36">
        <v>494.5827625</v>
      </c>
      <c r="L36">
        <v>496.68716210000002</v>
      </c>
      <c r="M36">
        <v>101.12531130000002</v>
      </c>
      <c r="N36">
        <v>103.23107550000003</v>
      </c>
      <c r="O36">
        <f t="shared" si="3"/>
        <v>2.1057642000000101</v>
      </c>
    </row>
    <row r="37" spans="1:15" x14ac:dyDescent="0.2">
      <c r="A37" t="s">
        <v>2</v>
      </c>
      <c r="B37">
        <v>1762.3771844</v>
      </c>
      <c r="C37">
        <v>1764.5217660000001</v>
      </c>
      <c r="D37">
        <v>469.30554319999987</v>
      </c>
      <c r="E37">
        <v>471.45077160000005</v>
      </c>
      <c r="F37">
        <f t="shared" si="1"/>
        <v>2.1452284000001782</v>
      </c>
      <c r="J37" t="s">
        <v>6</v>
      </c>
      <c r="K37">
        <v>496.68773800000002</v>
      </c>
      <c r="L37">
        <v>497.24970619999999</v>
      </c>
      <c r="M37">
        <v>103.23107550000003</v>
      </c>
      <c r="N37">
        <v>103.7936196</v>
      </c>
      <c r="O37">
        <f t="shared" si="3"/>
        <v>0.56254409999996824</v>
      </c>
    </row>
    <row r="38" spans="1:15" x14ac:dyDescent="0.2">
      <c r="A38" t="s">
        <v>1</v>
      </c>
      <c r="B38">
        <v>1764.5223306</v>
      </c>
      <c r="C38">
        <v>1766.0717139000001</v>
      </c>
      <c r="D38">
        <v>471.45077160000005</v>
      </c>
      <c r="E38">
        <v>473.00071950000006</v>
      </c>
      <c r="F38">
        <f t="shared" si="1"/>
        <v>1.5499479000000065</v>
      </c>
      <c r="J38" t="s">
        <v>1</v>
      </c>
      <c r="K38">
        <v>497.25054249999999</v>
      </c>
      <c r="L38">
        <v>498.42238229999998</v>
      </c>
      <c r="M38">
        <v>103.7936196</v>
      </c>
      <c r="N38">
        <v>104.96629569999999</v>
      </c>
      <c r="O38">
        <f t="shared" si="3"/>
        <v>1.1726760999999897</v>
      </c>
    </row>
    <row r="39" spans="1:15" x14ac:dyDescent="0.2">
      <c r="A39" t="s">
        <v>2</v>
      </c>
      <c r="B39">
        <v>1766.0722693</v>
      </c>
      <c r="C39">
        <v>1783.99</v>
      </c>
      <c r="D39">
        <v>473.00071950000006</v>
      </c>
      <c r="E39">
        <v>490.91900559999999</v>
      </c>
      <c r="F39">
        <f t="shared" si="1"/>
        <v>17.918286099999932</v>
      </c>
      <c r="J39" t="s">
        <v>6</v>
      </c>
      <c r="K39">
        <v>498.42316190000003</v>
      </c>
      <c r="L39">
        <v>502.5460228</v>
      </c>
      <c r="M39">
        <v>104.96629569999999</v>
      </c>
      <c r="N39">
        <v>109.08993620000001</v>
      </c>
      <c r="O39">
        <f t="shared" si="3"/>
        <v>4.1236405000000218</v>
      </c>
    </row>
    <row r="40" spans="1:15" x14ac:dyDescent="0.2">
      <c r="A40" t="s">
        <v>9</v>
      </c>
      <c r="B40">
        <v>1784</v>
      </c>
      <c r="C40">
        <v>1799</v>
      </c>
      <c r="D40">
        <v>490.91900559999999</v>
      </c>
      <c r="E40">
        <v>505.92900559999998</v>
      </c>
      <c r="F40">
        <f t="shared" si="1"/>
        <v>15.009999999999991</v>
      </c>
      <c r="J40" t="s">
        <v>1</v>
      </c>
      <c r="K40">
        <v>502.54662780000001</v>
      </c>
      <c r="L40">
        <v>504.31769809999997</v>
      </c>
      <c r="M40">
        <v>109.08993620000001</v>
      </c>
      <c r="N40">
        <v>110.86161149999998</v>
      </c>
      <c r="O40">
        <f t="shared" si="3"/>
        <v>1.7716752999999699</v>
      </c>
    </row>
    <row r="41" spans="1:15" x14ac:dyDescent="0.2">
      <c r="A41" t="s">
        <v>9</v>
      </c>
      <c r="B41">
        <v>0</v>
      </c>
      <c r="C41">
        <v>86.958953100000002</v>
      </c>
      <c r="D41">
        <v>505.92900559999998</v>
      </c>
      <c r="E41">
        <v>592.89895309999997</v>
      </c>
      <c r="F41">
        <f t="shared" si="1"/>
        <v>86.969947499999989</v>
      </c>
      <c r="J41" t="s">
        <v>2</v>
      </c>
      <c r="K41">
        <v>504.31927539999998</v>
      </c>
      <c r="L41">
        <v>509.2481305</v>
      </c>
      <c r="M41">
        <v>110.86161149999998</v>
      </c>
      <c r="N41">
        <v>115.79204390000001</v>
      </c>
      <c r="O41">
        <f t="shared" si="3"/>
        <v>4.9304324000000292</v>
      </c>
    </row>
    <row r="42" spans="1:15" x14ac:dyDescent="0.2">
      <c r="A42" t="s">
        <v>2</v>
      </c>
      <c r="B42">
        <v>86.969270199999997</v>
      </c>
      <c r="C42">
        <v>94.049933100000004</v>
      </c>
      <c r="D42">
        <v>592.89895309999997</v>
      </c>
      <c r="E42">
        <v>600</v>
      </c>
      <c r="F42">
        <f t="shared" si="1"/>
        <v>7.1010469000000285</v>
      </c>
      <c r="J42" t="s">
        <v>1</v>
      </c>
      <c r="K42">
        <v>509.24935879999998</v>
      </c>
      <c r="L42">
        <v>510.5209246</v>
      </c>
      <c r="M42">
        <v>115.79204390000001</v>
      </c>
      <c r="N42">
        <v>117.06483800000001</v>
      </c>
      <c r="O42">
        <f t="shared" si="3"/>
        <v>1.2727940999999987</v>
      </c>
    </row>
    <row r="43" spans="1:15" x14ac:dyDescent="0.2">
      <c r="J43" t="s">
        <v>6</v>
      </c>
      <c r="K43">
        <v>510.5221444</v>
      </c>
      <c r="L43">
        <v>514.07206589999998</v>
      </c>
      <c r="M43">
        <v>117.06483800000001</v>
      </c>
      <c r="N43">
        <v>120.61597929999999</v>
      </c>
      <c r="O43">
        <f t="shared" si="3"/>
        <v>3.5511412999999834</v>
      </c>
    </row>
    <row r="44" spans="1:15" x14ac:dyDescent="0.2">
      <c r="J44" t="s">
        <v>3</v>
      </c>
      <c r="K44">
        <v>514.07294330000002</v>
      </c>
      <c r="L44">
        <v>516.24009639999997</v>
      </c>
      <c r="M44">
        <v>120.61597929999999</v>
      </c>
      <c r="N44">
        <v>122.78400979999998</v>
      </c>
      <c r="O44">
        <f t="shared" si="3"/>
        <v>2.1680304999999862</v>
      </c>
    </row>
    <row r="45" spans="1:15" x14ac:dyDescent="0.2">
      <c r="J45" t="s">
        <v>6</v>
      </c>
      <c r="K45">
        <v>516.24091299999998</v>
      </c>
      <c r="L45">
        <v>518.62255140000002</v>
      </c>
      <c r="M45">
        <v>122.78400979999998</v>
      </c>
      <c r="N45">
        <v>125.16646480000003</v>
      </c>
      <c r="O45">
        <f t="shared" si="3"/>
        <v>2.3824550000000499</v>
      </c>
    </row>
    <row r="46" spans="1:15" x14ac:dyDescent="0.2">
      <c r="J46" t="s">
        <v>3</v>
      </c>
      <c r="K46">
        <v>518.62337219999995</v>
      </c>
      <c r="L46">
        <v>522.048136</v>
      </c>
      <c r="M46">
        <v>125.16646480000003</v>
      </c>
      <c r="N46">
        <v>128.59204940000001</v>
      </c>
      <c r="O46">
        <f t="shared" si="3"/>
        <v>3.4255845999999792</v>
      </c>
    </row>
    <row r="47" spans="1:15" x14ac:dyDescent="0.2">
      <c r="J47" t="s">
        <v>1</v>
      </c>
      <c r="K47">
        <v>522.04925619999995</v>
      </c>
      <c r="L47">
        <v>524.26986079999995</v>
      </c>
      <c r="M47">
        <v>128.59204940000001</v>
      </c>
      <c r="N47">
        <v>130.81377419999995</v>
      </c>
      <c r="O47">
        <f t="shared" si="3"/>
        <v>2.2217247999999472</v>
      </c>
    </row>
    <row r="48" spans="1:15" x14ac:dyDescent="0.2">
      <c r="J48" t="s">
        <v>3</v>
      </c>
      <c r="K48">
        <v>524.2703606</v>
      </c>
      <c r="L48">
        <v>527.59822880000002</v>
      </c>
      <c r="M48">
        <v>130.81377419999995</v>
      </c>
      <c r="N48">
        <v>134.14214220000002</v>
      </c>
      <c r="O48">
        <f t="shared" si="3"/>
        <v>3.3283680000000686</v>
      </c>
    </row>
    <row r="49" spans="10:15" x14ac:dyDescent="0.2">
      <c r="J49" t="s">
        <v>1</v>
      </c>
      <c r="K49">
        <v>527.59968089999995</v>
      </c>
      <c r="L49">
        <v>528.34799439999995</v>
      </c>
      <c r="M49">
        <v>134.14214220000002</v>
      </c>
      <c r="N49">
        <v>134.89190779999996</v>
      </c>
      <c r="O49">
        <f t="shared" si="3"/>
        <v>0.74976559999993242</v>
      </c>
    </row>
    <row r="50" spans="10:15" x14ac:dyDescent="0.2">
      <c r="J50" t="s">
        <v>2</v>
      </c>
      <c r="K50">
        <v>528.3488241</v>
      </c>
      <c r="L50">
        <v>534.58177560000001</v>
      </c>
      <c r="M50">
        <v>134.89190779999996</v>
      </c>
      <c r="N50">
        <v>141.12568900000002</v>
      </c>
      <c r="O50">
        <f t="shared" si="3"/>
        <v>6.2337812000000667</v>
      </c>
    </row>
    <row r="51" spans="10:15" x14ac:dyDescent="0.2">
      <c r="J51" t="s">
        <v>4</v>
      </c>
      <c r="K51">
        <v>534.58306030000006</v>
      </c>
      <c r="L51">
        <v>535.52248580000003</v>
      </c>
      <c r="M51">
        <v>141.12568900000002</v>
      </c>
      <c r="N51">
        <v>142.06639920000003</v>
      </c>
      <c r="O51">
        <f t="shared" si="3"/>
        <v>0.94071020000001226</v>
      </c>
    </row>
    <row r="52" spans="10:15" x14ac:dyDescent="0.2">
      <c r="J52" t="s">
        <v>1</v>
      </c>
      <c r="K52">
        <v>535.52380779999999</v>
      </c>
      <c r="L52">
        <v>536.88029640000002</v>
      </c>
      <c r="M52">
        <v>142.06639920000003</v>
      </c>
      <c r="N52">
        <v>143.42420980000003</v>
      </c>
      <c r="O52">
        <f t="shared" si="3"/>
        <v>1.3578105999999934</v>
      </c>
    </row>
    <row r="53" spans="10:15" x14ac:dyDescent="0.2">
      <c r="J53" t="s">
        <v>6</v>
      </c>
      <c r="K53">
        <v>536.8809066</v>
      </c>
      <c r="L53">
        <v>538.91596509999999</v>
      </c>
      <c r="M53">
        <v>143.42420980000003</v>
      </c>
      <c r="N53">
        <v>145.4598785</v>
      </c>
      <c r="O53">
        <f t="shared" si="3"/>
        <v>2.0356686999999738</v>
      </c>
    </row>
    <row r="54" spans="10:15" x14ac:dyDescent="0.2">
      <c r="J54" t="s">
        <v>1</v>
      </c>
      <c r="K54">
        <v>538.9203503</v>
      </c>
      <c r="L54">
        <v>544.9208701</v>
      </c>
      <c r="M54">
        <v>145.4598785</v>
      </c>
      <c r="N54">
        <v>151.46478350000001</v>
      </c>
      <c r="O54">
        <f t="shared" si="3"/>
        <v>6.0049050000000079</v>
      </c>
    </row>
    <row r="55" spans="10:15" x14ac:dyDescent="0.2">
      <c r="J55" t="s">
        <v>3</v>
      </c>
      <c r="K55">
        <v>544.92225510000003</v>
      </c>
      <c r="L55">
        <v>554.85481400000003</v>
      </c>
      <c r="M55">
        <v>151.46478350000001</v>
      </c>
      <c r="N55">
        <v>161.39872740000004</v>
      </c>
      <c r="O55">
        <f t="shared" si="3"/>
        <v>9.9339439000000311</v>
      </c>
    </row>
    <row r="56" spans="10:15" x14ac:dyDescent="0.2">
      <c r="J56" t="s">
        <v>2</v>
      </c>
      <c r="K56">
        <v>554.85609910000005</v>
      </c>
      <c r="L56">
        <v>556.37125679999997</v>
      </c>
      <c r="M56">
        <v>161.39872740000004</v>
      </c>
      <c r="N56">
        <v>162.91517019999998</v>
      </c>
      <c r="O56">
        <f t="shared" si="3"/>
        <v>1.5164427999999361</v>
      </c>
    </row>
    <row r="57" spans="10:15" x14ac:dyDescent="0.2">
      <c r="J57" t="s">
        <v>6</v>
      </c>
      <c r="K57">
        <v>556.3760959</v>
      </c>
      <c r="L57">
        <v>559.070696</v>
      </c>
      <c r="M57">
        <v>162.91517019999998</v>
      </c>
      <c r="N57">
        <v>165.61460940000001</v>
      </c>
      <c r="O57">
        <f t="shared" si="3"/>
        <v>2.6994392000000289</v>
      </c>
    </row>
    <row r="58" spans="10:15" x14ac:dyDescent="0.2">
      <c r="J58" t="s">
        <v>1</v>
      </c>
      <c r="K58">
        <v>559.07158509999999</v>
      </c>
      <c r="L58">
        <v>561.55428870000003</v>
      </c>
      <c r="M58">
        <v>165.61460940000001</v>
      </c>
      <c r="N58">
        <v>168.09820210000004</v>
      </c>
      <c r="O58">
        <f t="shared" si="3"/>
        <v>2.4835927000000311</v>
      </c>
    </row>
    <row r="59" spans="10:15" x14ac:dyDescent="0.2">
      <c r="J59" t="s">
        <v>2</v>
      </c>
      <c r="K59">
        <v>561.55494980000003</v>
      </c>
      <c r="L59">
        <v>564.94093429999998</v>
      </c>
      <c r="M59">
        <v>168.09820210000004</v>
      </c>
      <c r="N59">
        <v>171.48484769999999</v>
      </c>
      <c r="O59">
        <f t="shared" si="3"/>
        <v>3.3866455999999516</v>
      </c>
    </row>
    <row r="60" spans="10:15" x14ac:dyDescent="0.2">
      <c r="J60" t="s">
        <v>3</v>
      </c>
      <c r="K60">
        <v>564.94153800000004</v>
      </c>
      <c r="L60">
        <v>566.47059549999994</v>
      </c>
      <c r="M60">
        <v>171.48484769999999</v>
      </c>
      <c r="N60">
        <v>173.01450889999995</v>
      </c>
      <c r="O60">
        <f t="shared" si="3"/>
        <v>1.5296611999999641</v>
      </c>
    </row>
    <row r="61" spans="10:15" x14ac:dyDescent="0.2">
      <c r="J61" t="s">
        <v>2</v>
      </c>
      <c r="K61">
        <v>566.47172269999999</v>
      </c>
      <c r="L61">
        <v>566.65440950000004</v>
      </c>
      <c r="M61">
        <v>173.01450889999995</v>
      </c>
      <c r="N61">
        <v>173.19832290000005</v>
      </c>
      <c r="O61">
        <f t="shared" si="3"/>
        <v>0.18381400000009762</v>
      </c>
    </row>
    <row r="62" spans="10:15" x14ac:dyDescent="0.2">
      <c r="J62" t="s">
        <v>5</v>
      </c>
      <c r="K62">
        <v>566.65591700000004</v>
      </c>
      <c r="L62">
        <v>578.67635489999998</v>
      </c>
      <c r="M62">
        <v>173.19832290000005</v>
      </c>
      <c r="N62">
        <v>185.22026829999999</v>
      </c>
      <c r="O62">
        <f t="shared" si="3"/>
        <v>12.021945399999936</v>
      </c>
    </row>
    <row r="63" spans="10:15" x14ac:dyDescent="0.2">
      <c r="J63" t="s">
        <v>2</v>
      </c>
      <c r="K63">
        <v>578.67766470000004</v>
      </c>
      <c r="L63">
        <v>580.15238569999997</v>
      </c>
      <c r="M63">
        <v>185.22026829999999</v>
      </c>
      <c r="N63">
        <v>186.69629909999998</v>
      </c>
      <c r="O63">
        <f t="shared" si="3"/>
        <v>1.4760307999999895</v>
      </c>
    </row>
    <row r="64" spans="10:15" x14ac:dyDescent="0.2">
      <c r="J64" t="s">
        <v>5</v>
      </c>
      <c r="K64">
        <v>580.15333269999996</v>
      </c>
      <c r="L64">
        <v>585.60456690000001</v>
      </c>
      <c r="M64">
        <v>186.69629909999998</v>
      </c>
      <c r="N64">
        <v>192.14848030000002</v>
      </c>
      <c r="O64">
        <f t="shared" si="3"/>
        <v>5.4521812000000409</v>
      </c>
    </row>
    <row r="65" spans="10:15" x14ac:dyDescent="0.2">
      <c r="J65" t="s">
        <v>2</v>
      </c>
      <c r="K65">
        <v>585.60576809999998</v>
      </c>
      <c r="L65">
        <v>590.04520060000004</v>
      </c>
      <c r="M65">
        <v>192.14848030000002</v>
      </c>
      <c r="N65">
        <v>196.58911400000005</v>
      </c>
      <c r="O65">
        <f t="shared" si="3"/>
        <v>4.4406337000000349</v>
      </c>
    </row>
    <row r="66" spans="10:15" x14ac:dyDescent="0.2">
      <c r="J66" t="s">
        <v>5</v>
      </c>
      <c r="K66">
        <v>590.04576120000002</v>
      </c>
      <c r="L66">
        <v>592.79298489999996</v>
      </c>
      <c r="M66">
        <v>196.58911400000005</v>
      </c>
      <c r="N66">
        <v>199.33689829999997</v>
      </c>
      <c r="O66">
        <f t="shared" si="3"/>
        <v>2.7477842999999211</v>
      </c>
    </row>
    <row r="67" spans="10:15" x14ac:dyDescent="0.2">
      <c r="J67" t="s">
        <v>2</v>
      </c>
      <c r="K67">
        <v>592.79445859999998</v>
      </c>
      <c r="L67">
        <v>595.87190520000001</v>
      </c>
      <c r="M67">
        <v>199.33689829999997</v>
      </c>
      <c r="N67">
        <v>202.41581860000002</v>
      </c>
      <c r="O67">
        <f t="shared" ref="O67:O130" si="5">N67-M67</f>
        <v>3.0789203000000498</v>
      </c>
    </row>
    <row r="68" spans="10:15" x14ac:dyDescent="0.2">
      <c r="J68" t="s">
        <v>1</v>
      </c>
      <c r="K68">
        <v>595.87349419999998</v>
      </c>
      <c r="L68">
        <v>597.22143619999997</v>
      </c>
      <c r="M68">
        <v>202.41581860000002</v>
      </c>
      <c r="N68">
        <v>203.76534959999998</v>
      </c>
      <c r="O68">
        <f t="shared" si="5"/>
        <v>1.3495309999999563</v>
      </c>
    </row>
    <row r="69" spans="10:15" x14ac:dyDescent="0.2">
      <c r="J69" t="s">
        <v>6</v>
      </c>
      <c r="K69">
        <v>597.22239720000005</v>
      </c>
      <c r="L69">
        <v>617.24623169999995</v>
      </c>
      <c r="M69">
        <v>203.76534959999998</v>
      </c>
      <c r="N69">
        <v>223.79014509999996</v>
      </c>
      <c r="O69">
        <f t="shared" si="5"/>
        <v>20.024795499999982</v>
      </c>
    </row>
    <row r="70" spans="10:15" x14ac:dyDescent="0.2">
      <c r="J70" t="s">
        <v>1</v>
      </c>
      <c r="K70">
        <v>617.26454639999997</v>
      </c>
      <c r="L70">
        <v>618.31925620000004</v>
      </c>
      <c r="M70">
        <v>223.79014509999996</v>
      </c>
      <c r="N70">
        <v>224.86316960000005</v>
      </c>
      <c r="O70">
        <f t="shared" si="5"/>
        <v>1.0730245000000878</v>
      </c>
    </row>
    <row r="71" spans="10:15" x14ac:dyDescent="0.2">
      <c r="J71" t="s">
        <v>6</v>
      </c>
      <c r="K71">
        <v>618.32067849999999</v>
      </c>
      <c r="L71">
        <v>629.93976359999999</v>
      </c>
      <c r="M71">
        <v>224.86316960000005</v>
      </c>
      <c r="N71">
        <v>236.483677</v>
      </c>
      <c r="O71">
        <f t="shared" si="5"/>
        <v>11.620507399999951</v>
      </c>
    </row>
    <row r="72" spans="10:15" x14ac:dyDescent="0.2">
      <c r="J72" t="s">
        <v>1</v>
      </c>
      <c r="K72">
        <v>629.94114500000001</v>
      </c>
      <c r="L72">
        <v>630.6077477</v>
      </c>
      <c r="M72">
        <v>236.483677</v>
      </c>
      <c r="N72">
        <v>237.15166110000001</v>
      </c>
      <c r="O72">
        <f t="shared" si="5"/>
        <v>0.6679841000000124</v>
      </c>
    </row>
    <row r="73" spans="10:15" x14ac:dyDescent="0.2">
      <c r="J73" t="s">
        <v>6</v>
      </c>
      <c r="K73">
        <v>630.60861060000002</v>
      </c>
      <c r="L73">
        <v>634.36486409999998</v>
      </c>
      <c r="M73">
        <v>237.15166110000001</v>
      </c>
      <c r="N73">
        <v>240.90877749999999</v>
      </c>
      <c r="O73">
        <f t="shared" si="5"/>
        <v>3.7571163999999726</v>
      </c>
    </row>
    <row r="74" spans="10:15" x14ac:dyDescent="0.2">
      <c r="J74" t="s">
        <v>1</v>
      </c>
      <c r="K74">
        <v>634.36605889999998</v>
      </c>
      <c r="L74">
        <v>638.48783570000001</v>
      </c>
      <c r="M74">
        <v>240.90877749999999</v>
      </c>
      <c r="N74">
        <v>245.03174910000001</v>
      </c>
      <c r="O74">
        <f t="shared" si="5"/>
        <v>4.122971600000028</v>
      </c>
    </row>
    <row r="75" spans="10:15" x14ac:dyDescent="0.2">
      <c r="J75" t="s">
        <v>6</v>
      </c>
      <c r="K75">
        <v>638.48878630000002</v>
      </c>
      <c r="L75">
        <v>640.64623930000005</v>
      </c>
      <c r="M75">
        <v>245.03174910000001</v>
      </c>
      <c r="N75">
        <v>247.19015270000006</v>
      </c>
      <c r="O75">
        <f t="shared" si="5"/>
        <v>2.1584036000000424</v>
      </c>
    </row>
    <row r="76" spans="10:15" x14ac:dyDescent="0.2">
      <c r="J76" t="s">
        <v>1</v>
      </c>
      <c r="K76">
        <v>640.6476308</v>
      </c>
      <c r="L76">
        <v>642.42338219999999</v>
      </c>
      <c r="M76">
        <v>247.19015270000006</v>
      </c>
      <c r="N76">
        <v>248.9672956</v>
      </c>
      <c r="O76">
        <f t="shared" si="5"/>
        <v>1.7771428999999443</v>
      </c>
    </row>
    <row r="77" spans="10:15" x14ac:dyDescent="0.2">
      <c r="J77" t="s">
        <v>6</v>
      </c>
      <c r="K77">
        <v>642.42459440000005</v>
      </c>
      <c r="L77">
        <v>647.25471110000001</v>
      </c>
      <c r="M77">
        <v>248.9672956</v>
      </c>
      <c r="N77">
        <v>253.79862450000002</v>
      </c>
      <c r="O77">
        <f t="shared" si="5"/>
        <v>4.8313289000000168</v>
      </c>
    </row>
    <row r="78" spans="10:15" x14ac:dyDescent="0.2">
      <c r="J78" t="s">
        <v>3</v>
      </c>
      <c r="K78">
        <v>647.25567249999995</v>
      </c>
      <c r="L78">
        <v>650.1758284</v>
      </c>
      <c r="M78">
        <v>253.79862450000002</v>
      </c>
      <c r="N78">
        <v>256.71974180000001</v>
      </c>
      <c r="O78">
        <f t="shared" si="5"/>
        <v>2.9211172999999917</v>
      </c>
    </row>
    <row r="79" spans="10:15" x14ac:dyDescent="0.2">
      <c r="J79" t="s">
        <v>1</v>
      </c>
      <c r="K79">
        <v>650.17682430000002</v>
      </c>
      <c r="L79">
        <v>652.78862560000005</v>
      </c>
      <c r="M79">
        <v>256.71974180000001</v>
      </c>
      <c r="N79">
        <v>259.33253900000005</v>
      </c>
      <c r="O79">
        <f t="shared" si="5"/>
        <v>2.6127972000000454</v>
      </c>
    </row>
    <row r="80" spans="10:15" x14ac:dyDescent="0.2">
      <c r="J80" t="s">
        <v>2</v>
      </c>
      <c r="K80">
        <v>652.7899314</v>
      </c>
      <c r="L80">
        <v>656.22001769999997</v>
      </c>
      <c r="M80">
        <v>259.33253900000005</v>
      </c>
      <c r="N80">
        <v>262.76393109999998</v>
      </c>
      <c r="O80">
        <f t="shared" si="5"/>
        <v>3.4313920999999254</v>
      </c>
    </row>
    <row r="81" spans="10:15" x14ac:dyDescent="0.2">
      <c r="J81" t="s">
        <v>3</v>
      </c>
      <c r="K81">
        <v>656.22109669999998</v>
      </c>
      <c r="L81">
        <v>662.15831939999998</v>
      </c>
      <c r="M81">
        <v>262.76393109999998</v>
      </c>
      <c r="N81">
        <v>268.70223279999999</v>
      </c>
      <c r="O81">
        <f t="shared" si="5"/>
        <v>5.9383017000000109</v>
      </c>
    </row>
    <row r="82" spans="10:15" x14ac:dyDescent="0.2">
      <c r="J82" t="s">
        <v>1</v>
      </c>
      <c r="K82">
        <v>662.15966949999995</v>
      </c>
      <c r="L82">
        <v>662.81974860000003</v>
      </c>
      <c r="M82">
        <v>268.70223279999999</v>
      </c>
      <c r="N82">
        <v>269.36366200000003</v>
      </c>
      <c r="O82">
        <f t="shared" si="5"/>
        <v>0.66142920000004324</v>
      </c>
    </row>
    <row r="83" spans="10:15" x14ac:dyDescent="0.2">
      <c r="J83" t="s">
        <v>2</v>
      </c>
      <c r="K83">
        <v>662.82117200000005</v>
      </c>
      <c r="L83">
        <v>681.98795870000004</v>
      </c>
      <c r="M83">
        <v>269.36366200000003</v>
      </c>
      <c r="N83">
        <v>288.53187210000004</v>
      </c>
      <c r="O83">
        <f t="shared" si="5"/>
        <v>19.16821010000001</v>
      </c>
    </row>
    <row r="84" spans="10:15" x14ac:dyDescent="0.2">
      <c r="J84" t="s">
        <v>1</v>
      </c>
      <c r="K84">
        <v>681.98920989999999</v>
      </c>
      <c r="L84">
        <v>683.83833330000004</v>
      </c>
      <c r="M84">
        <v>288.53187210000004</v>
      </c>
      <c r="N84">
        <v>290.38224670000005</v>
      </c>
      <c r="O84">
        <f t="shared" si="5"/>
        <v>1.8503746000000092</v>
      </c>
    </row>
    <row r="85" spans="10:15" x14ac:dyDescent="0.2">
      <c r="J85" t="s">
        <v>6</v>
      </c>
      <c r="K85">
        <v>683.83948680000003</v>
      </c>
      <c r="L85">
        <v>684.98071240000002</v>
      </c>
      <c r="M85">
        <v>290.38224670000005</v>
      </c>
      <c r="N85">
        <v>291.52462580000002</v>
      </c>
      <c r="O85">
        <f t="shared" si="5"/>
        <v>1.142379099999971</v>
      </c>
    </row>
    <row r="86" spans="10:15" x14ac:dyDescent="0.2">
      <c r="J86" t="s">
        <v>1</v>
      </c>
      <c r="K86">
        <v>684.98116479999999</v>
      </c>
      <c r="L86">
        <v>685.68582549999996</v>
      </c>
      <c r="M86">
        <v>291.52462580000002</v>
      </c>
      <c r="N86">
        <v>292.22973889999997</v>
      </c>
      <c r="O86">
        <f t="shared" si="5"/>
        <v>0.70511309999994864</v>
      </c>
    </row>
    <row r="87" spans="10:15" x14ac:dyDescent="0.2">
      <c r="J87" t="s">
        <v>6</v>
      </c>
      <c r="K87">
        <v>685.68639629999996</v>
      </c>
      <c r="L87">
        <v>687.82585400000005</v>
      </c>
      <c r="M87">
        <v>292.22973889999997</v>
      </c>
      <c r="N87">
        <v>294.36976740000006</v>
      </c>
      <c r="O87">
        <f t="shared" si="5"/>
        <v>2.1400285000000849</v>
      </c>
    </row>
    <row r="88" spans="10:15" x14ac:dyDescent="0.2">
      <c r="J88" t="s">
        <v>1</v>
      </c>
      <c r="K88">
        <v>687.82658149999997</v>
      </c>
      <c r="L88">
        <v>690.18214109999997</v>
      </c>
      <c r="M88">
        <v>294.36976740000006</v>
      </c>
      <c r="N88">
        <v>296.72605449999998</v>
      </c>
      <c r="O88">
        <f t="shared" si="5"/>
        <v>2.3562870999999177</v>
      </c>
    </row>
    <row r="89" spans="10:15" x14ac:dyDescent="0.2">
      <c r="J89" t="s">
        <v>2</v>
      </c>
      <c r="K89">
        <v>690.18565750000005</v>
      </c>
      <c r="L89">
        <v>692.2623274</v>
      </c>
      <c r="M89">
        <v>296.72605449999998</v>
      </c>
      <c r="N89">
        <v>298.80624080000001</v>
      </c>
      <c r="O89">
        <f t="shared" si="5"/>
        <v>2.0801863000000367</v>
      </c>
    </row>
    <row r="90" spans="10:15" x14ac:dyDescent="0.2">
      <c r="J90" t="s">
        <v>6</v>
      </c>
      <c r="K90">
        <v>692.26341939999998</v>
      </c>
      <c r="L90">
        <v>692.90316150000001</v>
      </c>
      <c r="M90">
        <v>298.80624080000001</v>
      </c>
      <c r="N90">
        <v>299.44707490000002</v>
      </c>
      <c r="O90">
        <f t="shared" si="5"/>
        <v>0.6408341000000064</v>
      </c>
    </row>
    <row r="91" spans="10:15" x14ac:dyDescent="0.2">
      <c r="J91" t="s">
        <v>1</v>
      </c>
      <c r="K91">
        <v>692.90448040000001</v>
      </c>
      <c r="L91">
        <v>693.70351519999997</v>
      </c>
      <c r="M91">
        <v>299.44707490000002</v>
      </c>
      <c r="N91">
        <v>300.24742859999998</v>
      </c>
      <c r="O91">
        <f t="shared" si="5"/>
        <v>0.80035369999995964</v>
      </c>
    </row>
    <row r="92" spans="10:15" x14ac:dyDescent="0.2">
      <c r="J92" t="s">
        <v>2</v>
      </c>
      <c r="K92">
        <v>693.70451479999997</v>
      </c>
      <c r="L92">
        <v>695.9807548</v>
      </c>
      <c r="M92">
        <v>300.24742859999998</v>
      </c>
      <c r="N92">
        <v>302.52466820000001</v>
      </c>
      <c r="O92">
        <f t="shared" si="5"/>
        <v>2.2772396000000299</v>
      </c>
    </row>
    <row r="93" spans="10:15" x14ac:dyDescent="0.2">
      <c r="J93" t="s">
        <v>6</v>
      </c>
      <c r="K93">
        <v>695.98177550000003</v>
      </c>
      <c r="L93">
        <v>696.59824930000002</v>
      </c>
      <c r="M93">
        <v>302.52466820000001</v>
      </c>
      <c r="N93">
        <v>303.14216270000003</v>
      </c>
      <c r="O93">
        <f t="shared" si="5"/>
        <v>0.61749450000002071</v>
      </c>
    </row>
    <row r="94" spans="10:15" x14ac:dyDescent="0.2">
      <c r="J94" t="s">
        <v>2</v>
      </c>
      <c r="K94">
        <v>696.59925199999998</v>
      </c>
      <c r="L94">
        <v>701.71241769999995</v>
      </c>
      <c r="M94">
        <v>303.14216270000003</v>
      </c>
      <c r="N94">
        <v>308.25633109999995</v>
      </c>
      <c r="O94">
        <f t="shared" si="5"/>
        <v>5.1141683999999259</v>
      </c>
    </row>
    <row r="95" spans="10:15" x14ac:dyDescent="0.2">
      <c r="J95" t="s">
        <v>3</v>
      </c>
      <c r="K95">
        <v>701.71378700000002</v>
      </c>
      <c r="L95">
        <v>710.39417570000001</v>
      </c>
      <c r="M95">
        <v>308.25633109999995</v>
      </c>
      <c r="N95">
        <v>316.93808910000001</v>
      </c>
      <c r="O95">
        <f t="shared" si="5"/>
        <v>8.6817580000000589</v>
      </c>
    </row>
    <row r="96" spans="10:15" x14ac:dyDescent="0.2">
      <c r="J96" t="s">
        <v>2</v>
      </c>
      <c r="K96">
        <v>710.39567750000003</v>
      </c>
      <c r="L96">
        <v>711.90894360000004</v>
      </c>
      <c r="M96">
        <v>316.93808910000001</v>
      </c>
      <c r="N96">
        <v>318.45285700000005</v>
      </c>
      <c r="O96">
        <f t="shared" si="5"/>
        <v>1.514767900000038</v>
      </c>
    </row>
    <row r="97" spans="10:15" x14ac:dyDescent="0.2">
      <c r="J97" t="s">
        <v>3</v>
      </c>
      <c r="K97">
        <v>711.90954650000003</v>
      </c>
      <c r="L97">
        <v>714.92939530000001</v>
      </c>
      <c r="M97">
        <v>318.45285700000005</v>
      </c>
      <c r="N97">
        <v>321.47330870000002</v>
      </c>
      <c r="O97">
        <f t="shared" si="5"/>
        <v>3.0204516999999669</v>
      </c>
    </row>
    <row r="98" spans="10:15" x14ac:dyDescent="0.2">
      <c r="J98" t="s">
        <v>1</v>
      </c>
      <c r="K98">
        <v>714.93037470000002</v>
      </c>
      <c r="L98">
        <v>715.76152009999998</v>
      </c>
      <c r="M98">
        <v>321.47330870000002</v>
      </c>
      <c r="N98">
        <v>322.30543349999999</v>
      </c>
      <c r="O98">
        <f t="shared" si="5"/>
        <v>0.83212479999997413</v>
      </c>
    </row>
    <row r="99" spans="10:15" x14ac:dyDescent="0.2">
      <c r="J99" t="s">
        <v>2</v>
      </c>
      <c r="K99">
        <v>715.7626454</v>
      </c>
      <c r="L99">
        <v>729.43629759999999</v>
      </c>
      <c r="M99">
        <v>322.30543349999999</v>
      </c>
      <c r="N99">
        <v>335.980211</v>
      </c>
      <c r="O99">
        <f t="shared" si="5"/>
        <v>13.674777500000005</v>
      </c>
    </row>
    <row r="100" spans="10:15" x14ac:dyDescent="0.2">
      <c r="J100" t="s">
        <v>1</v>
      </c>
      <c r="K100">
        <v>729.43769850000001</v>
      </c>
      <c r="L100">
        <v>730.49909609999997</v>
      </c>
      <c r="M100">
        <v>335.980211</v>
      </c>
      <c r="N100">
        <v>337.04300949999998</v>
      </c>
      <c r="O100">
        <f t="shared" si="5"/>
        <v>1.0627984999999853</v>
      </c>
    </row>
    <row r="101" spans="10:15" x14ac:dyDescent="0.2">
      <c r="J101" t="s">
        <v>3</v>
      </c>
      <c r="K101">
        <v>730.49962989999995</v>
      </c>
      <c r="L101">
        <v>734.73598479999998</v>
      </c>
      <c r="M101">
        <v>337.04300949999998</v>
      </c>
      <c r="N101">
        <v>341.27989819999999</v>
      </c>
      <c r="O101">
        <f t="shared" si="5"/>
        <v>4.2368887000000086</v>
      </c>
    </row>
    <row r="102" spans="10:15" x14ac:dyDescent="0.2">
      <c r="J102" t="s">
        <v>1</v>
      </c>
      <c r="K102">
        <v>734.73744380000005</v>
      </c>
      <c r="L102">
        <v>735.26149090000001</v>
      </c>
      <c r="M102">
        <v>341.27989819999999</v>
      </c>
      <c r="N102">
        <v>341.80540430000002</v>
      </c>
      <c r="O102">
        <f t="shared" si="5"/>
        <v>0.52550610000002962</v>
      </c>
    </row>
    <row r="103" spans="10:15" x14ac:dyDescent="0.2">
      <c r="J103" t="s">
        <v>6</v>
      </c>
      <c r="K103">
        <v>735.26278620000005</v>
      </c>
      <c r="L103">
        <v>736.34389429999999</v>
      </c>
      <c r="M103">
        <v>341.80540430000002</v>
      </c>
      <c r="N103">
        <v>342.8878077</v>
      </c>
      <c r="O103">
        <f t="shared" si="5"/>
        <v>1.0824033999999756</v>
      </c>
    </row>
    <row r="104" spans="10:15" x14ac:dyDescent="0.2">
      <c r="J104" t="s">
        <v>1</v>
      </c>
      <c r="K104">
        <v>736.34514549999994</v>
      </c>
      <c r="L104">
        <v>737.0935455</v>
      </c>
      <c r="M104">
        <v>342.8878077</v>
      </c>
      <c r="N104">
        <v>343.63745890000001</v>
      </c>
      <c r="O104">
        <f t="shared" si="5"/>
        <v>0.74965120000001662</v>
      </c>
    </row>
    <row r="105" spans="10:15" x14ac:dyDescent="0.2">
      <c r="J105" t="s">
        <v>6</v>
      </c>
      <c r="K105">
        <v>737.09485189999998</v>
      </c>
      <c r="L105">
        <v>741.69419670000002</v>
      </c>
      <c r="M105">
        <v>343.63745890000001</v>
      </c>
      <c r="N105">
        <v>348.23811010000003</v>
      </c>
      <c r="O105">
        <f t="shared" si="5"/>
        <v>4.6006512000000157</v>
      </c>
    </row>
    <row r="106" spans="10:15" x14ac:dyDescent="0.2">
      <c r="J106" t="s">
        <v>1</v>
      </c>
      <c r="K106">
        <v>741.69566659999998</v>
      </c>
      <c r="L106">
        <v>742.72827949999999</v>
      </c>
      <c r="M106">
        <v>348.23811010000003</v>
      </c>
      <c r="N106">
        <v>349.27219289999999</v>
      </c>
      <c r="O106">
        <f t="shared" si="5"/>
        <v>1.0340827999999647</v>
      </c>
    </row>
    <row r="107" spans="10:15" x14ac:dyDescent="0.2">
      <c r="J107" t="s">
        <v>2</v>
      </c>
      <c r="K107">
        <v>742.72949100000005</v>
      </c>
      <c r="L107">
        <v>744.06926539999995</v>
      </c>
      <c r="M107">
        <v>349.27219289999999</v>
      </c>
      <c r="N107">
        <v>350.61317879999996</v>
      </c>
      <c r="O107">
        <f t="shared" si="5"/>
        <v>1.3409858999999642</v>
      </c>
    </row>
    <row r="108" spans="10:15" x14ac:dyDescent="0.2">
      <c r="J108" t="s">
        <v>1</v>
      </c>
      <c r="K108">
        <v>744.07105320000005</v>
      </c>
      <c r="L108">
        <v>745.18032400000004</v>
      </c>
      <c r="M108">
        <v>350.61317879999996</v>
      </c>
      <c r="N108">
        <v>351.72423740000005</v>
      </c>
      <c r="O108">
        <f t="shared" si="5"/>
        <v>1.1110586000000922</v>
      </c>
    </row>
    <row r="109" spans="10:15" x14ac:dyDescent="0.2">
      <c r="J109" t="s">
        <v>6</v>
      </c>
      <c r="K109">
        <v>745.18450859999996</v>
      </c>
      <c r="L109">
        <v>748.2629111</v>
      </c>
      <c r="M109">
        <v>351.72423740000005</v>
      </c>
      <c r="N109">
        <v>354.8068245</v>
      </c>
      <c r="O109">
        <f t="shared" si="5"/>
        <v>3.0825870999999552</v>
      </c>
    </row>
    <row r="110" spans="10:15" x14ac:dyDescent="0.2">
      <c r="J110" t="s">
        <v>3</v>
      </c>
      <c r="K110">
        <v>748.26422820000005</v>
      </c>
      <c r="L110">
        <v>749.95324440000002</v>
      </c>
      <c r="M110">
        <v>354.8068245</v>
      </c>
      <c r="N110">
        <v>356.49715780000002</v>
      </c>
      <c r="O110">
        <f t="shared" si="5"/>
        <v>1.6903333000000202</v>
      </c>
    </row>
    <row r="111" spans="10:15" x14ac:dyDescent="0.2">
      <c r="J111" t="s">
        <v>6</v>
      </c>
      <c r="K111">
        <v>749.95467099999996</v>
      </c>
      <c r="L111">
        <v>759.67782009999996</v>
      </c>
      <c r="M111">
        <v>356.49715780000002</v>
      </c>
      <c r="N111">
        <v>366.22173349999997</v>
      </c>
      <c r="O111">
        <f t="shared" si="5"/>
        <v>9.7245756999999458</v>
      </c>
    </row>
    <row r="112" spans="10:15" x14ac:dyDescent="0.2">
      <c r="J112" t="s">
        <v>1</v>
      </c>
      <c r="K112">
        <v>759.67924210000001</v>
      </c>
      <c r="L112">
        <v>761.20148770000003</v>
      </c>
      <c r="M112">
        <v>366.22173349999997</v>
      </c>
      <c r="N112">
        <v>367.74540110000004</v>
      </c>
      <c r="O112">
        <f t="shared" si="5"/>
        <v>1.5236676000000671</v>
      </c>
    </row>
    <row r="113" spans="10:15" x14ac:dyDescent="0.2">
      <c r="J113" t="s">
        <v>2</v>
      </c>
      <c r="K113">
        <v>761.20281490000002</v>
      </c>
      <c r="L113">
        <v>768.51643639999998</v>
      </c>
      <c r="M113">
        <v>367.74540110000004</v>
      </c>
      <c r="N113">
        <v>375.06034979999998</v>
      </c>
      <c r="O113">
        <f t="shared" si="5"/>
        <v>7.3149486999999453</v>
      </c>
    </row>
    <row r="114" spans="10:15" x14ac:dyDescent="0.2">
      <c r="J114" t="s">
        <v>3</v>
      </c>
      <c r="K114">
        <v>768.51783579999994</v>
      </c>
      <c r="L114">
        <v>775.02969610000002</v>
      </c>
      <c r="M114">
        <v>375.06034979999998</v>
      </c>
      <c r="N114">
        <v>381.57360950000003</v>
      </c>
      <c r="O114">
        <f t="shared" si="5"/>
        <v>6.5132597000000487</v>
      </c>
    </row>
    <row r="115" spans="10:15" x14ac:dyDescent="0.2">
      <c r="J115" t="s">
        <v>1</v>
      </c>
      <c r="K115">
        <v>775.03202929999998</v>
      </c>
      <c r="L115">
        <v>775.46772169999997</v>
      </c>
      <c r="M115">
        <v>381.57360950000003</v>
      </c>
      <c r="N115">
        <v>382.01163509999998</v>
      </c>
      <c r="O115">
        <f t="shared" si="5"/>
        <v>0.43802559999994628</v>
      </c>
    </row>
    <row r="116" spans="10:15" x14ac:dyDescent="0.2">
      <c r="J116" t="s">
        <v>2</v>
      </c>
      <c r="K116">
        <v>775.46951079999997</v>
      </c>
      <c r="L116">
        <v>780.40576280000005</v>
      </c>
      <c r="M116">
        <v>382.01163509999998</v>
      </c>
      <c r="N116">
        <v>386.94967620000006</v>
      </c>
      <c r="O116">
        <f t="shared" si="5"/>
        <v>4.9380411000000777</v>
      </c>
    </row>
    <row r="117" spans="10:15" x14ac:dyDescent="0.2">
      <c r="J117" t="s">
        <v>1</v>
      </c>
      <c r="K117">
        <v>780.40723809999997</v>
      </c>
      <c r="L117">
        <v>781.72318510000002</v>
      </c>
      <c r="M117">
        <v>386.94967620000006</v>
      </c>
      <c r="N117">
        <v>388.26709850000003</v>
      </c>
      <c r="O117">
        <f t="shared" si="5"/>
        <v>1.3174222999999756</v>
      </c>
    </row>
    <row r="118" spans="10:15" x14ac:dyDescent="0.2">
      <c r="J118" t="s">
        <v>2</v>
      </c>
      <c r="K118">
        <v>781.72455449999995</v>
      </c>
      <c r="L118">
        <v>784.76096840000002</v>
      </c>
      <c r="M118">
        <v>388.26709850000003</v>
      </c>
      <c r="N118">
        <v>391.30488180000003</v>
      </c>
      <c r="O118">
        <f t="shared" si="5"/>
        <v>3.037783300000001</v>
      </c>
    </row>
    <row r="119" spans="10:15" x14ac:dyDescent="0.2">
      <c r="J119" t="s">
        <v>1</v>
      </c>
      <c r="K119">
        <v>784.76248310000005</v>
      </c>
      <c r="L119">
        <v>785.59377930000005</v>
      </c>
      <c r="M119">
        <v>391.30488180000003</v>
      </c>
      <c r="N119">
        <v>392.13769270000006</v>
      </c>
      <c r="O119">
        <f t="shared" si="5"/>
        <v>0.83281090000002678</v>
      </c>
    </row>
    <row r="120" spans="10:15" x14ac:dyDescent="0.2">
      <c r="J120" t="s">
        <v>3</v>
      </c>
      <c r="K120">
        <v>785.59511540000005</v>
      </c>
      <c r="L120">
        <v>788.62527899999998</v>
      </c>
      <c r="M120">
        <v>392.13769270000006</v>
      </c>
      <c r="N120">
        <v>395.16919239999999</v>
      </c>
      <c r="O120">
        <f t="shared" si="5"/>
        <v>3.0314996999999266</v>
      </c>
    </row>
    <row r="121" spans="10:15" x14ac:dyDescent="0.2">
      <c r="J121" t="s">
        <v>1</v>
      </c>
      <c r="K121">
        <v>788.62695540000004</v>
      </c>
      <c r="L121">
        <v>790.34046909999995</v>
      </c>
      <c r="M121">
        <v>395.16919239999999</v>
      </c>
      <c r="N121">
        <v>396.88438249999996</v>
      </c>
      <c r="O121">
        <f t="shared" si="5"/>
        <v>1.7151900999999725</v>
      </c>
    </row>
    <row r="122" spans="10:15" x14ac:dyDescent="0.2">
      <c r="J122" t="s">
        <v>3</v>
      </c>
      <c r="K122">
        <v>790.34185920000004</v>
      </c>
      <c r="L122">
        <v>798.50229360000003</v>
      </c>
      <c r="M122">
        <v>396.88438249999996</v>
      </c>
      <c r="N122">
        <v>405.04620700000004</v>
      </c>
      <c r="O122">
        <f t="shared" si="5"/>
        <v>8.1618245000000798</v>
      </c>
    </row>
    <row r="123" spans="10:15" x14ac:dyDescent="0.2">
      <c r="J123" t="s">
        <v>1</v>
      </c>
      <c r="K123">
        <v>798.50382479999996</v>
      </c>
      <c r="L123">
        <v>799.7270274</v>
      </c>
      <c r="M123">
        <v>405.04620700000004</v>
      </c>
      <c r="N123">
        <v>406.27094080000001</v>
      </c>
      <c r="O123">
        <f t="shared" si="5"/>
        <v>1.2247337999999672</v>
      </c>
    </row>
    <row r="124" spans="10:15" x14ac:dyDescent="0.2">
      <c r="J124" t="s">
        <v>6</v>
      </c>
      <c r="K124">
        <v>799.72837579999998</v>
      </c>
      <c r="L124">
        <v>800.85269210000001</v>
      </c>
      <c r="M124">
        <v>406.27094080000001</v>
      </c>
      <c r="N124">
        <v>407.39660550000002</v>
      </c>
      <c r="O124">
        <f t="shared" si="5"/>
        <v>1.1256647000000157</v>
      </c>
    </row>
    <row r="125" spans="10:15" x14ac:dyDescent="0.2">
      <c r="J125" t="s">
        <v>1</v>
      </c>
      <c r="K125">
        <v>800.85398369999996</v>
      </c>
      <c r="L125">
        <v>802.07676059999994</v>
      </c>
      <c r="M125">
        <v>407.39660550000002</v>
      </c>
      <c r="N125">
        <v>408.62067399999995</v>
      </c>
      <c r="O125">
        <f t="shared" si="5"/>
        <v>1.2240684999999303</v>
      </c>
    </row>
    <row r="126" spans="10:15" x14ac:dyDescent="0.2">
      <c r="J126" t="s">
        <v>6</v>
      </c>
      <c r="K126">
        <v>802.07832889999997</v>
      </c>
      <c r="L126">
        <v>810.98242640000001</v>
      </c>
      <c r="M126">
        <v>408.62067399999995</v>
      </c>
      <c r="N126">
        <v>417.52633980000002</v>
      </c>
      <c r="O126">
        <f t="shared" si="5"/>
        <v>8.9056658000000652</v>
      </c>
    </row>
    <row r="127" spans="10:15" x14ac:dyDescent="0.2">
      <c r="J127" t="s">
        <v>1</v>
      </c>
      <c r="K127">
        <v>810.98315490000005</v>
      </c>
      <c r="L127">
        <v>811.83609369999999</v>
      </c>
      <c r="M127">
        <v>417.52633980000002</v>
      </c>
      <c r="N127">
        <v>418.3800071</v>
      </c>
      <c r="O127">
        <f t="shared" si="5"/>
        <v>0.8536672999999837</v>
      </c>
    </row>
    <row r="128" spans="10:15" x14ac:dyDescent="0.2">
      <c r="J128" t="s">
        <v>6</v>
      </c>
      <c r="K128">
        <v>811.83812699999999</v>
      </c>
      <c r="L128">
        <v>818.16318109999997</v>
      </c>
      <c r="M128">
        <v>418.3800071</v>
      </c>
      <c r="N128">
        <v>424.70709449999998</v>
      </c>
      <c r="O128">
        <f t="shared" si="5"/>
        <v>6.3270873999999822</v>
      </c>
    </row>
    <row r="129" spans="10:15" x14ac:dyDescent="0.2">
      <c r="J129" t="s">
        <v>1</v>
      </c>
      <c r="K129">
        <v>818.16508599999997</v>
      </c>
      <c r="L129">
        <v>819.64367270000002</v>
      </c>
      <c r="M129">
        <v>424.70709449999998</v>
      </c>
      <c r="N129">
        <v>426.18758610000003</v>
      </c>
      <c r="O129">
        <f t="shared" si="5"/>
        <v>1.4804916000000503</v>
      </c>
    </row>
    <row r="130" spans="10:15" x14ac:dyDescent="0.2">
      <c r="J130" t="s">
        <v>2</v>
      </c>
      <c r="K130">
        <v>819.64506040000003</v>
      </c>
      <c r="L130">
        <v>832.86337779999997</v>
      </c>
      <c r="M130">
        <v>426.18758610000003</v>
      </c>
      <c r="N130">
        <v>439.40729119999997</v>
      </c>
      <c r="O130">
        <f t="shared" si="5"/>
        <v>13.219705099999942</v>
      </c>
    </row>
    <row r="131" spans="10:15" x14ac:dyDescent="0.2">
      <c r="J131" t="s">
        <v>1</v>
      </c>
      <c r="K131">
        <v>832.86572269999999</v>
      </c>
      <c r="L131">
        <v>834.67704160000005</v>
      </c>
      <c r="M131">
        <v>439.40729119999997</v>
      </c>
      <c r="N131">
        <v>441.22095500000006</v>
      </c>
      <c r="O131">
        <f t="shared" ref="O131:O194" si="6">N131-M131</f>
        <v>1.8136638000000858</v>
      </c>
    </row>
    <row r="132" spans="10:15" x14ac:dyDescent="0.2">
      <c r="J132" t="s">
        <v>2</v>
      </c>
      <c r="K132">
        <v>834.67865789999996</v>
      </c>
      <c r="L132">
        <v>838.57563230000005</v>
      </c>
      <c r="M132">
        <v>441.22095500000006</v>
      </c>
      <c r="N132">
        <v>445.11954570000006</v>
      </c>
      <c r="O132">
        <f t="shared" si="6"/>
        <v>3.8985906999999997</v>
      </c>
    </row>
    <row r="133" spans="10:15" x14ac:dyDescent="0.2">
      <c r="J133" t="s">
        <v>3</v>
      </c>
      <c r="K133">
        <v>838.57780309999998</v>
      </c>
      <c r="L133">
        <v>839.87167069999998</v>
      </c>
      <c r="M133">
        <v>445.11954570000006</v>
      </c>
      <c r="N133">
        <v>446.41558409999999</v>
      </c>
      <c r="O133">
        <f t="shared" si="6"/>
        <v>1.2960383999999294</v>
      </c>
    </row>
    <row r="134" spans="10:15" x14ac:dyDescent="0.2">
      <c r="J134" t="s">
        <v>1</v>
      </c>
      <c r="K134">
        <v>839.87311999999997</v>
      </c>
      <c r="L134">
        <v>840.65857040000003</v>
      </c>
      <c r="M134">
        <v>446.41558409999999</v>
      </c>
      <c r="N134">
        <v>447.20248380000004</v>
      </c>
      <c r="O134">
        <f t="shared" si="6"/>
        <v>0.78689970000004905</v>
      </c>
    </row>
    <row r="135" spans="10:15" x14ac:dyDescent="0.2">
      <c r="J135" t="s">
        <v>2</v>
      </c>
      <c r="K135">
        <v>840.65998460000003</v>
      </c>
      <c r="L135">
        <v>845.71146209999995</v>
      </c>
      <c r="M135">
        <v>447.20248380000004</v>
      </c>
      <c r="N135">
        <v>452.25537549999996</v>
      </c>
      <c r="O135">
        <f t="shared" si="6"/>
        <v>5.0528916999999183</v>
      </c>
    </row>
    <row r="136" spans="10:15" x14ac:dyDescent="0.2">
      <c r="J136" t="s">
        <v>4</v>
      </c>
      <c r="K136">
        <v>845.71298079999997</v>
      </c>
      <c r="L136">
        <v>847.38468220000004</v>
      </c>
      <c r="M136">
        <v>452.25537549999996</v>
      </c>
      <c r="N136">
        <v>453.92859560000005</v>
      </c>
      <c r="O136">
        <f t="shared" si="6"/>
        <v>1.6732201000000941</v>
      </c>
    </row>
    <row r="137" spans="10:15" x14ac:dyDescent="0.2">
      <c r="J137" t="s">
        <v>2</v>
      </c>
      <c r="K137">
        <v>847.38643979999995</v>
      </c>
      <c r="L137">
        <v>896.9738529</v>
      </c>
      <c r="M137">
        <v>453.92859560000005</v>
      </c>
      <c r="N137">
        <v>503.51776630000001</v>
      </c>
      <c r="O137">
        <f t="shared" si="6"/>
        <v>49.589170699999954</v>
      </c>
    </row>
    <row r="138" spans="10:15" x14ac:dyDescent="0.2">
      <c r="J138" t="s">
        <v>1</v>
      </c>
      <c r="K138">
        <v>896.97547340000006</v>
      </c>
      <c r="L138">
        <v>899.38851780000005</v>
      </c>
      <c r="M138">
        <v>503.51776630000001</v>
      </c>
      <c r="N138">
        <v>505.93243120000005</v>
      </c>
      <c r="O138">
        <f t="shared" si="6"/>
        <v>2.414664900000048</v>
      </c>
    </row>
    <row r="139" spans="10:15" x14ac:dyDescent="0.2">
      <c r="J139" t="s">
        <v>6</v>
      </c>
      <c r="K139">
        <v>899.38942689999999</v>
      </c>
      <c r="L139">
        <v>900.43266759999995</v>
      </c>
      <c r="M139">
        <v>505.93243120000005</v>
      </c>
      <c r="N139">
        <v>506.97658099999995</v>
      </c>
      <c r="O139">
        <f t="shared" si="6"/>
        <v>1.0441497999999001</v>
      </c>
    </row>
    <row r="140" spans="10:15" x14ac:dyDescent="0.2">
      <c r="J140" t="s">
        <v>1</v>
      </c>
      <c r="K140">
        <v>900.43355269999995</v>
      </c>
      <c r="L140">
        <v>901.0495674</v>
      </c>
      <c r="M140">
        <v>506.97658099999995</v>
      </c>
      <c r="N140">
        <v>507.59348080000001</v>
      </c>
      <c r="O140">
        <f t="shared" si="6"/>
        <v>0.61689980000005562</v>
      </c>
    </row>
    <row r="141" spans="10:15" x14ac:dyDescent="0.2">
      <c r="J141" t="s">
        <v>2</v>
      </c>
      <c r="K141">
        <v>901.05287299999998</v>
      </c>
      <c r="L141">
        <v>903.80037230000005</v>
      </c>
      <c r="M141">
        <v>507.59348080000001</v>
      </c>
      <c r="N141">
        <v>510.34428570000006</v>
      </c>
      <c r="O141">
        <f t="shared" si="6"/>
        <v>2.7508049000000483</v>
      </c>
    </row>
    <row r="142" spans="10:15" x14ac:dyDescent="0.2">
      <c r="J142" t="s">
        <v>1</v>
      </c>
      <c r="K142">
        <v>903.80364669999994</v>
      </c>
      <c r="L142">
        <v>905.8165037</v>
      </c>
      <c r="M142">
        <v>510.34428570000006</v>
      </c>
      <c r="N142">
        <v>512.36041709999995</v>
      </c>
      <c r="O142">
        <f t="shared" si="6"/>
        <v>2.0161313999998924</v>
      </c>
    </row>
    <row r="143" spans="10:15" x14ac:dyDescent="0.2">
      <c r="J143" t="s">
        <v>2</v>
      </c>
      <c r="K143">
        <v>905.81959410000002</v>
      </c>
      <c r="L143">
        <v>906.61505669999997</v>
      </c>
      <c r="M143">
        <v>512.36041709999995</v>
      </c>
      <c r="N143">
        <v>513.15897010000003</v>
      </c>
      <c r="O143">
        <f t="shared" si="6"/>
        <v>0.79855300000008356</v>
      </c>
    </row>
    <row r="144" spans="10:15" x14ac:dyDescent="0.2">
      <c r="J144" t="s">
        <v>6</v>
      </c>
      <c r="K144">
        <v>906.61670819999995</v>
      </c>
      <c r="L144">
        <v>911.938489</v>
      </c>
      <c r="M144">
        <v>513.15897010000003</v>
      </c>
      <c r="N144">
        <v>518.48240239999996</v>
      </c>
      <c r="O144">
        <f t="shared" si="6"/>
        <v>5.3234322999999222</v>
      </c>
    </row>
    <row r="145" spans="10:15" x14ac:dyDescent="0.2">
      <c r="J145" t="s">
        <v>1</v>
      </c>
      <c r="K145">
        <v>911.94014800000002</v>
      </c>
      <c r="L145">
        <v>913.70411279999996</v>
      </c>
      <c r="M145">
        <v>518.48240239999996</v>
      </c>
      <c r="N145">
        <v>520.24802619999991</v>
      </c>
      <c r="O145">
        <f t="shared" si="6"/>
        <v>1.7656237999999576</v>
      </c>
    </row>
    <row r="146" spans="10:15" x14ac:dyDescent="0.2">
      <c r="J146" t="s">
        <v>2</v>
      </c>
      <c r="K146">
        <v>913.70584650000001</v>
      </c>
      <c r="L146">
        <v>916.07763620000003</v>
      </c>
      <c r="M146">
        <v>520.24802619999991</v>
      </c>
      <c r="N146">
        <v>522.62154959999998</v>
      </c>
      <c r="O146">
        <f t="shared" si="6"/>
        <v>2.3735234000000673</v>
      </c>
    </row>
    <row r="147" spans="10:15" x14ac:dyDescent="0.2">
      <c r="J147" t="s">
        <v>1</v>
      </c>
      <c r="K147">
        <v>916.07947609999997</v>
      </c>
      <c r="L147">
        <v>916.49370399999998</v>
      </c>
      <c r="M147">
        <v>522.62154959999998</v>
      </c>
      <c r="N147">
        <v>523.03761740000004</v>
      </c>
      <c r="O147">
        <f t="shared" si="6"/>
        <v>0.41606780000006438</v>
      </c>
    </row>
    <row r="148" spans="10:15" x14ac:dyDescent="0.2">
      <c r="J148" t="s">
        <v>6</v>
      </c>
      <c r="K148">
        <v>916.49566519999996</v>
      </c>
      <c r="L148">
        <v>919.41142520000005</v>
      </c>
      <c r="M148">
        <v>523.03761740000004</v>
      </c>
      <c r="N148">
        <v>525.9553386</v>
      </c>
      <c r="O148">
        <f t="shared" si="6"/>
        <v>2.9177211999999599</v>
      </c>
    </row>
    <row r="149" spans="10:15" x14ac:dyDescent="0.2">
      <c r="J149" t="s">
        <v>2</v>
      </c>
      <c r="K149">
        <v>919.41301829999998</v>
      </c>
      <c r="L149">
        <v>920.06497379999996</v>
      </c>
      <c r="M149">
        <v>525.9553386</v>
      </c>
      <c r="N149">
        <v>526.60888720000003</v>
      </c>
      <c r="O149">
        <f t="shared" si="6"/>
        <v>0.65354860000002191</v>
      </c>
    </row>
    <row r="150" spans="10:15" x14ac:dyDescent="0.2">
      <c r="J150" t="s">
        <v>6</v>
      </c>
      <c r="K150">
        <v>920.06614079999997</v>
      </c>
      <c r="L150">
        <v>921.6814928</v>
      </c>
      <c r="M150">
        <v>526.60888720000003</v>
      </c>
      <c r="N150">
        <v>528.22540619999995</v>
      </c>
      <c r="O150">
        <f t="shared" si="6"/>
        <v>1.6165189999999257</v>
      </c>
    </row>
    <row r="151" spans="10:15" x14ac:dyDescent="0.2">
      <c r="J151" t="s">
        <v>1</v>
      </c>
      <c r="K151">
        <v>921.68314580000003</v>
      </c>
      <c r="L151">
        <v>922.458755</v>
      </c>
      <c r="M151">
        <v>528.22540619999995</v>
      </c>
      <c r="N151">
        <v>529.00266839999995</v>
      </c>
      <c r="O151">
        <f t="shared" si="6"/>
        <v>0.77726219999999557</v>
      </c>
    </row>
    <row r="152" spans="10:15" x14ac:dyDescent="0.2">
      <c r="J152" t="s">
        <v>2</v>
      </c>
      <c r="K152">
        <v>922.46015739999996</v>
      </c>
      <c r="L152">
        <v>930.24195129999998</v>
      </c>
      <c r="M152">
        <v>529.00266839999995</v>
      </c>
      <c r="N152">
        <v>536.78586470000005</v>
      </c>
      <c r="O152">
        <f t="shared" si="6"/>
        <v>7.7831963000000997</v>
      </c>
    </row>
    <row r="153" spans="10:15" x14ac:dyDescent="0.2">
      <c r="J153" t="s">
        <v>1</v>
      </c>
      <c r="K153">
        <v>930.24342090000005</v>
      </c>
      <c r="L153">
        <v>931.63930830000004</v>
      </c>
      <c r="M153">
        <v>536.78586470000005</v>
      </c>
      <c r="N153">
        <v>538.1832217000001</v>
      </c>
      <c r="O153">
        <f t="shared" si="6"/>
        <v>1.3973570000000564</v>
      </c>
    </row>
    <row r="154" spans="10:15" x14ac:dyDescent="0.2">
      <c r="J154" t="s">
        <v>6</v>
      </c>
      <c r="K154">
        <v>931.64069889999996</v>
      </c>
      <c r="L154">
        <v>933.10623020000003</v>
      </c>
      <c r="M154">
        <v>538.1832217000001</v>
      </c>
      <c r="N154">
        <v>539.65014360000009</v>
      </c>
      <c r="O154">
        <f t="shared" si="6"/>
        <v>1.4669218999999885</v>
      </c>
    </row>
    <row r="155" spans="10:15" x14ac:dyDescent="0.2">
      <c r="J155" t="s">
        <v>1</v>
      </c>
      <c r="K155">
        <v>933.107843</v>
      </c>
      <c r="L155">
        <v>938.04932470000006</v>
      </c>
      <c r="M155">
        <v>539.65014360000009</v>
      </c>
      <c r="N155">
        <v>544.59323810000001</v>
      </c>
      <c r="O155">
        <f t="shared" si="6"/>
        <v>4.9430944999999156</v>
      </c>
    </row>
    <row r="156" spans="10:15" x14ac:dyDescent="0.2">
      <c r="J156" t="s">
        <v>3</v>
      </c>
      <c r="K156">
        <v>938.05341490000001</v>
      </c>
      <c r="L156">
        <v>941.16260999999997</v>
      </c>
      <c r="M156">
        <v>544.59323810000001</v>
      </c>
      <c r="N156">
        <v>547.70652339999992</v>
      </c>
      <c r="O156">
        <f t="shared" si="6"/>
        <v>3.1132852999999159</v>
      </c>
    </row>
    <row r="157" spans="10:15" x14ac:dyDescent="0.2">
      <c r="J157" t="s">
        <v>1</v>
      </c>
      <c r="K157">
        <v>941.16401810000002</v>
      </c>
      <c r="L157">
        <v>945.04902709999999</v>
      </c>
      <c r="M157">
        <v>547.70652339999992</v>
      </c>
      <c r="N157">
        <v>551.59294049999994</v>
      </c>
      <c r="O157">
        <f t="shared" si="6"/>
        <v>3.8864171000000169</v>
      </c>
    </row>
    <row r="158" spans="10:15" x14ac:dyDescent="0.2">
      <c r="J158" t="s">
        <v>6</v>
      </c>
      <c r="K158">
        <v>945.05170650000002</v>
      </c>
      <c r="L158">
        <v>950.16318009999998</v>
      </c>
      <c r="M158">
        <v>551.59294049999994</v>
      </c>
      <c r="N158">
        <v>556.70709349999993</v>
      </c>
      <c r="O158">
        <f t="shared" si="6"/>
        <v>5.1141529999999875</v>
      </c>
    </row>
    <row r="159" spans="10:15" x14ac:dyDescent="0.2">
      <c r="J159" t="s">
        <v>1</v>
      </c>
      <c r="K159">
        <v>950.16420630000005</v>
      </c>
      <c r="L159">
        <v>952.84768199999996</v>
      </c>
      <c r="M159">
        <v>556.70709349999993</v>
      </c>
      <c r="N159">
        <v>559.39159539999991</v>
      </c>
      <c r="O159">
        <f t="shared" si="6"/>
        <v>2.6845018999999866</v>
      </c>
    </row>
    <row r="160" spans="10:15" x14ac:dyDescent="0.2">
      <c r="J160" t="s">
        <v>2</v>
      </c>
      <c r="K160">
        <v>952.84934369999996</v>
      </c>
      <c r="L160">
        <v>985.48913189999996</v>
      </c>
      <c r="M160">
        <v>559.39159539999991</v>
      </c>
      <c r="N160">
        <v>592.03304529999991</v>
      </c>
      <c r="O160">
        <f t="shared" si="6"/>
        <v>32.641449899999998</v>
      </c>
    </row>
    <row r="161" spans="10:15" x14ac:dyDescent="0.2">
      <c r="J161" t="s">
        <v>3</v>
      </c>
      <c r="K161">
        <v>985.49076539999999</v>
      </c>
      <c r="L161">
        <v>988.37644829999999</v>
      </c>
      <c r="M161">
        <v>592.03304529999991</v>
      </c>
      <c r="N161">
        <v>594.92036170000006</v>
      </c>
      <c r="O161">
        <f t="shared" si="6"/>
        <v>2.8873164000001452</v>
      </c>
    </row>
    <row r="162" spans="10:15" x14ac:dyDescent="0.2">
      <c r="J162" t="s">
        <v>2</v>
      </c>
      <c r="K162">
        <v>988.37918019999995</v>
      </c>
      <c r="L162">
        <v>992.13794010000004</v>
      </c>
      <c r="M162">
        <v>594.92036170000006</v>
      </c>
      <c r="N162">
        <v>598.68185349999999</v>
      </c>
      <c r="O162">
        <f t="shared" si="6"/>
        <v>3.7614917999999307</v>
      </c>
    </row>
    <row r="163" spans="10:15" x14ac:dyDescent="0.2">
      <c r="J163" t="s">
        <v>0</v>
      </c>
      <c r="K163">
        <v>992.13972820000004</v>
      </c>
      <c r="L163">
        <v>994.55695690000005</v>
      </c>
      <c r="M163">
        <v>598.68185349999999</v>
      </c>
      <c r="N163">
        <v>601.1008703</v>
      </c>
      <c r="O163">
        <f t="shared" si="6"/>
        <v>2.4190168000000085</v>
      </c>
    </row>
    <row r="164" spans="10:15" x14ac:dyDescent="0.2">
      <c r="J164" t="s">
        <v>2</v>
      </c>
      <c r="K164">
        <v>994.55843890000006</v>
      </c>
      <c r="L164">
        <v>996.00410699999998</v>
      </c>
      <c r="M164">
        <v>601.1008703</v>
      </c>
      <c r="N164">
        <v>602.54802040000004</v>
      </c>
      <c r="O164">
        <f t="shared" si="6"/>
        <v>1.4471501000000444</v>
      </c>
    </row>
    <row r="165" spans="10:15" x14ac:dyDescent="0.2">
      <c r="J165" t="s">
        <v>0</v>
      </c>
      <c r="K165">
        <v>996.00575140000001</v>
      </c>
      <c r="L165">
        <v>1008.0230244000001</v>
      </c>
      <c r="M165">
        <v>602.54802040000004</v>
      </c>
      <c r="N165">
        <v>614.56693780000001</v>
      </c>
      <c r="O165">
        <f t="shared" si="6"/>
        <v>12.018917399999964</v>
      </c>
    </row>
    <row r="166" spans="10:15" x14ac:dyDescent="0.2">
      <c r="J166" t="s">
        <v>2</v>
      </c>
      <c r="K166">
        <v>1008.0247428</v>
      </c>
      <c r="L166">
        <v>1012.2387146</v>
      </c>
      <c r="M166">
        <v>614.56693780000001</v>
      </c>
      <c r="N166">
        <v>618.78262799999993</v>
      </c>
      <c r="O166">
        <f t="shared" si="6"/>
        <v>4.2156901999999263</v>
      </c>
    </row>
    <row r="167" spans="10:15" x14ac:dyDescent="0.2">
      <c r="J167" t="s">
        <v>0</v>
      </c>
      <c r="K167">
        <v>1012.2395824</v>
      </c>
      <c r="L167">
        <v>1014.4750833000001</v>
      </c>
      <c r="M167">
        <v>618.78262799999993</v>
      </c>
      <c r="N167">
        <v>621.01899670000012</v>
      </c>
      <c r="O167">
        <f t="shared" si="6"/>
        <v>2.2363687000001846</v>
      </c>
    </row>
    <row r="168" spans="10:15" x14ac:dyDescent="0.2">
      <c r="J168" t="s">
        <v>2</v>
      </c>
      <c r="K168">
        <v>1014.4762693</v>
      </c>
      <c r="L168">
        <v>1021.5057603</v>
      </c>
      <c r="M168">
        <v>621.01899670000012</v>
      </c>
      <c r="N168">
        <v>628.04967370000008</v>
      </c>
      <c r="O168">
        <f t="shared" si="6"/>
        <v>7.0306769999999688</v>
      </c>
    </row>
    <row r="169" spans="10:15" x14ac:dyDescent="0.2">
      <c r="J169" t="s">
        <v>0</v>
      </c>
      <c r="K169">
        <v>1021.507295</v>
      </c>
      <c r="L169">
        <v>1026.8739489</v>
      </c>
      <c r="M169">
        <v>628.04967370000008</v>
      </c>
      <c r="N169">
        <v>633.41786230000002</v>
      </c>
      <c r="O169">
        <f t="shared" si="6"/>
        <v>5.3681885999999395</v>
      </c>
    </row>
    <row r="170" spans="10:15" x14ac:dyDescent="0.2">
      <c r="J170" t="s">
        <v>2</v>
      </c>
      <c r="K170">
        <v>1026.8750353</v>
      </c>
      <c r="L170">
        <v>1028.288419</v>
      </c>
      <c r="M170">
        <v>633.41786230000002</v>
      </c>
      <c r="N170">
        <v>634.83233240000004</v>
      </c>
      <c r="O170">
        <f t="shared" si="6"/>
        <v>1.4144701000000168</v>
      </c>
    </row>
    <row r="171" spans="10:15" x14ac:dyDescent="0.2">
      <c r="J171" t="s">
        <v>0</v>
      </c>
      <c r="K171">
        <v>1028.2893412999999</v>
      </c>
      <c r="L171">
        <v>1030.099076</v>
      </c>
      <c r="M171">
        <v>634.83233240000004</v>
      </c>
      <c r="N171">
        <v>636.64298940000003</v>
      </c>
      <c r="O171">
        <f t="shared" si="6"/>
        <v>1.810656999999992</v>
      </c>
    </row>
    <row r="172" spans="10:15" x14ac:dyDescent="0.2">
      <c r="J172" t="s">
        <v>2</v>
      </c>
      <c r="K172">
        <v>1030.1007147</v>
      </c>
      <c r="L172">
        <v>1031.8582134999999</v>
      </c>
      <c r="M172">
        <v>636.64298940000003</v>
      </c>
      <c r="N172">
        <v>638.40212689999998</v>
      </c>
      <c r="O172">
        <f t="shared" si="6"/>
        <v>1.7591374999999516</v>
      </c>
    </row>
    <row r="173" spans="10:15" x14ac:dyDescent="0.2">
      <c r="J173" t="s">
        <v>0</v>
      </c>
      <c r="K173">
        <v>1031.8598366000001</v>
      </c>
      <c r="L173">
        <v>1033.5823376999999</v>
      </c>
      <c r="M173">
        <v>638.40212689999998</v>
      </c>
      <c r="N173">
        <v>640.12625109999999</v>
      </c>
      <c r="O173">
        <f t="shared" si="6"/>
        <v>1.7241242000000057</v>
      </c>
    </row>
    <row r="174" spans="10:15" x14ac:dyDescent="0.2">
      <c r="J174" t="s">
        <v>2</v>
      </c>
      <c r="K174">
        <v>1033.5838979</v>
      </c>
      <c r="L174">
        <v>1042.0058240999999</v>
      </c>
      <c r="M174">
        <v>640.12625109999999</v>
      </c>
      <c r="N174">
        <v>648.54973749999999</v>
      </c>
      <c r="O174">
        <f t="shared" si="6"/>
        <v>8.4234864000000016</v>
      </c>
    </row>
    <row r="175" spans="10:15" x14ac:dyDescent="0.2">
      <c r="J175" t="s">
        <v>3</v>
      </c>
      <c r="K175">
        <v>1042.0075050999999</v>
      </c>
      <c r="L175">
        <v>1052.7994715</v>
      </c>
      <c r="M175">
        <v>648.54973749999999</v>
      </c>
      <c r="N175">
        <v>659.34338490000005</v>
      </c>
      <c r="O175">
        <f t="shared" si="6"/>
        <v>10.793647400000054</v>
      </c>
    </row>
    <row r="176" spans="10:15" x14ac:dyDescent="0.2">
      <c r="J176" t="s">
        <v>2</v>
      </c>
      <c r="K176">
        <v>1052.8028650000001</v>
      </c>
      <c r="L176">
        <v>1054.3578299999999</v>
      </c>
      <c r="M176">
        <v>659.34338490000005</v>
      </c>
      <c r="N176">
        <v>660.90174339999999</v>
      </c>
      <c r="O176">
        <f t="shared" si="6"/>
        <v>1.5583584999999402</v>
      </c>
    </row>
    <row r="177" spans="10:15" x14ac:dyDescent="0.2">
      <c r="J177" t="s">
        <v>0</v>
      </c>
      <c r="K177">
        <v>1054.3590961</v>
      </c>
      <c r="L177">
        <v>1081.9403311999999</v>
      </c>
      <c r="M177">
        <v>660.90174339999999</v>
      </c>
      <c r="N177">
        <v>688.48424460000001</v>
      </c>
      <c r="O177">
        <f t="shared" si="6"/>
        <v>27.582501200000024</v>
      </c>
    </row>
    <row r="178" spans="10:15" x14ac:dyDescent="0.2">
      <c r="J178" t="s">
        <v>1</v>
      </c>
      <c r="K178">
        <v>1081.9421163</v>
      </c>
      <c r="L178">
        <v>1085.2125182</v>
      </c>
      <c r="M178">
        <v>688.48424460000001</v>
      </c>
      <c r="N178">
        <v>691.75643160000004</v>
      </c>
      <c r="O178">
        <f t="shared" si="6"/>
        <v>3.2721870000000308</v>
      </c>
    </row>
    <row r="179" spans="10:15" x14ac:dyDescent="0.2">
      <c r="J179" t="s">
        <v>2</v>
      </c>
      <c r="K179">
        <v>1085.2136777000001</v>
      </c>
      <c r="L179">
        <v>1088.9887455000001</v>
      </c>
      <c r="M179">
        <v>691.75643160000004</v>
      </c>
      <c r="N179">
        <v>695.53265890000011</v>
      </c>
      <c r="O179">
        <f t="shared" si="6"/>
        <v>3.7762273000000732</v>
      </c>
    </row>
    <row r="180" spans="10:15" x14ac:dyDescent="0.2">
      <c r="J180" t="s">
        <v>1</v>
      </c>
      <c r="K180">
        <v>1088.9899126</v>
      </c>
      <c r="L180">
        <v>1090.4125509</v>
      </c>
      <c r="M180">
        <v>695.53265890000011</v>
      </c>
      <c r="N180">
        <v>696.95646430000011</v>
      </c>
      <c r="O180">
        <f t="shared" si="6"/>
        <v>1.423805399999992</v>
      </c>
    </row>
    <row r="181" spans="10:15" x14ac:dyDescent="0.2">
      <c r="J181" t="s">
        <v>6</v>
      </c>
      <c r="K181">
        <v>1090.4137407999999</v>
      </c>
      <c r="L181">
        <v>1164.3167802</v>
      </c>
      <c r="M181">
        <v>696.95646430000011</v>
      </c>
      <c r="N181">
        <v>770.8606936000001</v>
      </c>
      <c r="O181">
        <f t="shared" si="6"/>
        <v>73.904229299999997</v>
      </c>
    </row>
    <row r="182" spans="10:15" x14ac:dyDescent="0.2">
      <c r="J182" t="s">
        <v>3</v>
      </c>
      <c r="K182">
        <v>1164.3200389000001</v>
      </c>
      <c r="L182">
        <v>1165.8290135</v>
      </c>
      <c r="M182">
        <v>770.8606936000001</v>
      </c>
      <c r="N182">
        <v>772.37292690000004</v>
      </c>
      <c r="O182">
        <f t="shared" si="6"/>
        <v>1.5122332999999344</v>
      </c>
    </row>
    <row r="183" spans="10:15" x14ac:dyDescent="0.2">
      <c r="J183" t="s">
        <v>6</v>
      </c>
      <c r="K183">
        <v>1165.8307669999999</v>
      </c>
      <c r="L183">
        <v>1176.8943254999999</v>
      </c>
      <c r="M183">
        <v>772.37292690000004</v>
      </c>
      <c r="N183">
        <v>783.43823889999999</v>
      </c>
      <c r="O183">
        <f t="shared" si="6"/>
        <v>11.065311999999949</v>
      </c>
    </row>
    <row r="184" spans="10:15" x14ac:dyDescent="0.2">
      <c r="J184" t="s">
        <v>1</v>
      </c>
      <c r="K184">
        <v>1176.8960856000001</v>
      </c>
      <c r="L184">
        <v>1178.1550361</v>
      </c>
      <c r="M184">
        <v>783.43823889999999</v>
      </c>
      <c r="N184">
        <v>784.69894950000003</v>
      </c>
      <c r="O184">
        <f t="shared" si="6"/>
        <v>1.2607106000000385</v>
      </c>
    </row>
    <row r="185" spans="10:15" x14ac:dyDescent="0.2">
      <c r="J185" t="s">
        <v>6</v>
      </c>
      <c r="K185">
        <v>1178.1568236999999</v>
      </c>
      <c r="L185">
        <v>1180.4825856</v>
      </c>
      <c r="M185">
        <v>784.69894950000003</v>
      </c>
      <c r="N185">
        <v>787.02649900000006</v>
      </c>
      <c r="O185">
        <f t="shared" si="6"/>
        <v>2.3275495000000319</v>
      </c>
    </row>
    <row r="186" spans="10:15" x14ac:dyDescent="0.2">
      <c r="J186" t="s">
        <v>1</v>
      </c>
      <c r="K186">
        <v>1180.4875844999999</v>
      </c>
      <c r="L186">
        <v>1183.2051832</v>
      </c>
      <c r="M186">
        <v>787.02649900000006</v>
      </c>
      <c r="N186">
        <v>789.74909660000003</v>
      </c>
      <c r="O186">
        <f t="shared" si="6"/>
        <v>2.7225975999999719</v>
      </c>
    </row>
    <row r="187" spans="10:15" x14ac:dyDescent="0.2">
      <c r="J187" t="s">
        <v>2</v>
      </c>
      <c r="K187">
        <v>1183.2071509</v>
      </c>
      <c r="L187">
        <v>1186.1061236</v>
      </c>
      <c r="M187">
        <v>789.74909660000003</v>
      </c>
      <c r="N187">
        <v>792.65003700000011</v>
      </c>
      <c r="O187">
        <f t="shared" si="6"/>
        <v>2.9009404000000814</v>
      </c>
    </row>
    <row r="188" spans="10:15" x14ac:dyDescent="0.2">
      <c r="J188" t="s">
        <v>0</v>
      </c>
      <c r="K188">
        <v>1186.1089473</v>
      </c>
      <c r="L188">
        <v>1187.6995492000001</v>
      </c>
      <c r="M188">
        <v>792.65003700000011</v>
      </c>
      <c r="N188">
        <v>794.24346260000016</v>
      </c>
      <c r="O188">
        <f t="shared" si="6"/>
        <v>1.593425600000046</v>
      </c>
    </row>
    <row r="189" spans="10:15" x14ac:dyDescent="0.2">
      <c r="J189" t="s">
        <v>2</v>
      </c>
      <c r="K189">
        <v>1187.7008079</v>
      </c>
      <c r="L189">
        <v>1189.2129806999999</v>
      </c>
      <c r="M189">
        <v>794.24346260000016</v>
      </c>
      <c r="N189">
        <v>795.75689409999995</v>
      </c>
      <c r="O189">
        <f t="shared" si="6"/>
        <v>1.5134314999997969</v>
      </c>
    </row>
    <row r="190" spans="10:15" x14ac:dyDescent="0.2">
      <c r="J190" t="s">
        <v>1</v>
      </c>
      <c r="K190">
        <v>1189.2148886</v>
      </c>
      <c r="L190">
        <v>1189.7559831999999</v>
      </c>
      <c r="M190">
        <v>795.75689409999995</v>
      </c>
      <c r="N190">
        <v>796.29989660000001</v>
      </c>
      <c r="O190">
        <f t="shared" si="6"/>
        <v>0.5430025000000569</v>
      </c>
    </row>
    <row r="191" spans="10:15" x14ac:dyDescent="0.2">
      <c r="J191" t="s">
        <v>6</v>
      </c>
      <c r="K191">
        <v>1189.7579083000001</v>
      </c>
      <c r="L191">
        <v>1194.8143954</v>
      </c>
      <c r="M191">
        <v>796.29989660000001</v>
      </c>
      <c r="N191">
        <v>801.35830880000003</v>
      </c>
      <c r="O191">
        <f t="shared" si="6"/>
        <v>5.0584122000000207</v>
      </c>
    </row>
    <row r="192" spans="10:15" x14ac:dyDescent="0.2">
      <c r="J192" t="s">
        <v>1</v>
      </c>
      <c r="K192">
        <v>1194.8154007999999</v>
      </c>
      <c r="L192">
        <v>1196.6571758</v>
      </c>
      <c r="M192">
        <v>801.35830880000003</v>
      </c>
      <c r="N192">
        <v>803.20108920000007</v>
      </c>
      <c r="O192">
        <f t="shared" si="6"/>
        <v>1.8427804000000378</v>
      </c>
    </row>
    <row r="193" spans="10:15" x14ac:dyDescent="0.2">
      <c r="J193" t="s">
        <v>3</v>
      </c>
      <c r="K193">
        <v>1196.6582527999999</v>
      </c>
      <c r="L193">
        <v>1205.5162237</v>
      </c>
      <c r="M193">
        <v>803.20108920000007</v>
      </c>
      <c r="N193">
        <v>812.06013710000002</v>
      </c>
      <c r="O193">
        <f t="shared" si="6"/>
        <v>8.8590478999999505</v>
      </c>
    </row>
    <row r="194" spans="10:15" x14ac:dyDescent="0.2">
      <c r="J194" t="s">
        <v>1</v>
      </c>
      <c r="K194">
        <v>1205.5175551</v>
      </c>
      <c r="L194">
        <v>1206.4405929</v>
      </c>
      <c r="M194">
        <v>812.06013710000002</v>
      </c>
      <c r="N194">
        <v>812.98450630000002</v>
      </c>
      <c r="O194">
        <f t="shared" si="6"/>
        <v>0.924369200000001</v>
      </c>
    </row>
    <row r="195" spans="10:15" x14ac:dyDescent="0.2">
      <c r="J195" t="s">
        <v>2</v>
      </c>
      <c r="K195">
        <v>1206.4423592999999</v>
      </c>
      <c r="L195">
        <v>1212.7226109000001</v>
      </c>
      <c r="M195">
        <v>812.98450630000002</v>
      </c>
      <c r="N195">
        <v>819.26652430000013</v>
      </c>
      <c r="O195">
        <f t="shared" ref="O195:O240" si="7">N195-M195</f>
        <v>6.2820180000001073</v>
      </c>
    </row>
    <row r="196" spans="10:15" x14ac:dyDescent="0.2">
      <c r="J196" t="s">
        <v>1</v>
      </c>
      <c r="K196">
        <v>1212.724361</v>
      </c>
      <c r="L196">
        <v>1213.3226236999999</v>
      </c>
      <c r="M196">
        <v>819.26652430000013</v>
      </c>
      <c r="N196">
        <v>819.86653709999996</v>
      </c>
      <c r="O196">
        <f t="shared" si="7"/>
        <v>0.60001279999983126</v>
      </c>
    </row>
    <row r="197" spans="10:15" x14ac:dyDescent="0.2">
      <c r="J197" t="s">
        <v>3</v>
      </c>
      <c r="K197">
        <v>1213.3247549</v>
      </c>
      <c r="L197">
        <v>1218.6232061999999</v>
      </c>
      <c r="M197">
        <v>819.86653709999996</v>
      </c>
      <c r="N197">
        <v>825.16711959999998</v>
      </c>
      <c r="O197">
        <f t="shared" si="7"/>
        <v>5.3005825000000186</v>
      </c>
    </row>
    <row r="198" spans="10:15" x14ac:dyDescent="0.2">
      <c r="J198" t="s">
        <v>2</v>
      </c>
      <c r="K198">
        <v>1218.6250689000001</v>
      </c>
      <c r="L198">
        <v>1221.2173984000001</v>
      </c>
      <c r="M198">
        <v>825.16711959999998</v>
      </c>
      <c r="N198">
        <v>827.76131180000016</v>
      </c>
      <c r="O198">
        <f t="shared" si="7"/>
        <v>2.5941922000001796</v>
      </c>
    </row>
    <row r="199" spans="10:15" x14ac:dyDescent="0.2">
      <c r="J199" t="s">
        <v>1</v>
      </c>
      <c r="K199">
        <v>1221.2215014999999</v>
      </c>
      <c r="L199">
        <v>1222.2716298</v>
      </c>
      <c r="M199">
        <v>827.76131180000016</v>
      </c>
      <c r="N199">
        <v>828.81554320000009</v>
      </c>
      <c r="O199">
        <f t="shared" si="7"/>
        <v>1.0542313999999351</v>
      </c>
    </row>
    <row r="200" spans="10:15" x14ac:dyDescent="0.2">
      <c r="J200" t="s">
        <v>6</v>
      </c>
      <c r="K200">
        <v>1222.2732576000001</v>
      </c>
      <c r="L200">
        <v>1225.9885131000001</v>
      </c>
      <c r="M200">
        <v>828.81554320000009</v>
      </c>
      <c r="N200">
        <v>832.53242650000016</v>
      </c>
      <c r="O200">
        <f t="shared" si="7"/>
        <v>3.7168833000000632</v>
      </c>
    </row>
    <row r="201" spans="10:15" x14ac:dyDescent="0.2">
      <c r="J201" t="s">
        <v>1</v>
      </c>
      <c r="K201">
        <v>1225.9903434</v>
      </c>
      <c r="L201">
        <v>1227.0055915</v>
      </c>
      <c r="M201">
        <v>832.53242650000016</v>
      </c>
      <c r="N201">
        <v>833.5495049000001</v>
      </c>
      <c r="O201">
        <f t="shared" si="7"/>
        <v>1.0170783999999458</v>
      </c>
    </row>
    <row r="202" spans="10:15" x14ac:dyDescent="0.2">
      <c r="J202" t="s">
        <v>2</v>
      </c>
      <c r="K202">
        <v>1227.0071238</v>
      </c>
      <c r="L202">
        <v>1227.8138418000001</v>
      </c>
      <c r="M202">
        <v>833.5495049000001</v>
      </c>
      <c r="N202">
        <v>834.35775520000016</v>
      </c>
      <c r="O202">
        <f t="shared" si="7"/>
        <v>0.80825030000005427</v>
      </c>
    </row>
    <row r="203" spans="10:15" x14ac:dyDescent="0.2">
      <c r="J203" t="s">
        <v>6</v>
      </c>
      <c r="K203">
        <v>1227.8155515000001</v>
      </c>
      <c r="L203">
        <v>1230.0646287</v>
      </c>
      <c r="M203">
        <v>834.35775520000016</v>
      </c>
      <c r="N203">
        <v>836.60854210000002</v>
      </c>
      <c r="O203">
        <f t="shared" si="7"/>
        <v>2.2507868999998664</v>
      </c>
    </row>
    <row r="204" spans="10:15" x14ac:dyDescent="0.2">
      <c r="J204" t="s">
        <v>1</v>
      </c>
      <c r="K204">
        <v>1230.0664296</v>
      </c>
      <c r="L204">
        <v>1230.7289862</v>
      </c>
      <c r="M204">
        <v>836.60854210000002</v>
      </c>
      <c r="N204">
        <v>837.27289960000007</v>
      </c>
      <c r="O204">
        <f t="shared" si="7"/>
        <v>0.664357500000051</v>
      </c>
    </row>
    <row r="205" spans="10:15" x14ac:dyDescent="0.2">
      <c r="J205" t="s">
        <v>2</v>
      </c>
      <c r="K205">
        <v>1230.7306036</v>
      </c>
      <c r="L205">
        <v>1244.8441969999999</v>
      </c>
      <c r="M205">
        <v>837.27289960000007</v>
      </c>
      <c r="N205">
        <v>851.38811039999996</v>
      </c>
      <c r="O205">
        <f t="shared" si="7"/>
        <v>14.115210799999886</v>
      </c>
    </row>
    <row r="206" spans="10:15" x14ac:dyDescent="0.2">
      <c r="J206" t="s">
        <v>1</v>
      </c>
      <c r="K206">
        <v>1244.8459089999999</v>
      </c>
      <c r="L206">
        <v>1245.6976228000001</v>
      </c>
      <c r="M206">
        <v>851.38811039999996</v>
      </c>
      <c r="N206">
        <v>852.24153620000016</v>
      </c>
      <c r="O206">
        <f t="shared" si="7"/>
        <v>0.85342580000019552</v>
      </c>
    </row>
    <row r="207" spans="10:15" x14ac:dyDescent="0.2">
      <c r="J207" t="s">
        <v>2</v>
      </c>
      <c r="K207">
        <v>1245.6994847000001</v>
      </c>
      <c r="L207">
        <v>1270.0478541</v>
      </c>
      <c r="M207">
        <v>852.24153620000016</v>
      </c>
      <c r="N207">
        <v>876.59176750000006</v>
      </c>
      <c r="O207">
        <f t="shared" si="7"/>
        <v>24.350231299999905</v>
      </c>
    </row>
    <row r="208" spans="10:15" x14ac:dyDescent="0.2">
      <c r="J208" t="s">
        <v>3</v>
      </c>
      <c r="K208">
        <v>1270.0496122</v>
      </c>
      <c r="L208">
        <v>1279.1336795</v>
      </c>
      <c r="M208">
        <v>876.59176750000006</v>
      </c>
      <c r="N208">
        <v>885.67759290000004</v>
      </c>
      <c r="O208">
        <f t="shared" si="7"/>
        <v>9.0858253999999761</v>
      </c>
    </row>
    <row r="209" spans="10:15" x14ac:dyDescent="0.2">
      <c r="J209" t="s">
        <v>2</v>
      </c>
      <c r="K209">
        <v>1279.1378654</v>
      </c>
      <c r="L209">
        <v>1291.4474627</v>
      </c>
      <c r="M209">
        <v>885.67759290000004</v>
      </c>
      <c r="N209">
        <v>897.99137610000002</v>
      </c>
      <c r="O209">
        <f t="shared" si="7"/>
        <v>12.313783199999989</v>
      </c>
    </row>
    <row r="210" spans="10:15" x14ac:dyDescent="0.2">
      <c r="J210" t="s">
        <v>3</v>
      </c>
      <c r="K210">
        <v>1291.4491816</v>
      </c>
      <c r="L210">
        <v>1330.0063153999999</v>
      </c>
      <c r="M210">
        <v>897.99137610000002</v>
      </c>
      <c r="N210">
        <v>936.55022880000001</v>
      </c>
      <c r="O210">
        <f t="shared" si="7"/>
        <v>38.558852699999989</v>
      </c>
    </row>
    <row r="211" spans="10:15" x14ac:dyDescent="0.2">
      <c r="J211" t="s">
        <v>2</v>
      </c>
      <c r="K211">
        <v>1330.0081557999999</v>
      </c>
      <c r="L211">
        <v>1331.7810841999999</v>
      </c>
      <c r="M211">
        <v>936.55022880000001</v>
      </c>
      <c r="N211">
        <v>938.32499759999996</v>
      </c>
      <c r="O211">
        <f t="shared" si="7"/>
        <v>1.7747687999999471</v>
      </c>
    </row>
    <row r="212" spans="10:15" x14ac:dyDescent="0.2">
      <c r="J212" t="s">
        <v>6</v>
      </c>
      <c r="K212">
        <v>1331.7829031000001</v>
      </c>
      <c r="L212">
        <v>1357.0567988</v>
      </c>
      <c r="M212">
        <v>938.32499759999996</v>
      </c>
      <c r="N212">
        <v>963.60071220000009</v>
      </c>
      <c r="O212">
        <f t="shared" si="7"/>
        <v>25.275714600000128</v>
      </c>
    </row>
    <row r="213" spans="10:15" x14ac:dyDescent="0.2">
      <c r="J213" t="s">
        <v>1</v>
      </c>
      <c r="K213">
        <v>1357.0589652000001</v>
      </c>
      <c r="L213">
        <v>1360.0174363000001</v>
      </c>
      <c r="M213">
        <v>963.60071220000009</v>
      </c>
      <c r="N213">
        <v>966.56134970000016</v>
      </c>
      <c r="O213">
        <f t="shared" si="7"/>
        <v>2.9606375000000753</v>
      </c>
    </row>
    <row r="214" spans="10:15" x14ac:dyDescent="0.2">
      <c r="J214" t="s">
        <v>2</v>
      </c>
      <c r="K214">
        <v>1360.0203911999999</v>
      </c>
      <c r="L214">
        <v>1362.5847034000001</v>
      </c>
      <c r="M214">
        <v>966.56134970000016</v>
      </c>
      <c r="N214">
        <v>969.12861680000015</v>
      </c>
      <c r="O214">
        <f t="shared" si="7"/>
        <v>2.5672670999999809</v>
      </c>
    </row>
    <row r="215" spans="10:15" x14ac:dyDescent="0.2">
      <c r="J215" t="s">
        <v>3</v>
      </c>
      <c r="K215">
        <v>1362.5876114</v>
      </c>
      <c r="L215">
        <v>1372.3899704</v>
      </c>
      <c r="M215">
        <v>969.12861680000015</v>
      </c>
      <c r="N215">
        <v>978.9338838000001</v>
      </c>
      <c r="O215">
        <f t="shared" si="7"/>
        <v>9.805266999999958</v>
      </c>
    </row>
    <row r="216" spans="10:15" x14ac:dyDescent="0.2">
      <c r="J216" t="s">
        <v>2</v>
      </c>
      <c r="K216">
        <v>1372.3916710999999</v>
      </c>
      <c r="L216">
        <v>1381.2738425</v>
      </c>
      <c r="M216">
        <v>978.9338838000001</v>
      </c>
      <c r="N216">
        <v>987.81775590000007</v>
      </c>
      <c r="O216">
        <f t="shared" si="7"/>
        <v>8.8838720999999623</v>
      </c>
    </row>
    <row r="217" spans="10:15" x14ac:dyDescent="0.2">
      <c r="J217" t="s">
        <v>5</v>
      </c>
      <c r="K217">
        <v>1381.2750023999999</v>
      </c>
      <c r="L217">
        <v>1384.4412593</v>
      </c>
      <c r="M217">
        <v>987.81775590000007</v>
      </c>
      <c r="N217">
        <v>990.98517270000002</v>
      </c>
      <c r="O217">
        <f t="shared" si="7"/>
        <v>3.1674167999999554</v>
      </c>
    </row>
    <row r="218" spans="10:15" x14ac:dyDescent="0.2">
      <c r="J218" t="s">
        <v>2</v>
      </c>
      <c r="K218">
        <v>1384.4430565</v>
      </c>
      <c r="L218">
        <v>1385.9727995000001</v>
      </c>
      <c r="M218">
        <v>990.98517270000002</v>
      </c>
      <c r="N218">
        <v>992.51671290000013</v>
      </c>
      <c r="O218">
        <f t="shared" si="7"/>
        <v>1.5315402000001086</v>
      </c>
    </row>
    <row r="219" spans="10:15" x14ac:dyDescent="0.2">
      <c r="J219" t="s">
        <v>5</v>
      </c>
      <c r="K219">
        <v>1385.974866</v>
      </c>
      <c r="L219">
        <v>1405.9295672000001</v>
      </c>
      <c r="M219">
        <v>992.51671290000013</v>
      </c>
      <c r="N219">
        <v>1012.4734806000001</v>
      </c>
      <c r="O219">
        <f t="shared" si="7"/>
        <v>19.9567677</v>
      </c>
    </row>
    <row r="220" spans="10:15" x14ac:dyDescent="0.2">
      <c r="J220" t="s">
        <v>2</v>
      </c>
      <c r="K220">
        <v>1405.9317538</v>
      </c>
      <c r="L220">
        <v>1406.9902850999999</v>
      </c>
      <c r="M220">
        <v>1012.4734806000001</v>
      </c>
      <c r="N220">
        <v>1013.5341985</v>
      </c>
      <c r="O220">
        <f t="shared" si="7"/>
        <v>1.0607178999998723</v>
      </c>
    </row>
    <row r="221" spans="10:15" x14ac:dyDescent="0.2">
      <c r="J221" t="s">
        <v>5</v>
      </c>
      <c r="K221">
        <v>1406.9918757999999</v>
      </c>
      <c r="L221">
        <v>1488.2024828000001</v>
      </c>
      <c r="M221">
        <v>1013.5341985</v>
      </c>
      <c r="N221">
        <v>1094.7463962000002</v>
      </c>
      <c r="O221">
        <f t="shared" si="7"/>
        <v>81.212197700000161</v>
      </c>
    </row>
    <row r="222" spans="10:15" x14ac:dyDescent="0.2">
      <c r="J222" t="s">
        <v>2</v>
      </c>
      <c r="K222">
        <v>1488.2052265</v>
      </c>
      <c r="L222">
        <v>1495.2736189</v>
      </c>
      <c r="M222">
        <v>1094.7463962000002</v>
      </c>
      <c r="N222">
        <v>1101.8175323</v>
      </c>
      <c r="O222">
        <f t="shared" si="7"/>
        <v>7.071136099999876</v>
      </c>
    </row>
    <row r="223" spans="10:15" x14ac:dyDescent="0.2">
      <c r="J223" t="s">
        <v>1</v>
      </c>
      <c r="K223">
        <v>1495.2752895000001</v>
      </c>
      <c r="L223">
        <v>1495.9868825000001</v>
      </c>
      <c r="M223">
        <v>1101.8175323</v>
      </c>
      <c r="N223">
        <v>1102.5307959000002</v>
      </c>
      <c r="O223">
        <f t="shared" si="7"/>
        <v>0.71326360000011846</v>
      </c>
    </row>
    <row r="224" spans="10:15" x14ac:dyDescent="0.2">
      <c r="J224" t="s">
        <v>6</v>
      </c>
      <c r="K224">
        <v>1495.9885412000001</v>
      </c>
      <c r="L224">
        <v>1496.8441634999999</v>
      </c>
      <c r="M224">
        <v>1102.5307959000002</v>
      </c>
      <c r="N224">
        <v>1103.3880769</v>
      </c>
      <c r="O224">
        <f t="shared" si="7"/>
        <v>0.85728099999982987</v>
      </c>
    </row>
    <row r="225" spans="10:15" x14ac:dyDescent="0.2">
      <c r="J225" t="s">
        <v>1</v>
      </c>
      <c r="K225">
        <v>1496.8477456999999</v>
      </c>
      <c r="L225">
        <v>1497.7602675000001</v>
      </c>
      <c r="M225">
        <v>1103.3880769</v>
      </c>
      <c r="N225">
        <v>1104.3041809000001</v>
      </c>
      <c r="O225">
        <f t="shared" si="7"/>
        <v>0.91610400000013215</v>
      </c>
    </row>
    <row r="226" spans="10:15" x14ac:dyDescent="0.2">
      <c r="J226" t="s">
        <v>2</v>
      </c>
      <c r="K226">
        <v>1497.7615671999999</v>
      </c>
      <c r="L226">
        <v>1504.8059559999999</v>
      </c>
      <c r="M226">
        <v>1104.3041809000001</v>
      </c>
      <c r="N226">
        <v>1111.3498694</v>
      </c>
      <c r="O226">
        <f t="shared" si="7"/>
        <v>7.0456884999998692</v>
      </c>
    </row>
    <row r="227" spans="10:15" x14ac:dyDescent="0.2">
      <c r="J227" t="s">
        <v>3</v>
      </c>
      <c r="K227">
        <v>1504.8079055999999</v>
      </c>
      <c r="L227">
        <v>1509.2272476999999</v>
      </c>
      <c r="M227">
        <v>1111.3498694</v>
      </c>
      <c r="N227">
        <v>1115.7711611</v>
      </c>
      <c r="O227">
        <f t="shared" si="7"/>
        <v>4.4212916999999834</v>
      </c>
    </row>
    <row r="228" spans="10:15" x14ac:dyDescent="0.2">
      <c r="J228" t="s">
        <v>1</v>
      </c>
      <c r="K228">
        <v>1509.2283749000001</v>
      </c>
      <c r="L228">
        <v>1509.7744934</v>
      </c>
      <c r="M228">
        <v>1115.7711611</v>
      </c>
      <c r="N228">
        <v>1116.3184068</v>
      </c>
      <c r="O228">
        <f t="shared" si="7"/>
        <v>0.54724570000007589</v>
      </c>
    </row>
    <row r="229" spans="10:15" x14ac:dyDescent="0.2">
      <c r="J229" t="s">
        <v>2</v>
      </c>
      <c r="K229">
        <v>1509.7763388999999</v>
      </c>
      <c r="L229">
        <v>1512.8123438</v>
      </c>
      <c r="M229">
        <v>1116.3184068</v>
      </c>
      <c r="N229">
        <v>1119.3562572000001</v>
      </c>
      <c r="O229">
        <f t="shared" si="7"/>
        <v>3.0378504000000248</v>
      </c>
    </row>
    <row r="230" spans="10:15" x14ac:dyDescent="0.2">
      <c r="J230" t="s">
        <v>5</v>
      </c>
      <c r="K230">
        <v>1512.813999</v>
      </c>
      <c r="L230">
        <v>1519.5425172</v>
      </c>
      <c r="M230">
        <v>1119.3562572000001</v>
      </c>
      <c r="N230">
        <v>1126.0864306000001</v>
      </c>
      <c r="O230">
        <f t="shared" si="7"/>
        <v>6.7301734000000124</v>
      </c>
    </row>
    <row r="231" spans="10:15" x14ac:dyDescent="0.2">
      <c r="J231" t="s">
        <v>2</v>
      </c>
      <c r="K231">
        <v>1519.544439</v>
      </c>
      <c r="L231">
        <v>1530.5617188000001</v>
      </c>
      <c r="M231">
        <v>1126.0864306000001</v>
      </c>
      <c r="N231">
        <v>1137.1056322000002</v>
      </c>
      <c r="O231">
        <f t="shared" si="7"/>
        <v>11.019201600000088</v>
      </c>
    </row>
    <row r="232" spans="10:15" x14ac:dyDescent="0.2">
      <c r="J232" t="s">
        <v>3</v>
      </c>
      <c r="K232">
        <v>1530.5635890000001</v>
      </c>
      <c r="L232">
        <v>1538.1971203000001</v>
      </c>
      <c r="M232">
        <v>1137.1056322000002</v>
      </c>
      <c r="N232">
        <v>1144.7410337000001</v>
      </c>
      <c r="O232">
        <f t="shared" si="7"/>
        <v>7.6354014999999436</v>
      </c>
    </row>
    <row r="233" spans="10:15" x14ac:dyDescent="0.2">
      <c r="J233" t="s">
        <v>2</v>
      </c>
      <c r="K233">
        <v>1538.1989246000001</v>
      </c>
      <c r="L233">
        <v>1565.5827176</v>
      </c>
      <c r="M233">
        <v>1144.7410337000001</v>
      </c>
      <c r="N233">
        <v>1172.1266310000001</v>
      </c>
      <c r="O233">
        <f t="shared" si="7"/>
        <v>27.385597299999972</v>
      </c>
    </row>
    <row r="234" spans="10:15" x14ac:dyDescent="0.2">
      <c r="J234" t="s">
        <v>3</v>
      </c>
      <c r="K234">
        <v>1565.5846859999999</v>
      </c>
      <c r="L234">
        <v>1578.6734778</v>
      </c>
      <c r="M234">
        <v>1172.1266310000001</v>
      </c>
      <c r="N234">
        <v>1185.2173912000001</v>
      </c>
      <c r="O234">
        <f t="shared" si="7"/>
        <v>13.090760199999977</v>
      </c>
    </row>
    <row r="235" spans="10:15" x14ac:dyDescent="0.2">
      <c r="J235" t="s">
        <v>2</v>
      </c>
      <c r="K235">
        <v>1578.6753986000001</v>
      </c>
      <c r="L235">
        <v>1579.7794431</v>
      </c>
      <c r="M235">
        <v>1185.2173912000001</v>
      </c>
      <c r="N235">
        <v>1186.3233565</v>
      </c>
      <c r="O235">
        <f t="shared" si="7"/>
        <v>1.1059652999999798</v>
      </c>
    </row>
    <row r="236" spans="10:15" x14ac:dyDescent="0.2">
      <c r="J236" t="s">
        <v>5</v>
      </c>
      <c r="K236">
        <v>1579.7808517999999</v>
      </c>
      <c r="L236">
        <v>1585.9201211</v>
      </c>
      <c r="M236">
        <v>1186.3233565</v>
      </c>
      <c r="N236">
        <v>1192.4640345</v>
      </c>
      <c r="O236">
        <f t="shared" si="7"/>
        <v>6.1406779999999799</v>
      </c>
    </row>
    <row r="237" spans="10:15" x14ac:dyDescent="0.2">
      <c r="J237" t="s">
        <v>2</v>
      </c>
      <c r="K237">
        <v>1585.9214569000001</v>
      </c>
      <c r="L237">
        <v>1588.1966454999999</v>
      </c>
      <c r="M237">
        <v>1192.4640345</v>
      </c>
      <c r="N237">
        <v>1194.7405589</v>
      </c>
      <c r="O237">
        <f t="shared" si="7"/>
        <v>2.2765243999999711</v>
      </c>
    </row>
    <row r="238" spans="10:15" x14ac:dyDescent="0.2">
      <c r="J238" t="s">
        <v>5</v>
      </c>
      <c r="K238">
        <v>1588.1995141</v>
      </c>
      <c r="L238">
        <v>1589.5580863</v>
      </c>
      <c r="M238">
        <v>1194.7405589</v>
      </c>
      <c r="N238">
        <v>1196.1019997000001</v>
      </c>
      <c r="O238">
        <f t="shared" si="7"/>
        <v>1.3614408000000822</v>
      </c>
    </row>
    <row r="239" spans="10:15" x14ac:dyDescent="0.2">
      <c r="J239" t="s">
        <v>2</v>
      </c>
      <c r="K239">
        <v>1589.5599536</v>
      </c>
      <c r="L239">
        <v>1591.1924375000001</v>
      </c>
      <c r="M239">
        <v>1196.1019997000001</v>
      </c>
      <c r="N239">
        <v>1197.7363509000002</v>
      </c>
      <c r="O239">
        <f t="shared" si="7"/>
        <v>1.6343512000000828</v>
      </c>
    </row>
    <row r="240" spans="10:15" x14ac:dyDescent="0.2">
      <c r="J240" t="s">
        <v>5</v>
      </c>
      <c r="K240">
        <v>1591.1951675</v>
      </c>
      <c r="L240">
        <v>1594.3592839999999</v>
      </c>
      <c r="M240">
        <v>1197.7363509000002</v>
      </c>
      <c r="N240">
        <v>1200</v>
      </c>
      <c r="O240">
        <f t="shared" si="7"/>
        <v>2.2636490999998387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B470-C3C7-7C40-B2C9-25C941CE2408}">
  <dimension ref="A1:R50"/>
  <sheetViews>
    <sheetView topLeftCell="A15" zoomScale="82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5</v>
      </c>
      <c r="B2">
        <v>1193.957044</v>
      </c>
      <c r="C2">
        <v>1207.3892479000001</v>
      </c>
      <c r="D2">
        <v>0</v>
      </c>
      <c r="E2">
        <v>13.432203900000104</v>
      </c>
      <c r="F2">
        <f>E2-D2</f>
        <v>13.432203900000104</v>
      </c>
      <c r="G2" t="s">
        <v>2</v>
      </c>
      <c r="H2">
        <f>SUMIF(A:A,"S",F:F)</f>
        <v>231.60727150000025</v>
      </c>
      <c r="I2">
        <f>100*H2/600</f>
        <v>38.601211916666706</v>
      </c>
      <c r="J2" t="s">
        <v>2</v>
      </c>
      <c r="K2">
        <v>294.68982</v>
      </c>
      <c r="L2">
        <v>459.29050590000003</v>
      </c>
      <c r="M2">
        <v>0</v>
      </c>
      <c r="N2">
        <v>164.60068590000003</v>
      </c>
      <c r="O2">
        <f>N2-M2</f>
        <v>164.60068590000003</v>
      </c>
      <c r="P2" t="s">
        <v>2</v>
      </c>
      <c r="Q2">
        <f>SUMIF(J:J,"S",O:O)</f>
        <v>1169.1132744000001</v>
      </c>
      <c r="R2">
        <f t="shared" ref="R2:R11" si="0">100*Q2/1200</f>
        <v>97.426106200000007</v>
      </c>
    </row>
    <row r="3" spans="1:18" x14ac:dyDescent="0.2">
      <c r="A3" t="s">
        <v>1</v>
      </c>
      <c r="B3">
        <v>1207.4055421999999</v>
      </c>
      <c r="C3">
        <v>1208.9984721999999</v>
      </c>
      <c r="D3">
        <v>13.432203900000104</v>
      </c>
      <c r="E3">
        <v>15.041428199999928</v>
      </c>
      <c r="F3">
        <f t="shared" ref="F3:F50" si="1">E3-D3</f>
        <v>1.6092242999998234</v>
      </c>
      <c r="G3" t="s">
        <v>1</v>
      </c>
      <c r="H3">
        <f>SUMIF(A:A,"W",F:F)</f>
        <v>34.199672499999679</v>
      </c>
      <c r="I3">
        <f t="shared" ref="I3:I11" si="2">100*H3/600</f>
        <v>5.6999454166666128</v>
      </c>
      <c r="J3" t="s">
        <v>1</v>
      </c>
      <c r="K3">
        <v>459.32481319999999</v>
      </c>
      <c r="L3">
        <v>461.55606649999999</v>
      </c>
      <c r="M3">
        <v>164.60068590000003</v>
      </c>
      <c r="N3">
        <v>166.86624649999999</v>
      </c>
      <c r="O3">
        <f t="shared" ref="O3:O17" si="3">N3-M3</f>
        <v>2.265560599999958</v>
      </c>
      <c r="P3" t="s">
        <v>1</v>
      </c>
      <c r="Q3">
        <f>SUMIF(J:J,"W",O:O)</f>
        <v>15.643607399999894</v>
      </c>
      <c r="R3">
        <f t="shared" si="0"/>
        <v>1.3036339499999912</v>
      </c>
    </row>
    <row r="4" spans="1:18" x14ac:dyDescent="0.2">
      <c r="A4" t="s">
        <v>3</v>
      </c>
      <c r="B4">
        <v>1208.9990952999999</v>
      </c>
      <c r="C4">
        <v>1219.5599717</v>
      </c>
      <c r="D4">
        <v>15.041428199999928</v>
      </c>
      <c r="E4">
        <v>25.602927700000009</v>
      </c>
      <c r="F4">
        <f t="shared" si="1"/>
        <v>10.561499500000082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461.5567092</v>
      </c>
      <c r="L4">
        <v>467.11714760000001</v>
      </c>
      <c r="M4">
        <v>166.86624649999999</v>
      </c>
      <c r="N4">
        <v>172.42732760000001</v>
      </c>
      <c r="O4">
        <f t="shared" si="3"/>
        <v>5.561081100000024</v>
      </c>
      <c r="P4" t="s">
        <v>6</v>
      </c>
      <c r="Q4">
        <f>SUMIF(J:J,"E",O:O)</f>
        <v>8.9656774000000041</v>
      </c>
      <c r="R4">
        <f t="shared" si="0"/>
        <v>0.74713978333333364</v>
      </c>
    </row>
    <row r="5" spans="1:18" x14ac:dyDescent="0.2">
      <c r="A5" t="s">
        <v>1</v>
      </c>
      <c r="B5">
        <v>1219.5611398000001</v>
      </c>
      <c r="C5">
        <v>1221.7029236999999</v>
      </c>
      <c r="D5">
        <v>25.602927700000009</v>
      </c>
      <c r="E5">
        <v>27.745879699999932</v>
      </c>
      <c r="F5">
        <f t="shared" si="1"/>
        <v>2.1429519999999229</v>
      </c>
      <c r="G5" t="s">
        <v>3</v>
      </c>
      <c r="H5">
        <f>SUMIF(A:A,"R",F:F)</f>
        <v>316.97282189999987</v>
      </c>
      <c r="I5">
        <f t="shared" si="2"/>
        <v>52.828803649999976</v>
      </c>
      <c r="J5" t="s">
        <v>1</v>
      </c>
      <c r="K5">
        <v>467.11776709999998</v>
      </c>
      <c r="L5">
        <v>469.46393799999998</v>
      </c>
      <c r="M5">
        <v>172.42732760000001</v>
      </c>
      <c r="N5">
        <v>174.77411799999999</v>
      </c>
      <c r="O5">
        <f t="shared" si="3"/>
        <v>2.3467903999999749</v>
      </c>
      <c r="P5" t="s">
        <v>3</v>
      </c>
      <c r="Q5">
        <f>SUMIF(J:J,"R",O:O)</f>
        <v>6.2774408000000221</v>
      </c>
      <c r="R5">
        <f t="shared" si="0"/>
        <v>0.52312006666666855</v>
      </c>
    </row>
    <row r="6" spans="1:18" x14ac:dyDescent="0.2">
      <c r="A6" t="s">
        <v>5</v>
      </c>
      <c r="B6">
        <v>1221.7032756999999</v>
      </c>
      <c r="C6">
        <v>1225.4909539</v>
      </c>
      <c r="D6">
        <v>27.745879699999932</v>
      </c>
      <c r="E6">
        <v>31.533909900000026</v>
      </c>
      <c r="F6">
        <f t="shared" si="1"/>
        <v>3.7880302000000938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469.46439939999999</v>
      </c>
      <c r="L6">
        <v>519.89967579999995</v>
      </c>
      <c r="M6">
        <v>174.77411799999999</v>
      </c>
      <c r="N6">
        <v>225.20985579999996</v>
      </c>
      <c r="O6">
        <f t="shared" si="3"/>
        <v>50.43573779999997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1</v>
      </c>
      <c r="B7">
        <v>1225.4912294000001</v>
      </c>
      <c r="C7">
        <v>1226.6715196</v>
      </c>
      <c r="D7">
        <v>31.533909900000026</v>
      </c>
      <c r="E7">
        <v>32.714475600000014</v>
      </c>
      <c r="F7">
        <f t="shared" si="1"/>
        <v>1.1805656999999883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519.9005181</v>
      </c>
      <c r="L7">
        <v>521.71905509999999</v>
      </c>
      <c r="M7">
        <v>225.20985579999996</v>
      </c>
      <c r="N7">
        <v>227.02923509999999</v>
      </c>
      <c r="O7">
        <f t="shared" si="3"/>
        <v>1.8193793000000369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2</v>
      </c>
      <c r="B8">
        <v>1226.6722841000001</v>
      </c>
      <c r="C8">
        <v>1236.9207563</v>
      </c>
      <c r="D8">
        <v>32.714475600000014</v>
      </c>
      <c r="E8">
        <v>42.963712299999997</v>
      </c>
      <c r="F8">
        <f t="shared" si="1"/>
        <v>10.249236699999983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521.71982720000005</v>
      </c>
      <c r="L8">
        <v>526.2493293</v>
      </c>
      <c r="M8">
        <v>227.02923509999999</v>
      </c>
      <c r="N8">
        <v>231.5595093</v>
      </c>
      <c r="O8">
        <f t="shared" si="3"/>
        <v>4.530274200000008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1</v>
      </c>
      <c r="B9">
        <v>1236.9211023</v>
      </c>
      <c r="C9">
        <v>1237.793934</v>
      </c>
      <c r="D9">
        <v>42.963712299999997</v>
      </c>
      <c r="E9">
        <v>43.836890000000039</v>
      </c>
      <c r="F9">
        <f t="shared" si="1"/>
        <v>0.87317770000004202</v>
      </c>
      <c r="G9" t="s">
        <v>5</v>
      </c>
      <c r="H9">
        <f>SUMIF(A:A,"G",F:F)</f>
        <v>17.220234100000198</v>
      </c>
      <c r="I9">
        <f t="shared" si="2"/>
        <v>2.8700390166666998</v>
      </c>
      <c r="J9" t="s">
        <v>1</v>
      </c>
      <c r="K9">
        <v>526.24972300000002</v>
      </c>
      <c r="L9">
        <v>531.01199589999999</v>
      </c>
      <c r="M9">
        <v>231.5595093</v>
      </c>
      <c r="N9">
        <v>236.32217589999999</v>
      </c>
      <c r="O9">
        <f t="shared" si="3"/>
        <v>4.7626665999999886</v>
      </c>
      <c r="P9" t="s">
        <v>5</v>
      </c>
      <c r="Q9">
        <f>SUMIF(J:J,"G",O:O)</f>
        <v>0</v>
      </c>
      <c r="R9">
        <f t="shared" si="0"/>
        <v>0</v>
      </c>
    </row>
    <row r="10" spans="1:18" x14ac:dyDescent="0.2">
      <c r="A10" t="s">
        <v>3</v>
      </c>
      <c r="B10">
        <v>1237.7961531999999</v>
      </c>
      <c r="C10">
        <v>1239.9127413000001</v>
      </c>
      <c r="D10">
        <v>43.836890000000039</v>
      </c>
      <c r="E10">
        <v>45.955697300000111</v>
      </c>
      <c r="F10">
        <f t="shared" si="1"/>
        <v>2.1188073000000713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531.01421440000001</v>
      </c>
      <c r="L10">
        <v>535.0864229</v>
      </c>
      <c r="M10">
        <v>236.32217589999999</v>
      </c>
      <c r="N10">
        <v>240.3966029</v>
      </c>
      <c r="O10">
        <f t="shared" si="3"/>
        <v>4.0744270000000142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1239.9134922000001</v>
      </c>
      <c r="C11">
        <v>1240.9227929000001</v>
      </c>
      <c r="D11">
        <v>45.955697300000111</v>
      </c>
      <c r="E11">
        <v>46.965748900000108</v>
      </c>
      <c r="F11">
        <f t="shared" si="1"/>
        <v>1.0100515999999971</v>
      </c>
      <c r="G11" t="s">
        <v>9</v>
      </c>
      <c r="H11">
        <f>SUMIF(A:A,"Z",F:F)</f>
        <v>0</v>
      </c>
      <c r="I11">
        <f t="shared" si="2"/>
        <v>0</v>
      </c>
      <c r="J11" t="s">
        <v>6</v>
      </c>
      <c r="K11">
        <v>535.08785150000006</v>
      </c>
      <c r="L11">
        <v>538.49101919999998</v>
      </c>
      <c r="M11">
        <v>240.3966029</v>
      </c>
      <c r="N11">
        <v>243.80119919999999</v>
      </c>
      <c r="O11">
        <f t="shared" si="3"/>
        <v>3.4045962999999801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1240.9234961</v>
      </c>
      <c r="C12">
        <v>1267.9210035000001</v>
      </c>
      <c r="D12">
        <v>46.965748900000108</v>
      </c>
      <c r="E12">
        <v>73.963959500000101</v>
      </c>
      <c r="F12">
        <f t="shared" si="1"/>
        <v>26.998210599999993</v>
      </c>
      <c r="J12" t="s">
        <v>2</v>
      </c>
      <c r="K12">
        <v>538.49190880000003</v>
      </c>
      <c r="L12">
        <v>548.89221550000002</v>
      </c>
      <c r="M12">
        <v>243.80119919999999</v>
      </c>
      <c r="N12">
        <v>254.20239550000002</v>
      </c>
      <c r="O12">
        <f t="shared" si="3"/>
        <v>10.401196300000038</v>
      </c>
    </row>
    <row r="13" spans="1:18" x14ac:dyDescent="0.2">
      <c r="A13" t="s">
        <v>1</v>
      </c>
      <c r="B13">
        <v>1267.9221458</v>
      </c>
      <c r="C13">
        <v>1269.9213929</v>
      </c>
      <c r="D13">
        <v>73.963959500000101</v>
      </c>
      <c r="E13">
        <v>75.964348900000005</v>
      </c>
      <c r="F13">
        <f t="shared" si="1"/>
        <v>2.0003893999999036</v>
      </c>
      <c r="J13" t="s">
        <v>1</v>
      </c>
      <c r="K13">
        <v>548.89308640000002</v>
      </c>
      <c r="L13">
        <v>551.52270899999996</v>
      </c>
      <c r="M13">
        <v>254.20239550000002</v>
      </c>
      <c r="N13">
        <v>256.83288899999997</v>
      </c>
      <c r="O13">
        <f t="shared" si="3"/>
        <v>2.6304934999999432</v>
      </c>
    </row>
    <row r="14" spans="1:18" x14ac:dyDescent="0.2">
      <c r="A14" t="s">
        <v>2</v>
      </c>
      <c r="B14">
        <v>1269.9218350000001</v>
      </c>
      <c r="C14">
        <v>1272.0553576</v>
      </c>
      <c r="D14">
        <v>75.964348900000005</v>
      </c>
      <c r="E14">
        <v>78.098313599999983</v>
      </c>
      <c r="F14">
        <f t="shared" si="1"/>
        <v>2.1339646999999786</v>
      </c>
      <c r="J14" t="s">
        <v>2</v>
      </c>
      <c r="K14">
        <v>551.52342750000003</v>
      </c>
      <c r="L14">
        <v>554.80966479999995</v>
      </c>
      <c r="M14">
        <v>256.83288899999997</v>
      </c>
      <c r="N14">
        <v>260.11984479999995</v>
      </c>
      <c r="O14">
        <f t="shared" si="3"/>
        <v>3.286955799999987</v>
      </c>
    </row>
    <row r="15" spans="1:18" x14ac:dyDescent="0.2">
      <c r="A15" t="s">
        <v>1</v>
      </c>
      <c r="B15">
        <v>1272.0557435000001</v>
      </c>
      <c r="C15">
        <v>1277.2637103</v>
      </c>
      <c r="D15">
        <v>78.098313599999983</v>
      </c>
      <c r="E15">
        <v>83.306666299999961</v>
      </c>
      <c r="F15">
        <f t="shared" si="1"/>
        <v>5.2083526999999776</v>
      </c>
      <c r="J15" t="s">
        <v>3</v>
      </c>
      <c r="K15">
        <v>554.81022740000003</v>
      </c>
      <c r="L15">
        <v>561.08710559999997</v>
      </c>
      <c r="M15">
        <v>260.11984479999995</v>
      </c>
      <c r="N15">
        <v>266.39728559999998</v>
      </c>
      <c r="O15">
        <f t="shared" si="3"/>
        <v>6.2774408000000221</v>
      </c>
    </row>
    <row r="16" spans="1:18" x14ac:dyDescent="0.2">
      <c r="A16" t="s">
        <v>3</v>
      </c>
      <c r="B16">
        <v>1277.2647256</v>
      </c>
      <c r="C16">
        <v>1277.8873308</v>
      </c>
      <c r="D16">
        <v>83.306666299999961</v>
      </c>
      <c r="E16">
        <v>83.930286799999976</v>
      </c>
      <c r="F16">
        <f t="shared" si="1"/>
        <v>0.62362050000001545</v>
      </c>
      <c r="J16" t="s">
        <v>1</v>
      </c>
      <c r="K16">
        <v>561.0879979</v>
      </c>
      <c r="L16">
        <v>562.90582259999996</v>
      </c>
      <c r="M16">
        <v>266.39728559999998</v>
      </c>
      <c r="N16">
        <v>268.21600259999997</v>
      </c>
      <c r="O16">
        <f t="shared" si="3"/>
        <v>1.8187169999999924</v>
      </c>
    </row>
    <row r="17" spans="1:15" x14ac:dyDescent="0.2">
      <c r="A17" t="s">
        <v>1</v>
      </c>
      <c r="B17">
        <v>1277.8881297999999</v>
      </c>
      <c r="C17">
        <v>1282.0436603999999</v>
      </c>
      <c r="D17">
        <v>83.930286799999976</v>
      </c>
      <c r="E17">
        <v>88.086616399999912</v>
      </c>
      <c r="F17">
        <f t="shared" si="1"/>
        <v>4.1563295999999355</v>
      </c>
      <c r="J17" t="s">
        <v>2</v>
      </c>
      <c r="K17">
        <v>562.90655130000005</v>
      </c>
      <c r="L17">
        <v>1495.7800225000001</v>
      </c>
      <c r="M17">
        <v>268.21600259999997</v>
      </c>
      <c r="N17">
        <v>1200</v>
      </c>
      <c r="O17">
        <f t="shared" si="3"/>
        <v>931.78399740000009</v>
      </c>
    </row>
    <row r="18" spans="1:15" x14ac:dyDescent="0.2">
      <c r="A18" t="s">
        <v>2</v>
      </c>
      <c r="B18">
        <v>1282.0443877</v>
      </c>
      <c r="C18">
        <v>1316.8722066</v>
      </c>
      <c r="D18">
        <v>88.086616399999912</v>
      </c>
      <c r="E18">
        <v>122.91516260000003</v>
      </c>
      <c r="F18">
        <f t="shared" si="1"/>
        <v>34.828546200000119</v>
      </c>
    </row>
    <row r="19" spans="1:15" x14ac:dyDescent="0.2">
      <c r="A19" t="s">
        <v>3</v>
      </c>
      <c r="B19">
        <v>1316.8731608999999</v>
      </c>
      <c r="C19">
        <v>1318.6548663000001</v>
      </c>
      <c r="D19">
        <v>122.91516260000003</v>
      </c>
      <c r="E19">
        <v>124.6978223000001</v>
      </c>
      <c r="F19">
        <f t="shared" si="1"/>
        <v>1.7826597000000675</v>
      </c>
    </row>
    <row r="20" spans="1:15" x14ac:dyDescent="0.2">
      <c r="A20" t="s">
        <v>1</v>
      </c>
      <c r="B20">
        <v>1318.6559182999999</v>
      </c>
      <c r="C20">
        <v>1319.2312018</v>
      </c>
      <c r="D20">
        <v>124.6978223000001</v>
      </c>
      <c r="E20">
        <v>125.27415780000001</v>
      </c>
      <c r="F20">
        <f t="shared" si="1"/>
        <v>0.57633549999991374</v>
      </c>
    </row>
    <row r="21" spans="1:15" x14ac:dyDescent="0.2">
      <c r="A21" t="s">
        <v>2</v>
      </c>
      <c r="B21">
        <v>1319.2319852000001</v>
      </c>
      <c r="C21">
        <v>1319.8438861</v>
      </c>
      <c r="D21">
        <v>125.27415780000001</v>
      </c>
      <c r="E21">
        <v>125.88684209999997</v>
      </c>
      <c r="F21">
        <f t="shared" si="1"/>
        <v>0.61268429999995533</v>
      </c>
    </row>
    <row r="22" spans="1:15" x14ac:dyDescent="0.2">
      <c r="A22" t="s">
        <v>1</v>
      </c>
      <c r="B22">
        <v>1319.8446861</v>
      </c>
      <c r="C22">
        <v>1322.4292845</v>
      </c>
      <c r="D22">
        <v>125.88684209999997</v>
      </c>
      <c r="E22">
        <v>128.4722405</v>
      </c>
      <c r="F22">
        <f t="shared" si="1"/>
        <v>2.585398400000031</v>
      </c>
    </row>
    <row r="23" spans="1:15" x14ac:dyDescent="0.2">
      <c r="A23" t="s">
        <v>2</v>
      </c>
      <c r="B23">
        <v>1322.4303628</v>
      </c>
      <c r="C23">
        <v>1323.3632428000001</v>
      </c>
      <c r="D23">
        <v>128.4722405</v>
      </c>
      <c r="E23">
        <v>129.40619880000008</v>
      </c>
      <c r="F23">
        <f t="shared" si="1"/>
        <v>0.93395830000008573</v>
      </c>
    </row>
    <row r="24" spans="1:15" x14ac:dyDescent="0.2">
      <c r="A24" t="s">
        <v>3</v>
      </c>
      <c r="B24">
        <v>1323.3640620000001</v>
      </c>
      <c r="C24">
        <v>1332.6290789</v>
      </c>
      <c r="D24">
        <v>129.40619880000008</v>
      </c>
      <c r="E24">
        <v>138.67203489999997</v>
      </c>
      <c r="F24">
        <f t="shared" si="1"/>
        <v>9.2658360999998877</v>
      </c>
    </row>
    <row r="25" spans="1:15" x14ac:dyDescent="0.2">
      <c r="A25" t="s">
        <v>2</v>
      </c>
      <c r="B25">
        <v>1332.6299041</v>
      </c>
      <c r="C25">
        <v>1335.5636872</v>
      </c>
      <c r="D25">
        <v>138.67203489999997</v>
      </c>
      <c r="E25">
        <v>141.60664320000001</v>
      </c>
      <c r="F25">
        <f t="shared" si="1"/>
        <v>2.9346083000000363</v>
      </c>
    </row>
    <row r="26" spans="1:15" x14ac:dyDescent="0.2">
      <c r="A26" t="s">
        <v>3</v>
      </c>
      <c r="B26">
        <v>1335.5646481000001</v>
      </c>
      <c r="C26">
        <v>1336.7874205000001</v>
      </c>
      <c r="D26">
        <v>141.60664320000001</v>
      </c>
      <c r="E26">
        <v>142.83037650000006</v>
      </c>
      <c r="F26">
        <f t="shared" si="1"/>
        <v>1.223733300000049</v>
      </c>
    </row>
    <row r="27" spans="1:15" x14ac:dyDescent="0.2">
      <c r="A27" t="s">
        <v>1</v>
      </c>
      <c r="B27">
        <v>1336.7884719000001</v>
      </c>
      <c r="C27">
        <v>1338.675947</v>
      </c>
      <c r="D27">
        <v>142.83037650000006</v>
      </c>
      <c r="E27">
        <v>144.71890299999995</v>
      </c>
      <c r="F27">
        <f t="shared" si="1"/>
        <v>1.8885264999998981</v>
      </c>
    </row>
    <row r="28" spans="1:15" x14ac:dyDescent="0.2">
      <c r="A28" t="s">
        <v>3</v>
      </c>
      <c r="B28">
        <v>1338.6770251</v>
      </c>
      <c r="C28">
        <v>1340.9614968999999</v>
      </c>
      <c r="D28">
        <v>144.71890299999995</v>
      </c>
      <c r="E28">
        <v>147.00445289999993</v>
      </c>
      <c r="F28">
        <f t="shared" si="1"/>
        <v>2.2855498999999782</v>
      </c>
    </row>
    <row r="29" spans="1:15" x14ac:dyDescent="0.2">
      <c r="A29" t="s">
        <v>2</v>
      </c>
      <c r="B29">
        <v>1340.9620508</v>
      </c>
      <c r="C29">
        <v>1343.0575824</v>
      </c>
      <c r="D29">
        <v>147.00445289999993</v>
      </c>
      <c r="E29">
        <v>149.1005384</v>
      </c>
      <c r="F29">
        <f t="shared" si="1"/>
        <v>2.096085500000072</v>
      </c>
    </row>
    <row r="30" spans="1:15" x14ac:dyDescent="0.2">
      <c r="A30" t="s">
        <v>3</v>
      </c>
      <c r="B30">
        <v>1343.0587226</v>
      </c>
      <c r="C30">
        <v>1347.9828247</v>
      </c>
      <c r="D30">
        <v>149.1005384</v>
      </c>
      <c r="E30">
        <v>154.02578070000004</v>
      </c>
      <c r="F30">
        <f t="shared" si="1"/>
        <v>4.9252423000000363</v>
      </c>
    </row>
    <row r="31" spans="1:15" x14ac:dyDescent="0.2">
      <c r="A31" t="s">
        <v>1</v>
      </c>
      <c r="B31">
        <v>1347.988515</v>
      </c>
      <c r="C31">
        <v>1349.4890166</v>
      </c>
      <c r="D31">
        <v>154.02578070000004</v>
      </c>
      <c r="E31">
        <v>155.53197260000002</v>
      </c>
      <c r="F31">
        <f t="shared" si="1"/>
        <v>1.5061918999999762</v>
      </c>
    </row>
    <row r="32" spans="1:15" x14ac:dyDescent="0.2">
      <c r="A32" t="s">
        <v>2</v>
      </c>
      <c r="B32">
        <v>1349.4902531</v>
      </c>
      <c r="C32">
        <v>1403.0157214999999</v>
      </c>
      <c r="D32">
        <v>155.53197260000002</v>
      </c>
      <c r="E32">
        <v>209.05867749999993</v>
      </c>
      <c r="F32">
        <f t="shared" si="1"/>
        <v>53.526704899999913</v>
      </c>
    </row>
    <row r="33" spans="1:6" x14ac:dyDescent="0.2">
      <c r="A33" t="s">
        <v>3</v>
      </c>
      <c r="B33">
        <v>1403.0196880000001</v>
      </c>
      <c r="C33">
        <v>1405.7702072</v>
      </c>
      <c r="D33">
        <v>209.05867749999993</v>
      </c>
      <c r="E33">
        <v>211.81316319999996</v>
      </c>
      <c r="F33">
        <f t="shared" si="1"/>
        <v>2.754485700000032</v>
      </c>
    </row>
    <row r="34" spans="1:6" x14ac:dyDescent="0.2">
      <c r="A34" t="s">
        <v>2</v>
      </c>
      <c r="B34">
        <v>1405.7712684999999</v>
      </c>
      <c r="C34">
        <v>1463.3548734000001</v>
      </c>
      <c r="D34">
        <v>211.81316319999996</v>
      </c>
      <c r="E34">
        <v>269.39782940000009</v>
      </c>
      <c r="F34">
        <f t="shared" si="1"/>
        <v>57.584666200000129</v>
      </c>
    </row>
    <row r="35" spans="1:6" x14ac:dyDescent="0.2">
      <c r="A35" t="s">
        <v>3</v>
      </c>
      <c r="B35">
        <v>1463.3561532000001</v>
      </c>
      <c r="C35">
        <v>1565.0125905</v>
      </c>
      <c r="D35">
        <v>269.39782940000009</v>
      </c>
      <c r="E35">
        <v>371.05554649999999</v>
      </c>
      <c r="F35">
        <f t="shared" si="1"/>
        <v>101.6577170999999</v>
      </c>
    </row>
    <row r="36" spans="1:6" x14ac:dyDescent="0.2">
      <c r="A36" t="s">
        <v>1</v>
      </c>
      <c r="B36">
        <v>1565.0139293</v>
      </c>
      <c r="C36">
        <v>1566.5314266</v>
      </c>
      <c r="D36">
        <v>371.05554649999999</v>
      </c>
      <c r="E36">
        <v>372.57438260000004</v>
      </c>
      <c r="F36">
        <f t="shared" si="1"/>
        <v>1.5188361000000441</v>
      </c>
    </row>
    <row r="37" spans="1:6" x14ac:dyDescent="0.2">
      <c r="A37" t="s">
        <v>3</v>
      </c>
      <c r="B37">
        <v>1566.5323788000001</v>
      </c>
      <c r="C37">
        <v>1631.5250394</v>
      </c>
      <c r="D37">
        <v>372.57438260000004</v>
      </c>
      <c r="E37">
        <v>437.56799539999997</v>
      </c>
      <c r="F37">
        <f t="shared" si="1"/>
        <v>64.993612799999937</v>
      </c>
    </row>
    <row r="38" spans="1:6" x14ac:dyDescent="0.2">
      <c r="A38" t="s">
        <v>2</v>
      </c>
      <c r="B38">
        <v>1631.5257979999999</v>
      </c>
      <c r="C38">
        <v>1634.8313459999999</v>
      </c>
      <c r="D38">
        <v>437.56799539999997</v>
      </c>
      <c r="E38">
        <v>440.87430199999994</v>
      </c>
      <c r="F38">
        <f t="shared" si="1"/>
        <v>3.3063065999999708</v>
      </c>
    </row>
    <row r="39" spans="1:6" x14ac:dyDescent="0.2">
      <c r="A39" t="s">
        <v>3</v>
      </c>
      <c r="B39">
        <v>1634.8339779999999</v>
      </c>
      <c r="C39">
        <v>1661.1564235999999</v>
      </c>
      <c r="D39">
        <v>440.87430199999994</v>
      </c>
      <c r="E39">
        <v>467.19937959999993</v>
      </c>
      <c r="F39">
        <f t="shared" si="1"/>
        <v>26.325077599999986</v>
      </c>
    </row>
    <row r="40" spans="1:6" x14ac:dyDescent="0.2">
      <c r="A40" t="s">
        <v>2</v>
      </c>
      <c r="B40">
        <v>1661.1575731</v>
      </c>
      <c r="C40">
        <v>1669.5022392999999</v>
      </c>
      <c r="D40">
        <v>467.19937959999993</v>
      </c>
      <c r="E40">
        <v>475.54519529999993</v>
      </c>
      <c r="F40">
        <f t="shared" si="1"/>
        <v>8.3458157000000028</v>
      </c>
    </row>
    <row r="41" spans="1:6" x14ac:dyDescent="0.2">
      <c r="A41" t="s">
        <v>3</v>
      </c>
      <c r="B41">
        <v>1669.5044092999999</v>
      </c>
      <c r="C41">
        <v>1707.6267898999999</v>
      </c>
      <c r="D41">
        <v>475.54519529999993</v>
      </c>
      <c r="E41">
        <v>513.66974589999995</v>
      </c>
      <c r="F41">
        <f t="shared" si="1"/>
        <v>38.12455060000002</v>
      </c>
    </row>
    <row r="42" spans="1:6" x14ac:dyDescent="0.2">
      <c r="A42" t="s">
        <v>2</v>
      </c>
      <c r="B42">
        <v>1707.6284473000001</v>
      </c>
      <c r="C42">
        <v>1709.7976905</v>
      </c>
      <c r="D42">
        <v>513.66974589999995</v>
      </c>
      <c r="E42">
        <v>515.84064650000005</v>
      </c>
      <c r="F42">
        <f t="shared" si="1"/>
        <v>2.1709006000000954</v>
      </c>
    </row>
    <row r="43" spans="1:6" x14ac:dyDescent="0.2">
      <c r="A43" t="s">
        <v>3</v>
      </c>
      <c r="B43">
        <v>1709.7987545000001</v>
      </c>
      <c r="C43">
        <v>1754.6710106999999</v>
      </c>
      <c r="D43">
        <v>515.84064650000005</v>
      </c>
      <c r="E43">
        <v>560.7139666999999</v>
      </c>
      <c r="F43">
        <f t="shared" si="1"/>
        <v>44.873320199999853</v>
      </c>
    </row>
    <row r="44" spans="1:6" x14ac:dyDescent="0.2">
      <c r="A44" t="s">
        <v>1</v>
      </c>
      <c r="B44">
        <v>1754.6720663000001</v>
      </c>
      <c r="C44">
        <v>1755.3061318</v>
      </c>
      <c r="D44">
        <v>560.7139666999999</v>
      </c>
      <c r="E44">
        <v>561.34908780000001</v>
      </c>
      <c r="F44">
        <f t="shared" si="1"/>
        <v>0.6351211000001058</v>
      </c>
    </row>
    <row r="45" spans="1:6" x14ac:dyDescent="0.2">
      <c r="A45" t="s">
        <v>2</v>
      </c>
      <c r="B45">
        <v>1755.3070190999999</v>
      </c>
      <c r="C45">
        <v>1778.3475851000001</v>
      </c>
      <c r="D45">
        <v>561.34908780000001</v>
      </c>
      <c r="E45">
        <v>584.39054110000006</v>
      </c>
      <c r="F45">
        <f t="shared" si="1"/>
        <v>23.041453300000057</v>
      </c>
    </row>
    <row r="46" spans="1:6" x14ac:dyDescent="0.2">
      <c r="A46" t="s">
        <v>1</v>
      </c>
      <c r="B46">
        <v>1778.3492784</v>
      </c>
      <c r="C46">
        <v>1785.3256048000001</v>
      </c>
      <c r="D46">
        <v>584.39054110000006</v>
      </c>
      <c r="E46">
        <v>591.36856080000007</v>
      </c>
      <c r="F46">
        <f t="shared" si="1"/>
        <v>6.9780197000000044</v>
      </c>
    </row>
    <row r="47" spans="1:6" x14ac:dyDescent="0.2">
      <c r="A47" t="s">
        <v>3</v>
      </c>
      <c r="B47">
        <v>1785.3265636000001</v>
      </c>
      <c r="C47">
        <v>1788.5401638999999</v>
      </c>
      <c r="D47">
        <v>591.36856080000007</v>
      </c>
      <c r="E47">
        <v>594.58311989999993</v>
      </c>
      <c r="F47">
        <f t="shared" si="1"/>
        <v>3.2145590999998603</v>
      </c>
    </row>
    <row r="48" spans="1:6" x14ac:dyDescent="0.2">
      <c r="A48" t="s">
        <v>1</v>
      </c>
      <c r="B48">
        <v>1788.5415746000001</v>
      </c>
      <c r="C48">
        <v>1788.8703642</v>
      </c>
      <c r="D48">
        <v>594.58311989999993</v>
      </c>
      <c r="E48">
        <v>594.91332020000004</v>
      </c>
      <c r="F48">
        <f t="shared" si="1"/>
        <v>0.33020030000011502</v>
      </c>
    </row>
    <row r="49" spans="1:6" x14ac:dyDescent="0.2">
      <c r="A49" t="s">
        <v>2</v>
      </c>
      <c r="B49">
        <v>1788.8710785000001</v>
      </c>
      <c r="C49">
        <v>1791.7144937999999</v>
      </c>
      <c r="D49">
        <v>594.91332020000004</v>
      </c>
      <c r="E49">
        <v>597.7574497999999</v>
      </c>
      <c r="F49">
        <f t="shared" si="1"/>
        <v>2.8441295999998601</v>
      </c>
    </row>
    <row r="50" spans="1:6" x14ac:dyDescent="0.2">
      <c r="A50" t="s">
        <v>3</v>
      </c>
      <c r="B50">
        <v>1791.7153762999999</v>
      </c>
      <c r="C50">
        <v>1794.9241019999999</v>
      </c>
      <c r="D50">
        <v>597.7574497999999</v>
      </c>
      <c r="E50">
        <v>600</v>
      </c>
      <c r="F50">
        <f t="shared" si="1"/>
        <v>2.2425502000000961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E8EE-7A6A-754E-9AD3-B3284E7E1452}">
  <dimension ref="A1:R148"/>
  <sheetViews>
    <sheetView topLeftCell="A119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1165.5276893</v>
      </c>
      <c r="C2">
        <v>1231.076628</v>
      </c>
      <c r="D2">
        <v>0</v>
      </c>
      <c r="E2">
        <v>65.548938700000008</v>
      </c>
      <c r="F2">
        <f>E2-D2</f>
        <v>65.548938700000008</v>
      </c>
      <c r="G2" t="s">
        <v>2</v>
      </c>
      <c r="H2">
        <f>SUMIF(A:A,"S",F:F)</f>
        <v>508.79522659999998</v>
      </c>
      <c r="I2">
        <f>100*H2/600</f>
        <v>84.79920443333333</v>
      </c>
      <c r="J2" t="s">
        <v>0</v>
      </c>
      <c r="K2">
        <v>265.57197339999999</v>
      </c>
      <c r="L2">
        <v>266.64761099999998</v>
      </c>
      <c r="M2">
        <v>0</v>
      </c>
      <c r="N2">
        <v>1.0756375999999932</v>
      </c>
      <c r="O2">
        <f>N2-M2</f>
        <v>1.0756375999999932</v>
      </c>
      <c r="P2" t="s">
        <v>2</v>
      </c>
      <c r="Q2">
        <f>SUMIF(J:J,"S",O:O)</f>
        <v>771.74200840000003</v>
      </c>
      <c r="R2">
        <f t="shared" ref="R2:R11" si="0">100*Q2/1200</f>
        <v>64.311834033333341</v>
      </c>
    </row>
    <row r="3" spans="1:18" x14ac:dyDescent="0.2">
      <c r="A3" t="s">
        <v>1</v>
      </c>
      <c r="B3">
        <v>1231.1064924</v>
      </c>
      <c r="C3">
        <v>1232.6020983000001</v>
      </c>
      <c r="D3">
        <v>65.548938700000008</v>
      </c>
      <c r="E3">
        <v>67.07440900000006</v>
      </c>
      <c r="F3">
        <f t="shared" ref="F3:F31" si="1">E3-D3</f>
        <v>1.5254703000000518</v>
      </c>
      <c r="G3" t="s">
        <v>1</v>
      </c>
      <c r="H3">
        <f>SUMIF(A:A,"W",F:F)</f>
        <v>43.389363499999945</v>
      </c>
      <c r="I3">
        <f t="shared" ref="I3:I11" si="2">100*H3/600</f>
        <v>7.2315605833333239</v>
      </c>
      <c r="J3" t="s">
        <v>1</v>
      </c>
      <c r="K3">
        <v>266.68505870000001</v>
      </c>
      <c r="L3">
        <v>267.74107049999998</v>
      </c>
      <c r="M3">
        <v>1.0756375999999932</v>
      </c>
      <c r="N3">
        <v>2.1690970999999877</v>
      </c>
      <c r="O3">
        <f t="shared" ref="O3:O66" si="3">N3-M3</f>
        <v>1.0934594999999945</v>
      </c>
      <c r="P3" t="s">
        <v>1</v>
      </c>
      <c r="Q3">
        <f>SUMIF(J:J,"W",O:O)</f>
        <v>131.82664280000023</v>
      </c>
      <c r="R3">
        <f t="shared" si="0"/>
        <v>10.985553566666686</v>
      </c>
    </row>
    <row r="4" spans="1:18" x14ac:dyDescent="0.2">
      <c r="A4" t="s">
        <v>2</v>
      </c>
      <c r="B4">
        <v>1232.6032161999999</v>
      </c>
      <c r="C4">
        <v>1239.1703361</v>
      </c>
      <c r="D4">
        <v>67.07440900000006</v>
      </c>
      <c r="E4">
        <v>73.642646799999966</v>
      </c>
      <c r="F4">
        <f t="shared" si="1"/>
        <v>6.5682377999999062</v>
      </c>
      <c r="G4" t="s">
        <v>6</v>
      </c>
      <c r="H4">
        <f>SUMIF(A:A,"E",F:F)</f>
        <v>0</v>
      </c>
      <c r="I4">
        <f t="shared" si="2"/>
        <v>0</v>
      </c>
      <c r="J4" t="s">
        <v>2</v>
      </c>
      <c r="K4">
        <v>267.74206129999999</v>
      </c>
      <c r="L4">
        <v>271.18856970000002</v>
      </c>
      <c r="M4">
        <v>2.1690970999999877</v>
      </c>
      <c r="N4">
        <v>5.6165963000000261</v>
      </c>
      <c r="O4">
        <f t="shared" si="3"/>
        <v>3.4474992000000384</v>
      </c>
      <c r="P4" t="s">
        <v>6</v>
      </c>
      <c r="Q4">
        <f>SUMIF(J:J,"E",O:O)</f>
        <v>47.321241400000019</v>
      </c>
      <c r="R4">
        <f t="shared" si="0"/>
        <v>3.9434367833333348</v>
      </c>
    </row>
    <row r="5" spans="1:18" x14ac:dyDescent="0.2">
      <c r="A5" t="s">
        <v>1</v>
      </c>
      <c r="B5">
        <v>1239.1711800999999</v>
      </c>
      <c r="C5">
        <v>1240.6981762999999</v>
      </c>
      <c r="D5">
        <v>73.642646799999966</v>
      </c>
      <c r="E5">
        <v>75.170486999999866</v>
      </c>
      <c r="F5">
        <f t="shared" si="1"/>
        <v>1.5278401999999005</v>
      </c>
      <c r="G5" t="s">
        <v>3</v>
      </c>
      <c r="H5">
        <f>SUMIF(A:A,"R",F:F)</f>
        <v>47.815409900000077</v>
      </c>
      <c r="I5">
        <f t="shared" si="2"/>
        <v>7.9692349833333465</v>
      </c>
      <c r="J5" t="s">
        <v>1</v>
      </c>
      <c r="K5">
        <v>271.18898410000003</v>
      </c>
      <c r="L5">
        <v>272.48811569999998</v>
      </c>
      <c r="M5">
        <v>5.6165963000000261</v>
      </c>
      <c r="N5">
        <v>6.91614229999999</v>
      </c>
      <c r="O5">
        <f t="shared" si="3"/>
        <v>1.2995459999999639</v>
      </c>
      <c r="P5" t="s">
        <v>3</v>
      </c>
      <c r="Q5">
        <f>SUMIF(J:J,"R",O:O)</f>
        <v>42.470217699999921</v>
      </c>
      <c r="R5">
        <f t="shared" si="0"/>
        <v>3.5391848083333266</v>
      </c>
    </row>
    <row r="6" spans="1:18" x14ac:dyDescent="0.2">
      <c r="A6" t="s">
        <v>2</v>
      </c>
      <c r="B6">
        <v>1240.6993413</v>
      </c>
      <c r="C6">
        <v>1266.0750969000001</v>
      </c>
      <c r="D6">
        <v>75.170486999999866</v>
      </c>
      <c r="E6">
        <v>100.54740760000004</v>
      </c>
      <c r="F6">
        <f t="shared" si="1"/>
        <v>25.376920600000176</v>
      </c>
      <c r="G6" t="s">
        <v>0</v>
      </c>
      <c r="H6">
        <f>SUMIF(A:A,"T",F:F)</f>
        <v>0</v>
      </c>
      <c r="I6">
        <f t="shared" si="2"/>
        <v>0</v>
      </c>
      <c r="J6" t="s">
        <v>6</v>
      </c>
      <c r="K6">
        <v>272.48848650000002</v>
      </c>
      <c r="L6">
        <v>275.70853299999999</v>
      </c>
      <c r="M6">
        <v>6.91614229999999</v>
      </c>
      <c r="N6">
        <v>10.136559599999998</v>
      </c>
      <c r="O6">
        <f t="shared" si="3"/>
        <v>3.2204173000000083</v>
      </c>
      <c r="P6" t="s">
        <v>0</v>
      </c>
      <c r="Q6">
        <f>SUMIF(J:J,"T",O:O)</f>
        <v>132.43015569999994</v>
      </c>
      <c r="R6">
        <f t="shared" si="0"/>
        <v>11.035846308333328</v>
      </c>
    </row>
    <row r="7" spans="1:18" x14ac:dyDescent="0.2">
      <c r="A7" t="s">
        <v>1</v>
      </c>
      <c r="B7">
        <v>1266.0768877</v>
      </c>
      <c r="C7">
        <v>1271.0980027999999</v>
      </c>
      <c r="D7">
        <v>100.54740760000004</v>
      </c>
      <c r="E7">
        <v>105.57031349999988</v>
      </c>
      <c r="F7">
        <f t="shared" si="1"/>
        <v>5.0229058999998415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275.709247</v>
      </c>
      <c r="L7">
        <v>276.160461</v>
      </c>
      <c r="M7">
        <v>10.136559599999998</v>
      </c>
      <c r="N7">
        <v>10.588487600000008</v>
      </c>
      <c r="O7">
        <f t="shared" si="3"/>
        <v>0.45192800000000943</v>
      </c>
      <c r="P7" t="s">
        <v>4</v>
      </c>
      <c r="Q7">
        <f>SUMIF(J:J,"D",O:O)</f>
        <v>33.39358249999998</v>
      </c>
      <c r="R7">
        <f t="shared" si="0"/>
        <v>2.782798541666665</v>
      </c>
    </row>
    <row r="8" spans="1:18" x14ac:dyDescent="0.2">
      <c r="A8" t="s">
        <v>3</v>
      </c>
      <c r="B8">
        <v>1271.0991279</v>
      </c>
      <c r="C8">
        <v>1273.7621681999999</v>
      </c>
      <c r="D8">
        <v>105.57031349999988</v>
      </c>
      <c r="E8">
        <v>108.23447889999989</v>
      </c>
      <c r="F8">
        <f t="shared" si="1"/>
        <v>2.6641654000000017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276.16087859999999</v>
      </c>
      <c r="L8">
        <v>278.7685085</v>
      </c>
      <c r="M8">
        <v>10.588487600000008</v>
      </c>
      <c r="N8">
        <v>13.196535100000006</v>
      </c>
      <c r="O8">
        <f t="shared" si="3"/>
        <v>2.6080474999999979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1</v>
      </c>
      <c r="B9">
        <v>1273.7630767000001</v>
      </c>
      <c r="C9">
        <v>1274.7382097</v>
      </c>
      <c r="D9">
        <v>108.23447889999989</v>
      </c>
      <c r="E9">
        <v>109.21052039999995</v>
      </c>
      <c r="F9">
        <f t="shared" si="1"/>
        <v>0.97604150000006484</v>
      </c>
      <c r="G9" t="s">
        <v>5</v>
      </c>
      <c r="H9">
        <f>SUMIF(A:A,"G",F:F)</f>
        <v>0</v>
      </c>
      <c r="I9">
        <f t="shared" si="2"/>
        <v>0</v>
      </c>
      <c r="J9" t="s">
        <v>1</v>
      </c>
      <c r="K9">
        <v>278.76903440000001</v>
      </c>
      <c r="L9">
        <v>279.37115920000002</v>
      </c>
      <c r="M9">
        <v>13.196535100000006</v>
      </c>
      <c r="N9">
        <v>13.799185800000032</v>
      </c>
      <c r="O9">
        <f t="shared" si="3"/>
        <v>0.60265070000002652</v>
      </c>
      <c r="P9" t="s">
        <v>5</v>
      </c>
      <c r="Q9">
        <f>SUMIF(J:J,"G",O:O)</f>
        <v>40.816151499999933</v>
      </c>
      <c r="R9">
        <f t="shared" si="0"/>
        <v>3.4013459583333279</v>
      </c>
    </row>
    <row r="10" spans="1:18" x14ac:dyDescent="0.2">
      <c r="A10" t="s">
        <v>2</v>
      </c>
      <c r="B10">
        <v>1274.7433237</v>
      </c>
      <c r="C10">
        <v>1450.7811148999999</v>
      </c>
      <c r="D10">
        <v>109.21052039999995</v>
      </c>
      <c r="E10">
        <v>285.2534255999999</v>
      </c>
      <c r="F10">
        <f t="shared" si="1"/>
        <v>176.04290519999995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279.37414580000001</v>
      </c>
      <c r="L10">
        <v>285.80303459999999</v>
      </c>
      <c r="M10">
        <v>13.799185800000032</v>
      </c>
      <c r="N10">
        <v>20.231061199999999</v>
      </c>
      <c r="O10">
        <f t="shared" si="3"/>
        <v>6.4318753999999672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1450.7830303999999</v>
      </c>
      <c r="C11">
        <v>1454.7170971</v>
      </c>
      <c r="D11">
        <v>285.2534255999999</v>
      </c>
      <c r="E11">
        <v>289.18940780000003</v>
      </c>
      <c r="F11">
        <f t="shared" si="1"/>
        <v>3.9359822000001259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285.80395179999999</v>
      </c>
      <c r="L11">
        <v>286.25920159999998</v>
      </c>
      <c r="M11">
        <v>20.231061199999999</v>
      </c>
      <c r="N11">
        <v>20.687228199999993</v>
      </c>
      <c r="O11">
        <f t="shared" si="3"/>
        <v>0.45616699999999355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3</v>
      </c>
      <c r="B12">
        <v>1454.719014</v>
      </c>
      <c r="C12">
        <v>1474.6847482999999</v>
      </c>
      <c r="D12">
        <v>289.18940780000003</v>
      </c>
      <c r="E12">
        <v>309.15705899999989</v>
      </c>
      <c r="F12">
        <f t="shared" si="1"/>
        <v>19.967651199999864</v>
      </c>
      <c r="J12" t="s">
        <v>2</v>
      </c>
      <c r="K12">
        <v>286.2598337</v>
      </c>
      <c r="L12">
        <v>290.7876392</v>
      </c>
      <c r="M12">
        <v>20.687228199999993</v>
      </c>
      <c r="N12">
        <v>25.215665800000011</v>
      </c>
      <c r="O12">
        <f t="shared" si="3"/>
        <v>4.5284376000000179</v>
      </c>
    </row>
    <row r="13" spans="1:18" x14ac:dyDescent="0.2">
      <c r="A13" t="s">
        <v>1</v>
      </c>
      <c r="B13">
        <v>1474.6862504999999</v>
      </c>
      <c r="C13">
        <v>1476.5731321000001</v>
      </c>
      <c r="D13">
        <v>309.15705899999989</v>
      </c>
      <c r="E13">
        <v>311.04544280000005</v>
      </c>
      <c r="F13">
        <f t="shared" si="1"/>
        <v>1.888383800000156</v>
      </c>
      <c r="J13" t="s">
        <v>1</v>
      </c>
      <c r="K13">
        <v>290.78855770000001</v>
      </c>
      <c r="L13">
        <v>292.77489559999998</v>
      </c>
      <c r="M13">
        <v>25.215665800000011</v>
      </c>
      <c r="N13">
        <v>27.202922199999989</v>
      </c>
      <c r="O13">
        <f t="shared" si="3"/>
        <v>1.9872563999999784</v>
      </c>
    </row>
    <row r="14" spans="1:18" x14ac:dyDescent="0.2">
      <c r="A14" t="s">
        <v>2</v>
      </c>
      <c r="B14">
        <v>1476.5751901000001</v>
      </c>
      <c r="C14">
        <v>1693.2290092999999</v>
      </c>
      <c r="D14">
        <v>311.04544280000005</v>
      </c>
      <c r="E14">
        <v>527.7013199999999</v>
      </c>
      <c r="F14">
        <f t="shared" si="1"/>
        <v>216.65587719999985</v>
      </c>
      <c r="J14" t="s">
        <v>2</v>
      </c>
      <c r="K14">
        <v>292.77551219999998</v>
      </c>
      <c r="L14">
        <v>293.96308169999998</v>
      </c>
      <c r="M14">
        <v>27.202922199999989</v>
      </c>
      <c r="N14">
        <v>28.391108299999985</v>
      </c>
      <c r="O14">
        <f t="shared" si="3"/>
        <v>1.1881860999999958</v>
      </c>
    </row>
    <row r="15" spans="1:18" x14ac:dyDescent="0.2">
      <c r="A15" t="s">
        <v>3</v>
      </c>
      <c r="B15">
        <v>1693.2308461</v>
      </c>
      <c r="C15">
        <v>1695.2603973</v>
      </c>
      <c r="D15">
        <v>527.7013199999999</v>
      </c>
      <c r="E15">
        <v>529.732708</v>
      </c>
      <c r="F15">
        <f t="shared" si="1"/>
        <v>2.0313880000001063</v>
      </c>
      <c r="J15" t="s">
        <v>1</v>
      </c>
      <c r="K15">
        <v>293.96395430000001</v>
      </c>
      <c r="L15">
        <v>295.17504659999997</v>
      </c>
      <c r="M15">
        <v>28.391108299999985</v>
      </c>
      <c r="N15">
        <v>29.603073199999983</v>
      </c>
      <c r="O15">
        <f t="shared" si="3"/>
        <v>1.2119648999999981</v>
      </c>
    </row>
    <row r="16" spans="1:18" x14ac:dyDescent="0.2">
      <c r="A16" t="s">
        <v>1</v>
      </c>
      <c r="B16">
        <v>1695.2617005</v>
      </c>
      <c r="C16">
        <v>1700.3007199000001</v>
      </c>
      <c r="D16">
        <v>529.732708</v>
      </c>
      <c r="E16">
        <v>534.77303060000008</v>
      </c>
      <c r="F16">
        <f t="shared" si="1"/>
        <v>5.0403226000000814</v>
      </c>
      <c r="J16" t="s">
        <v>2</v>
      </c>
      <c r="K16">
        <v>295.17601500000001</v>
      </c>
      <c r="L16">
        <v>378.67967720000001</v>
      </c>
      <c r="M16">
        <v>29.603073199999983</v>
      </c>
      <c r="N16">
        <v>113.10770380000002</v>
      </c>
      <c r="O16">
        <f t="shared" si="3"/>
        <v>83.504630600000041</v>
      </c>
    </row>
    <row r="17" spans="1:15" x14ac:dyDescent="0.2">
      <c r="A17" t="s">
        <v>2</v>
      </c>
      <c r="B17">
        <v>1700.3020517</v>
      </c>
      <c r="C17">
        <v>1702.3405023</v>
      </c>
      <c r="D17">
        <v>534.77303060000008</v>
      </c>
      <c r="E17">
        <v>536.81281300000001</v>
      </c>
      <c r="F17">
        <f t="shared" si="1"/>
        <v>2.0397823999999218</v>
      </c>
      <c r="J17" t="s">
        <v>1</v>
      </c>
      <c r="K17">
        <v>378.68067969999998</v>
      </c>
      <c r="L17">
        <v>383.41976499999998</v>
      </c>
      <c r="M17">
        <v>113.10770380000002</v>
      </c>
      <c r="N17">
        <v>117.84779159999999</v>
      </c>
      <c r="O17">
        <f t="shared" si="3"/>
        <v>4.7400877999999693</v>
      </c>
    </row>
    <row r="18" spans="1:15" x14ac:dyDescent="0.2">
      <c r="A18" t="s">
        <v>1</v>
      </c>
      <c r="B18">
        <v>1702.3418822000001</v>
      </c>
      <c r="C18">
        <v>1709.7330978</v>
      </c>
      <c r="D18">
        <v>536.81281300000001</v>
      </c>
      <c r="E18">
        <v>544.20540849999998</v>
      </c>
      <c r="F18">
        <f t="shared" si="1"/>
        <v>7.3925954999999703</v>
      </c>
      <c r="J18" t="s">
        <v>6</v>
      </c>
      <c r="K18">
        <v>383.42069650000002</v>
      </c>
      <c r="L18">
        <v>384.95168280000001</v>
      </c>
      <c r="M18">
        <v>117.84779159999999</v>
      </c>
      <c r="N18">
        <v>119.37970940000002</v>
      </c>
      <c r="O18">
        <f t="shared" si="3"/>
        <v>1.5319178000000306</v>
      </c>
    </row>
    <row r="19" spans="1:15" x14ac:dyDescent="0.2">
      <c r="A19" t="s">
        <v>2</v>
      </c>
      <c r="B19">
        <v>1709.7349764999999</v>
      </c>
      <c r="C19">
        <v>1711.0443826000001</v>
      </c>
      <c r="D19">
        <v>544.20540849999998</v>
      </c>
      <c r="E19">
        <v>545.51669330000004</v>
      </c>
      <c r="F19">
        <f t="shared" si="1"/>
        <v>1.3112848000000668</v>
      </c>
      <c r="J19" t="s">
        <v>1</v>
      </c>
      <c r="K19">
        <v>384.95257370000002</v>
      </c>
      <c r="L19">
        <v>386.2316146</v>
      </c>
      <c r="M19">
        <v>119.37970940000002</v>
      </c>
      <c r="N19">
        <v>120.65964120000001</v>
      </c>
      <c r="O19">
        <f t="shared" si="3"/>
        <v>1.2799317999999857</v>
      </c>
    </row>
    <row r="20" spans="1:15" x14ac:dyDescent="0.2">
      <c r="A20" t="s">
        <v>1</v>
      </c>
      <c r="B20">
        <v>1711.0457517</v>
      </c>
      <c r="C20">
        <v>1713.7968636000001</v>
      </c>
      <c r="D20">
        <v>545.51669330000004</v>
      </c>
      <c r="E20">
        <v>548.26917430000003</v>
      </c>
      <c r="F20">
        <f t="shared" si="1"/>
        <v>2.7524809999999889</v>
      </c>
      <c r="J20" t="s">
        <v>2</v>
      </c>
      <c r="K20">
        <v>386.23229240000001</v>
      </c>
      <c r="L20">
        <v>388.6998352</v>
      </c>
      <c r="M20">
        <v>120.65964120000001</v>
      </c>
      <c r="N20">
        <v>123.12786180000001</v>
      </c>
      <c r="O20">
        <f t="shared" si="3"/>
        <v>2.4682205999999951</v>
      </c>
    </row>
    <row r="21" spans="1:15" x14ac:dyDescent="0.2">
      <c r="A21" t="s">
        <v>2</v>
      </c>
      <c r="B21">
        <v>1713.7982156</v>
      </c>
      <c r="C21">
        <v>1723.6519264000001</v>
      </c>
      <c r="D21">
        <v>548.26917430000003</v>
      </c>
      <c r="E21">
        <v>558.12423710000007</v>
      </c>
      <c r="F21">
        <f t="shared" si="1"/>
        <v>9.8550628000000415</v>
      </c>
      <c r="J21" t="s">
        <v>1</v>
      </c>
      <c r="K21">
        <v>388.70076269999998</v>
      </c>
      <c r="L21">
        <v>389.73769670000001</v>
      </c>
      <c r="M21">
        <v>123.12786180000001</v>
      </c>
      <c r="N21">
        <v>124.16572330000002</v>
      </c>
      <c r="O21">
        <f t="shared" si="3"/>
        <v>1.0378615000000195</v>
      </c>
    </row>
    <row r="22" spans="1:15" x14ac:dyDescent="0.2">
      <c r="A22" t="s">
        <v>1</v>
      </c>
      <c r="B22">
        <v>1723.6540024999999</v>
      </c>
      <c r="C22">
        <v>1726.8039819999999</v>
      </c>
      <c r="D22">
        <v>558.12423710000007</v>
      </c>
      <c r="E22">
        <v>561.27629269999989</v>
      </c>
      <c r="F22">
        <f t="shared" si="1"/>
        <v>3.1520555999998123</v>
      </c>
      <c r="J22" t="s">
        <v>2</v>
      </c>
      <c r="K22">
        <v>389.7383552</v>
      </c>
      <c r="L22">
        <v>390.45964789999999</v>
      </c>
      <c r="M22">
        <v>124.16572330000002</v>
      </c>
      <c r="N22">
        <v>124.8876745</v>
      </c>
      <c r="O22">
        <f t="shared" si="3"/>
        <v>0.72195119999997814</v>
      </c>
    </row>
    <row r="23" spans="1:15" x14ac:dyDescent="0.2">
      <c r="A23" t="s">
        <v>3</v>
      </c>
      <c r="B23">
        <v>1726.8059109000001</v>
      </c>
      <c r="C23">
        <v>1742.4199083999999</v>
      </c>
      <c r="D23">
        <v>561.27629269999989</v>
      </c>
      <c r="E23">
        <v>576.89221909999992</v>
      </c>
      <c r="F23">
        <f t="shared" si="1"/>
        <v>15.615926400000035</v>
      </c>
      <c r="J23" t="s">
        <v>0</v>
      </c>
      <c r="K23">
        <v>390.46037050000001</v>
      </c>
      <c r="L23">
        <v>398.51575059999999</v>
      </c>
      <c r="M23">
        <v>124.8876745</v>
      </c>
      <c r="N23">
        <v>132.9437772</v>
      </c>
      <c r="O23">
        <f t="shared" si="3"/>
        <v>8.0561026999999967</v>
      </c>
    </row>
    <row r="24" spans="1:15" x14ac:dyDescent="0.2">
      <c r="A24" t="s">
        <v>1</v>
      </c>
      <c r="B24">
        <v>1742.4220878000001</v>
      </c>
      <c r="C24">
        <v>1744.3076129999999</v>
      </c>
      <c r="D24">
        <v>576.89221909999992</v>
      </c>
      <c r="E24">
        <v>578.77992369999993</v>
      </c>
      <c r="F24">
        <f t="shared" si="1"/>
        <v>1.8877046000000064</v>
      </c>
      <c r="J24" t="s">
        <v>2</v>
      </c>
      <c r="K24">
        <v>398.51671010000001</v>
      </c>
      <c r="L24">
        <v>403.27181339999998</v>
      </c>
      <c r="M24">
        <v>132.9437772</v>
      </c>
      <c r="N24">
        <v>137.69983999999999</v>
      </c>
      <c r="O24">
        <f t="shared" si="3"/>
        <v>4.7560627999999951</v>
      </c>
    </row>
    <row r="25" spans="1:15" x14ac:dyDescent="0.2">
      <c r="A25" t="s">
        <v>3</v>
      </c>
      <c r="B25">
        <v>1744.3090843</v>
      </c>
      <c r="C25">
        <v>1750.9400086999999</v>
      </c>
      <c r="D25">
        <v>578.77992369999993</v>
      </c>
      <c r="E25">
        <v>585.41231939999989</v>
      </c>
      <c r="F25">
        <f t="shared" si="1"/>
        <v>6.6323956999999609</v>
      </c>
      <c r="J25" t="s">
        <v>1</v>
      </c>
      <c r="K25">
        <v>403.27278330000001</v>
      </c>
      <c r="L25">
        <v>403.70357200000001</v>
      </c>
      <c r="M25">
        <v>137.69983999999999</v>
      </c>
      <c r="N25">
        <v>138.13159860000002</v>
      </c>
      <c r="O25">
        <f t="shared" si="3"/>
        <v>0.43175860000002331</v>
      </c>
    </row>
    <row r="26" spans="1:15" x14ac:dyDescent="0.2">
      <c r="A26" t="s">
        <v>1</v>
      </c>
      <c r="B26">
        <v>1750.9421632999999</v>
      </c>
      <c r="C26">
        <v>1755.2995254</v>
      </c>
      <c r="D26">
        <v>585.41231939999989</v>
      </c>
      <c r="E26">
        <v>589.77183609999997</v>
      </c>
      <c r="F26">
        <f t="shared" si="1"/>
        <v>4.3595167000000856</v>
      </c>
      <c r="J26" t="s">
        <v>2</v>
      </c>
      <c r="K26">
        <v>403.70427979999999</v>
      </c>
      <c r="L26">
        <v>480.55519779999997</v>
      </c>
      <c r="M26">
        <v>138.13159860000002</v>
      </c>
      <c r="N26">
        <v>214.98322439999998</v>
      </c>
      <c r="O26">
        <f t="shared" si="3"/>
        <v>76.851625799999965</v>
      </c>
    </row>
    <row r="27" spans="1:15" x14ac:dyDescent="0.2">
      <c r="A27" t="s">
        <v>2</v>
      </c>
      <c r="B27">
        <v>1755.3009747999999</v>
      </c>
      <c r="C27">
        <v>1757.4675837</v>
      </c>
      <c r="D27">
        <v>589.77183609999997</v>
      </c>
      <c r="E27">
        <v>591.93989439999996</v>
      </c>
      <c r="F27">
        <f t="shared" si="1"/>
        <v>2.1680582999999842</v>
      </c>
      <c r="J27" t="s">
        <v>0</v>
      </c>
      <c r="K27">
        <v>480.5571989</v>
      </c>
      <c r="L27">
        <v>492.7161615</v>
      </c>
      <c r="M27">
        <v>214.98322439999998</v>
      </c>
      <c r="N27">
        <v>227.14418810000001</v>
      </c>
      <c r="O27">
        <f t="shared" si="3"/>
        <v>12.160963700000025</v>
      </c>
    </row>
    <row r="28" spans="1:15" x14ac:dyDescent="0.2">
      <c r="A28" t="s">
        <v>1</v>
      </c>
      <c r="B28">
        <v>1757.4690559999999</v>
      </c>
      <c r="C28">
        <v>1760.0837478999999</v>
      </c>
      <c r="D28">
        <v>591.93989439999996</v>
      </c>
      <c r="E28">
        <v>594.55605859999991</v>
      </c>
      <c r="F28">
        <f t="shared" si="1"/>
        <v>2.6161641999999574</v>
      </c>
      <c r="J28" t="s">
        <v>2</v>
      </c>
      <c r="K28">
        <v>492.71839199999999</v>
      </c>
      <c r="L28">
        <v>516.07356179999999</v>
      </c>
      <c r="M28">
        <v>227.14418810000001</v>
      </c>
      <c r="N28">
        <v>250.5015884</v>
      </c>
      <c r="O28">
        <f t="shared" si="3"/>
        <v>23.357400299999995</v>
      </c>
    </row>
    <row r="29" spans="1:15" x14ac:dyDescent="0.2">
      <c r="A29" t="s">
        <v>3</v>
      </c>
      <c r="B29">
        <v>1760.0856781</v>
      </c>
      <c r="C29">
        <v>1760.9876311</v>
      </c>
      <c r="D29">
        <v>594.55605859999991</v>
      </c>
      <c r="E29">
        <v>595.45994180000002</v>
      </c>
      <c r="F29">
        <f t="shared" si="1"/>
        <v>0.90388320000010935</v>
      </c>
      <c r="J29" t="s">
        <v>1</v>
      </c>
      <c r="K29">
        <v>516.07567300000005</v>
      </c>
      <c r="L29">
        <v>522.8015891</v>
      </c>
      <c r="M29">
        <v>250.5015884</v>
      </c>
      <c r="N29">
        <v>257.22961570000001</v>
      </c>
      <c r="O29">
        <f t="shared" si="3"/>
        <v>6.7280273000000079</v>
      </c>
    </row>
    <row r="30" spans="1:15" x14ac:dyDescent="0.2">
      <c r="A30" t="s">
        <v>1</v>
      </c>
      <c r="B30">
        <v>1760.9891028</v>
      </c>
      <c r="C30">
        <v>1762.2995304999999</v>
      </c>
      <c r="D30">
        <v>595.45994180000002</v>
      </c>
      <c r="E30">
        <v>596.77184119999993</v>
      </c>
      <c r="F30">
        <f t="shared" si="1"/>
        <v>1.311899399999902</v>
      </c>
      <c r="J30" t="s">
        <v>6</v>
      </c>
      <c r="K30">
        <v>522.80373399999996</v>
      </c>
      <c r="L30">
        <v>531.04946289999998</v>
      </c>
      <c r="M30">
        <v>257.22961570000001</v>
      </c>
      <c r="N30">
        <v>265.47748949999999</v>
      </c>
      <c r="O30">
        <f t="shared" si="3"/>
        <v>8.2478737999999794</v>
      </c>
    </row>
    <row r="31" spans="1:15" x14ac:dyDescent="0.2">
      <c r="A31" t="s">
        <v>2</v>
      </c>
      <c r="B31">
        <v>1762.3010426999999</v>
      </c>
      <c r="C31">
        <v>1765.528</v>
      </c>
      <c r="D31">
        <v>596.77184119999993</v>
      </c>
      <c r="E31">
        <v>600</v>
      </c>
      <c r="F31">
        <f t="shared" si="1"/>
        <v>3.2281588000000738</v>
      </c>
      <c r="J31" t="s">
        <v>1</v>
      </c>
      <c r="K31">
        <v>531.0509601</v>
      </c>
      <c r="L31">
        <v>532.76176929999997</v>
      </c>
      <c r="M31">
        <v>265.47748949999999</v>
      </c>
      <c r="N31">
        <v>267.18979589999998</v>
      </c>
      <c r="O31">
        <f t="shared" si="3"/>
        <v>1.7123063999999886</v>
      </c>
    </row>
    <row r="32" spans="1:15" x14ac:dyDescent="0.2">
      <c r="J32" t="s">
        <v>2</v>
      </c>
      <c r="K32">
        <v>532.76389689999996</v>
      </c>
      <c r="L32">
        <v>538.32153540000002</v>
      </c>
      <c r="M32">
        <v>267.18979589999998</v>
      </c>
      <c r="N32">
        <v>272.74956200000003</v>
      </c>
      <c r="O32">
        <f t="shared" si="3"/>
        <v>5.5597661000000471</v>
      </c>
    </row>
    <row r="33" spans="10:15" x14ac:dyDescent="0.2">
      <c r="J33" t="s">
        <v>6</v>
      </c>
      <c r="K33">
        <v>538.32308890000002</v>
      </c>
      <c r="L33">
        <v>539.49725020000005</v>
      </c>
      <c r="M33">
        <v>272.74956200000003</v>
      </c>
      <c r="N33">
        <v>273.92527680000006</v>
      </c>
      <c r="O33">
        <f t="shared" si="3"/>
        <v>1.175714800000037</v>
      </c>
    </row>
    <row r="34" spans="10:15" x14ac:dyDescent="0.2">
      <c r="J34" t="s">
        <v>1</v>
      </c>
      <c r="K34">
        <v>539.4987423</v>
      </c>
      <c r="L34">
        <v>540.55322650000005</v>
      </c>
      <c r="M34">
        <v>273.92527680000006</v>
      </c>
      <c r="N34">
        <v>274.98125310000006</v>
      </c>
      <c r="O34">
        <f t="shared" si="3"/>
        <v>1.0559762999999975</v>
      </c>
    </row>
    <row r="35" spans="10:15" x14ac:dyDescent="0.2">
      <c r="J35" t="s">
        <v>2</v>
      </c>
      <c r="K35">
        <v>540.55470749999995</v>
      </c>
      <c r="L35">
        <v>552.16936559999999</v>
      </c>
      <c r="M35">
        <v>274.98125310000006</v>
      </c>
      <c r="N35">
        <v>286.5973922</v>
      </c>
      <c r="O35">
        <f t="shared" si="3"/>
        <v>11.616139099999941</v>
      </c>
    </row>
    <row r="36" spans="10:15" x14ac:dyDescent="0.2">
      <c r="J36" t="s">
        <v>1</v>
      </c>
      <c r="K36">
        <v>552.17159730000003</v>
      </c>
      <c r="L36">
        <v>558.01745619999997</v>
      </c>
      <c r="M36">
        <v>286.5973922</v>
      </c>
      <c r="N36">
        <v>292.44548279999998</v>
      </c>
      <c r="O36">
        <f t="shared" si="3"/>
        <v>5.8480905999999777</v>
      </c>
    </row>
    <row r="37" spans="10:15" x14ac:dyDescent="0.2">
      <c r="J37" t="s">
        <v>2</v>
      </c>
      <c r="K37">
        <v>558.01947289999998</v>
      </c>
      <c r="L37">
        <v>572.40175090000002</v>
      </c>
      <c r="M37">
        <v>292.44548279999998</v>
      </c>
      <c r="N37">
        <v>306.82977750000003</v>
      </c>
      <c r="O37">
        <f t="shared" si="3"/>
        <v>14.384294700000055</v>
      </c>
    </row>
    <row r="38" spans="10:15" x14ac:dyDescent="0.2">
      <c r="J38" t="s">
        <v>3</v>
      </c>
      <c r="K38">
        <v>572.40399019999995</v>
      </c>
      <c r="L38">
        <v>577.91343419999998</v>
      </c>
      <c r="M38">
        <v>306.82977750000003</v>
      </c>
      <c r="N38">
        <v>312.34146079999999</v>
      </c>
      <c r="O38">
        <f t="shared" si="3"/>
        <v>5.5116832999999588</v>
      </c>
    </row>
    <row r="39" spans="10:15" x14ac:dyDescent="0.2">
      <c r="J39" t="s">
        <v>1</v>
      </c>
      <c r="K39">
        <v>577.91543149999995</v>
      </c>
      <c r="L39">
        <v>578.52938770000003</v>
      </c>
      <c r="M39">
        <v>312.34146079999999</v>
      </c>
      <c r="N39">
        <v>312.95741430000004</v>
      </c>
      <c r="O39">
        <f t="shared" si="3"/>
        <v>0.61595350000004601</v>
      </c>
    </row>
    <row r="40" spans="10:15" x14ac:dyDescent="0.2">
      <c r="J40" t="s">
        <v>2</v>
      </c>
      <c r="K40">
        <v>578.53088009999999</v>
      </c>
      <c r="L40">
        <v>579.43325579999998</v>
      </c>
      <c r="M40">
        <v>312.95741430000004</v>
      </c>
      <c r="N40">
        <v>313.86128239999999</v>
      </c>
      <c r="O40">
        <f t="shared" si="3"/>
        <v>0.90386809999995421</v>
      </c>
    </row>
    <row r="41" spans="10:15" x14ac:dyDescent="0.2">
      <c r="J41" t="s">
        <v>1</v>
      </c>
      <c r="K41">
        <v>579.43473900000004</v>
      </c>
      <c r="L41">
        <v>580.15257940000004</v>
      </c>
      <c r="M41">
        <v>313.86128239999999</v>
      </c>
      <c r="N41">
        <v>314.58060600000005</v>
      </c>
      <c r="O41">
        <f t="shared" si="3"/>
        <v>0.71932360000005247</v>
      </c>
    </row>
    <row r="42" spans="10:15" x14ac:dyDescent="0.2">
      <c r="J42" t="s">
        <v>6</v>
      </c>
      <c r="K42">
        <v>580.15356489999999</v>
      </c>
      <c r="L42">
        <v>581.09746289999998</v>
      </c>
      <c r="M42">
        <v>314.58060600000005</v>
      </c>
      <c r="N42">
        <v>315.52548949999999</v>
      </c>
      <c r="O42">
        <f t="shared" si="3"/>
        <v>0.94488349999994625</v>
      </c>
    </row>
    <row r="43" spans="10:15" x14ac:dyDescent="0.2">
      <c r="J43" t="s">
        <v>1</v>
      </c>
      <c r="K43">
        <v>581.09953350000001</v>
      </c>
      <c r="L43">
        <v>581.70526970000003</v>
      </c>
      <c r="M43">
        <v>315.52548949999999</v>
      </c>
      <c r="N43">
        <v>316.13329630000004</v>
      </c>
      <c r="O43">
        <f t="shared" si="3"/>
        <v>0.6078068000000485</v>
      </c>
    </row>
    <row r="44" spans="10:15" x14ac:dyDescent="0.2">
      <c r="J44" t="s">
        <v>2</v>
      </c>
      <c r="K44">
        <v>581.70682639999995</v>
      </c>
      <c r="L44">
        <v>589.46532209999998</v>
      </c>
      <c r="M44">
        <v>316.13329630000004</v>
      </c>
      <c r="N44">
        <v>323.89334869999999</v>
      </c>
      <c r="O44">
        <f t="shared" si="3"/>
        <v>7.7600523999999496</v>
      </c>
    </row>
    <row r="45" spans="10:15" x14ac:dyDescent="0.2">
      <c r="J45" t="s">
        <v>1</v>
      </c>
      <c r="K45">
        <v>589.46755880000001</v>
      </c>
      <c r="L45">
        <v>595.8415258</v>
      </c>
      <c r="M45">
        <v>323.89334869999999</v>
      </c>
      <c r="N45">
        <v>330.26955240000001</v>
      </c>
      <c r="O45">
        <f t="shared" si="3"/>
        <v>6.3762037000000191</v>
      </c>
    </row>
    <row r="46" spans="10:15" x14ac:dyDescent="0.2">
      <c r="J46" t="s">
        <v>2</v>
      </c>
      <c r="K46">
        <v>595.84385329999998</v>
      </c>
      <c r="L46">
        <v>642.27091389999998</v>
      </c>
      <c r="M46">
        <v>330.26955240000001</v>
      </c>
      <c r="N46">
        <v>376.69894049999999</v>
      </c>
      <c r="O46">
        <f t="shared" si="3"/>
        <v>46.429388099999983</v>
      </c>
    </row>
    <row r="47" spans="10:15" x14ac:dyDescent="0.2">
      <c r="J47" t="s">
        <v>1</v>
      </c>
      <c r="K47">
        <v>642.27305449999994</v>
      </c>
      <c r="L47">
        <v>647.35090579999996</v>
      </c>
      <c r="M47">
        <v>376.69894049999999</v>
      </c>
      <c r="N47">
        <v>381.77893239999997</v>
      </c>
      <c r="O47">
        <f t="shared" si="3"/>
        <v>5.0799918999999818</v>
      </c>
    </row>
    <row r="48" spans="10:15" x14ac:dyDescent="0.2">
      <c r="J48" t="s">
        <v>6</v>
      </c>
      <c r="K48">
        <v>647.35308510000004</v>
      </c>
      <c r="L48">
        <v>654.05499220000002</v>
      </c>
      <c r="M48">
        <v>381.77893239999997</v>
      </c>
      <c r="N48">
        <v>388.48301880000002</v>
      </c>
      <c r="O48">
        <f t="shared" si="3"/>
        <v>6.7040864000000511</v>
      </c>
    </row>
    <row r="49" spans="10:15" x14ac:dyDescent="0.2">
      <c r="J49" t="s">
        <v>1</v>
      </c>
      <c r="K49">
        <v>654.05709869999998</v>
      </c>
      <c r="L49">
        <v>655.07080229999997</v>
      </c>
      <c r="M49">
        <v>388.48301880000002</v>
      </c>
      <c r="N49">
        <v>389.49882889999998</v>
      </c>
      <c r="O49">
        <f t="shared" si="3"/>
        <v>1.0158100999999533</v>
      </c>
    </row>
    <row r="50" spans="10:15" x14ac:dyDescent="0.2">
      <c r="J50" t="s">
        <v>2</v>
      </c>
      <c r="K50">
        <v>655.07243140000003</v>
      </c>
      <c r="L50">
        <v>657.75853010000003</v>
      </c>
      <c r="M50">
        <v>389.49882889999998</v>
      </c>
      <c r="N50">
        <v>392.18655670000004</v>
      </c>
      <c r="O50">
        <f t="shared" si="3"/>
        <v>2.6877278000000615</v>
      </c>
    </row>
    <row r="51" spans="10:15" x14ac:dyDescent="0.2">
      <c r="J51" t="s">
        <v>6</v>
      </c>
      <c r="K51">
        <v>657.76016779999998</v>
      </c>
      <c r="L51">
        <v>662.15859109999997</v>
      </c>
      <c r="M51">
        <v>392.18655670000004</v>
      </c>
      <c r="N51">
        <v>396.58661769999998</v>
      </c>
      <c r="O51">
        <f t="shared" si="3"/>
        <v>4.4000609999999369</v>
      </c>
    </row>
    <row r="52" spans="10:15" x14ac:dyDescent="0.2">
      <c r="J52" t="s">
        <v>1</v>
      </c>
      <c r="K52">
        <v>662.16133060000004</v>
      </c>
      <c r="L52">
        <v>662.81449080000004</v>
      </c>
      <c r="M52">
        <v>396.58661769999998</v>
      </c>
      <c r="N52">
        <v>397.24251740000005</v>
      </c>
      <c r="O52">
        <f t="shared" si="3"/>
        <v>0.65589970000007725</v>
      </c>
    </row>
    <row r="53" spans="10:15" x14ac:dyDescent="0.2">
      <c r="J53" t="s">
        <v>2</v>
      </c>
      <c r="K53">
        <v>662.81625970000005</v>
      </c>
      <c r="L53">
        <v>668.1192178</v>
      </c>
      <c r="M53">
        <v>397.24251740000005</v>
      </c>
      <c r="N53">
        <v>402.54724440000001</v>
      </c>
      <c r="O53">
        <f t="shared" si="3"/>
        <v>5.3047269999999571</v>
      </c>
    </row>
    <row r="54" spans="10:15" x14ac:dyDescent="0.2">
      <c r="J54" t="s">
        <v>1</v>
      </c>
      <c r="K54">
        <v>668.1214526</v>
      </c>
      <c r="L54">
        <v>669.25461970000003</v>
      </c>
      <c r="M54">
        <v>402.54724440000001</v>
      </c>
      <c r="N54">
        <v>403.68264630000004</v>
      </c>
      <c r="O54">
        <f t="shared" si="3"/>
        <v>1.1354019000000335</v>
      </c>
    </row>
    <row r="55" spans="10:15" x14ac:dyDescent="0.2">
      <c r="J55" t="s">
        <v>2</v>
      </c>
      <c r="K55">
        <v>669.25628380000001</v>
      </c>
      <c r="L55">
        <v>674.26293090000001</v>
      </c>
      <c r="M55">
        <v>403.68264630000004</v>
      </c>
      <c r="N55">
        <v>408.69095750000002</v>
      </c>
      <c r="O55">
        <f t="shared" si="3"/>
        <v>5.0083111999999801</v>
      </c>
    </row>
    <row r="56" spans="10:15" x14ac:dyDescent="0.2">
      <c r="J56" t="s">
        <v>1</v>
      </c>
      <c r="K56">
        <v>674.27217370000005</v>
      </c>
      <c r="L56">
        <v>681.03119609999999</v>
      </c>
      <c r="M56">
        <v>408.69095750000002</v>
      </c>
      <c r="N56">
        <v>415.4592227</v>
      </c>
      <c r="O56">
        <f t="shared" si="3"/>
        <v>6.7682651999999734</v>
      </c>
    </row>
    <row r="57" spans="10:15" x14ac:dyDescent="0.2">
      <c r="J57" t="s">
        <v>2</v>
      </c>
      <c r="K57">
        <v>681.0336562</v>
      </c>
      <c r="L57">
        <v>683.27850560000002</v>
      </c>
      <c r="M57">
        <v>415.4592227</v>
      </c>
      <c r="N57">
        <v>417.70653220000003</v>
      </c>
      <c r="O57">
        <f t="shared" si="3"/>
        <v>2.2473095000000285</v>
      </c>
    </row>
    <row r="58" spans="10:15" x14ac:dyDescent="0.2">
      <c r="J58" t="s">
        <v>1</v>
      </c>
      <c r="K58">
        <v>683.28031829999998</v>
      </c>
      <c r="L58">
        <v>684.59068249999996</v>
      </c>
      <c r="M58">
        <v>417.70653220000003</v>
      </c>
      <c r="N58">
        <v>419.01870909999997</v>
      </c>
      <c r="O58">
        <f t="shared" si="3"/>
        <v>1.3121768999999404</v>
      </c>
    </row>
    <row r="59" spans="10:15" x14ac:dyDescent="0.2">
      <c r="J59" t="s">
        <v>6</v>
      </c>
      <c r="K59">
        <v>684.59241640000005</v>
      </c>
      <c r="L59">
        <v>686.90218500000003</v>
      </c>
      <c r="M59">
        <v>419.01870909999997</v>
      </c>
      <c r="N59">
        <v>421.33021160000004</v>
      </c>
      <c r="O59">
        <f t="shared" si="3"/>
        <v>2.3115025000000742</v>
      </c>
    </row>
    <row r="60" spans="10:15" x14ac:dyDescent="0.2">
      <c r="J60" t="s">
        <v>1</v>
      </c>
      <c r="K60">
        <v>686.90382350000004</v>
      </c>
      <c r="L60">
        <v>687.59869709999998</v>
      </c>
      <c r="M60">
        <v>421.33021160000004</v>
      </c>
      <c r="N60">
        <v>422.02672369999999</v>
      </c>
      <c r="O60">
        <f t="shared" si="3"/>
        <v>0.6965120999999499</v>
      </c>
    </row>
    <row r="61" spans="10:15" x14ac:dyDescent="0.2">
      <c r="J61" t="s">
        <v>2</v>
      </c>
      <c r="K61">
        <v>687.6004451</v>
      </c>
      <c r="L61">
        <v>689.23071779999998</v>
      </c>
      <c r="M61">
        <v>422.02672369999999</v>
      </c>
      <c r="N61">
        <v>423.65874439999999</v>
      </c>
      <c r="O61">
        <f t="shared" si="3"/>
        <v>1.6320206999999982</v>
      </c>
    </row>
    <row r="62" spans="10:15" x14ac:dyDescent="0.2">
      <c r="J62" t="s">
        <v>1</v>
      </c>
      <c r="K62">
        <v>689.23345410000002</v>
      </c>
      <c r="L62">
        <v>689.72666430000004</v>
      </c>
      <c r="M62">
        <v>423.65874439999999</v>
      </c>
      <c r="N62">
        <v>424.15469090000005</v>
      </c>
      <c r="O62">
        <f t="shared" si="3"/>
        <v>0.49594650000005913</v>
      </c>
    </row>
    <row r="63" spans="10:15" x14ac:dyDescent="0.2">
      <c r="J63" t="s">
        <v>2</v>
      </c>
      <c r="K63">
        <v>689.72879680000005</v>
      </c>
      <c r="L63">
        <v>696.96690360000002</v>
      </c>
      <c r="M63">
        <v>424.15469090000005</v>
      </c>
      <c r="N63">
        <v>431.39493020000003</v>
      </c>
      <c r="O63">
        <f t="shared" si="3"/>
        <v>7.2402392999999847</v>
      </c>
    </row>
    <row r="64" spans="10:15" x14ac:dyDescent="0.2">
      <c r="J64" t="s">
        <v>1</v>
      </c>
      <c r="K64">
        <v>696.96943429999999</v>
      </c>
      <c r="L64">
        <v>697.86281329999997</v>
      </c>
      <c r="M64">
        <v>431.39493020000003</v>
      </c>
      <c r="N64">
        <v>432.29083989999998</v>
      </c>
      <c r="O64">
        <f t="shared" si="3"/>
        <v>0.89590969999994741</v>
      </c>
    </row>
    <row r="65" spans="10:15" x14ac:dyDescent="0.2">
      <c r="J65" t="s">
        <v>2</v>
      </c>
      <c r="K65">
        <v>697.86456859999998</v>
      </c>
      <c r="L65">
        <v>726.51261810000005</v>
      </c>
      <c r="M65">
        <v>432.29083989999998</v>
      </c>
      <c r="N65">
        <v>460.94064470000006</v>
      </c>
      <c r="O65">
        <f t="shared" si="3"/>
        <v>28.649804800000084</v>
      </c>
    </row>
    <row r="66" spans="10:15" x14ac:dyDescent="0.2">
      <c r="J66" t="s">
        <v>4</v>
      </c>
      <c r="K66">
        <v>726.75877409999998</v>
      </c>
      <c r="L66">
        <v>743.49649169999998</v>
      </c>
      <c r="M66">
        <v>460.94064470000006</v>
      </c>
      <c r="N66">
        <v>477.92451829999999</v>
      </c>
      <c r="O66">
        <f t="shared" si="3"/>
        <v>16.983873599999924</v>
      </c>
    </row>
    <row r="67" spans="10:15" x14ac:dyDescent="0.2">
      <c r="J67" t="s">
        <v>1</v>
      </c>
      <c r="K67">
        <v>743.49886289999995</v>
      </c>
      <c r="L67">
        <v>746.05460500000004</v>
      </c>
      <c r="M67">
        <v>477.92451829999999</v>
      </c>
      <c r="N67">
        <v>480.48263160000005</v>
      </c>
      <c r="O67">
        <f t="shared" ref="O67:O130" si="4">N67-M67</f>
        <v>2.5581133000000591</v>
      </c>
    </row>
    <row r="68" spans="10:15" x14ac:dyDescent="0.2">
      <c r="J68" t="s">
        <v>4</v>
      </c>
      <c r="K68">
        <v>746.05499640000005</v>
      </c>
      <c r="L68">
        <v>755.75246279999999</v>
      </c>
      <c r="M68">
        <v>480.48263160000005</v>
      </c>
      <c r="N68">
        <v>490.1804894</v>
      </c>
      <c r="O68">
        <f t="shared" si="4"/>
        <v>9.6978577999999516</v>
      </c>
    </row>
    <row r="69" spans="10:15" x14ac:dyDescent="0.2">
      <c r="J69" t="s">
        <v>2</v>
      </c>
      <c r="K69">
        <v>755.75474480000003</v>
      </c>
      <c r="L69">
        <v>759.10432979999996</v>
      </c>
      <c r="M69">
        <v>490.1804894</v>
      </c>
      <c r="N69">
        <v>493.53235639999997</v>
      </c>
      <c r="O69">
        <f t="shared" si="4"/>
        <v>3.3518669999999702</v>
      </c>
    </row>
    <row r="70" spans="10:15" x14ac:dyDescent="0.2">
      <c r="J70" t="s">
        <v>3</v>
      </c>
      <c r="K70">
        <v>759.10664550000001</v>
      </c>
      <c r="L70">
        <v>763.34445400000004</v>
      </c>
      <c r="M70">
        <v>493.53235639999997</v>
      </c>
      <c r="N70">
        <v>497.77248060000005</v>
      </c>
      <c r="O70">
        <f t="shared" si="4"/>
        <v>4.2401242000000821</v>
      </c>
    </row>
    <row r="71" spans="10:15" x14ac:dyDescent="0.2">
      <c r="J71" t="s">
        <v>4</v>
      </c>
      <c r="K71">
        <v>763.34679170000004</v>
      </c>
      <c r="L71">
        <v>765.34430870000006</v>
      </c>
      <c r="M71">
        <v>497.77248060000005</v>
      </c>
      <c r="N71">
        <v>499.77233530000007</v>
      </c>
      <c r="O71">
        <f t="shared" si="4"/>
        <v>1.9998547000000144</v>
      </c>
    </row>
    <row r="72" spans="10:15" x14ac:dyDescent="0.2">
      <c r="J72" t="s">
        <v>1</v>
      </c>
      <c r="K72">
        <v>765.34664329999998</v>
      </c>
      <c r="L72">
        <v>766.85626490000004</v>
      </c>
      <c r="M72">
        <v>499.77233530000007</v>
      </c>
      <c r="N72">
        <v>501.28429150000005</v>
      </c>
      <c r="O72">
        <f t="shared" si="4"/>
        <v>1.511956199999986</v>
      </c>
    </row>
    <row r="73" spans="10:15" x14ac:dyDescent="0.2">
      <c r="J73" t="s">
        <v>2</v>
      </c>
      <c r="K73">
        <v>766.85812539999995</v>
      </c>
      <c r="L73">
        <v>770.01645829999995</v>
      </c>
      <c r="M73">
        <v>501.28429150000005</v>
      </c>
      <c r="N73">
        <v>504.44448489999996</v>
      </c>
      <c r="O73">
        <f t="shared" si="4"/>
        <v>3.1601933999999119</v>
      </c>
    </row>
    <row r="74" spans="10:15" x14ac:dyDescent="0.2">
      <c r="J74" t="s">
        <v>4</v>
      </c>
      <c r="K74">
        <v>770.01889779999999</v>
      </c>
      <c r="L74">
        <v>771.08024499999999</v>
      </c>
      <c r="M74">
        <v>504.44448489999996</v>
      </c>
      <c r="N74">
        <v>505.5082716</v>
      </c>
      <c r="O74">
        <f t="shared" si="4"/>
        <v>1.0637867000000369</v>
      </c>
    </row>
    <row r="75" spans="10:15" x14ac:dyDescent="0.2">
      <c r="J75" t="s">
        <v>1</v>
      </c>
      <c r="K75">
        <v>771.08215749999999</v>
      </c>
      <c r="L75">
        <v>777.75946499999998</v>
      </c>
      <c r="M75">
        <v>505.5082716</v>
      </c>
      <c r="N75">
        <v>512.18749159999993</v>
      </c>
      <c r="O75">
        <f t="shared" si="4"/>
        <v>6.6792199999999298</v>
      </c>
    </row>
    <row r="76" spans="10:15" x14ac:dyDescent="0.2">
      <c r="J76" t="s">
        <v>2</v>
      </c>
      <c r="K76">
        <v>777.76240080000002</v>
      </c>
      <c r="L76">
        <v>778.25529370000004</v>
      </c>
      <c r="M76">
        <v>512.18749159999993</v>
      </c>
      <c r="N76">
        <v>512.6833203000001</v>
      </c>
      <c r="O76">
        <f t="shared" si="4"/>
        <v>0.49582870000017465</v>
      </c>
    </row>
    <row r="77" spans="10:15" x14ac:dyDescent="0.2">
      <c r="J77" t="s">
        <v>1</v>
      </c>
      <c r="K77">
        <v>778.25721139999996</v>
      </c>
      <c r="L77">
        <v>780.33542929999999</v>
      </c>
      <c r="M77">
        <v>512.6833203000001</v>
      </c>
      <c r="N77">
        <v>514.76345590000005</v>
      </c>
      <c r="O77">
        <f t="shared" si="4"/>
        <v>2.0801355999999487</v>
      </c>
    </row>
    <row r="78" spans="10:15" x14ac:dyDescent="0.2">
      <c r="J78" t="s">
        <v>2</v>
      </c>
      <c r="K78">
        <v>780.33785909999995</v>
      </c>
      <c r="L78">
        <v>801.70352620000006</v>
      </c>
      <c r="M78">
        <v>514.76345590000005</v>
      </c>
      <c r="N78">
        <v>536.13155280000001</v>
      </c>
      <c r="O78">
        <f t="shared" si="4"/>
        <v>21.368096899999955</v>
      </c>
    </row>
    <row r="79" spans="10:15" x14ac:dyDescent="0.2">
      <c r="J79" t="s">
        <v>1</v>
      </c>
      <c r="K79">
        <v>801.70625459999997</v>
      </c>
      <c r="L79">
        <v>804.43136430000004</v>
      </c>
      <c r="M79">
        <v>536.13155280000001</v>
      </c>
      <c r="N79">
        <v>538.85939090000011</v>
      </c>
      <c r="O79">
        <f t="shared" si="4"/>
        <v>2.7278381000000991</v>
      </c>
    </row>
    <row r="80" spans="10:15" x14ac:dyDescent="0.2">
      <c r="J80" t="s">
        <v>2</v>
      </c>
      <c r="K80">
        <v>804.43381529999999</v>
      </c>
      <c r="L80">
        <v>807.67944290000003</v>
      </c>
      <c r="M80">
        <v>538.85939090000011</v>
      </c>
      <c r="N80">
        <v>542.10746949999998</v>
      </c>
      <c r="O80">
        <f t="shared" si="4"/>
        <v>3.2480785999998716</v>
      </c>
    </row>
    <row r="81" spans="10:15" x14ac:dyDescent="0.2">
      <c r="J81" t="s">
        <v>1</v>
      </c>
      <c r="K81">
        <v>807.68195579999997</v>
      </c>
      <c r="L81">
        <v>808.41535009999996</v>
      </c>
      <c r="M81">
        <v>542.10746949999998</v>
      </c>
      <c r="N81">
        <v>542.84337669999991</v>
      </c>
      <c r="O81">
        <f t="shared" si="4"/>
        <v>0.73590719999992871</v>
      </c>
    </row>
    <row r="82" spans="10:15" x14ac:dyDescent="0.2">
      <c r="J82" t="s">
        <v>2</v>
      </c>
      <c r="K82">
        <v>808.41730370000005</v>
      </c>
      <c r="L82">
        <v>889.05465160000006</v>
      </c>
      <c r="M82">
        <v>542.84337669999991</v>
      </c>
      <c r="N82">
        <v>623.48267820000001</v>
      </c>
      <c r="O82">
        <f t="shared" si="4"/>
        <v>80.639301500000101</v>
      </c>
    </row>
    <row r="83" spans="10:15" x14ac:dyDescent="0.2">
      <c r="J83" t="s">
        <v>5</v>
      </c>
      <c r="K83">
        <v>889.05720540000004</v>
      </c>
      <c r="L83">
        <v>921.87073659999999</v>
      </c>
      <c r="M83">
        <v>623.48267820000001</v>
      </c>
      <c r="N83">
        <v>656.29876319999994</v>
      </c>
      <c r="O83">
        <f t="shared" si="4"/>
        <v>32.81608499999993</v>
      </c>
    </row>
    <row r="84" spans="10:15" x14ac:dyDescent="0.2">
      <c r="J84" t="s">
        <v>2</v>
      </c>
      <c r="K84">
        <v>921.8734829</v>
      </c>
      <c r="L84">
        <v>924.55062520000001</v>
      </c>
      <c r="M84">
        <v>656.29876319999994</v>
      </c>
      <c r="N84">
        <v>658.97865180000008</v>
      </c>
      <c r="O84">
        <f t="shared" si="4"/>
        <v>2.6798886000001403</v>
      </c>
    </row>
    <row r="85" spans="10:15" x14ac:dyDescent="0.2">
      <c r="J85" t="s">
        <v>1</v>
      </c>
      <c r="K85">
        <v>924.5531178</v>
      </c>
      <c r="L85">
        <v>926.60643259999995</v>
      </c>
      <c r="M85">
        <v>658.97865180000008</v>
      </c>
      <c r="N85">
        <v>661.0344591999999</v>
      </c>
      <c r="O85">
        <f t="shared" si="4"/>
        <v>2.0558073999998214</v>
      </c>
    </row>
    <row r="86" spans="10:15" x14ac:dyDescent="0.2">
      <c r="J86" t="s">
        <v>6</v>
      </c>
      <c r="K86">
        <v>926.60876610000003</v>
      </c>
      <c r="L86">
        <v>927.65462649999995</v>
      </c>
      <c r="M86">
        <v>661.0344591999999</v>
      </c>
      <c r="N86">
        <v>662.08265310000002</v>
      </c>
      <c r="O86">
        <f t="shared" si="4"/>
        <v>1.0481939000001148</v>
      </c>
    </row>
    <row r="87" spans="10:15" x14ac:dyDescent="0.2">
      <c r="J87" t="s">
        <v>1</v>
      </c>
      <c r="K87">
        <v>927.65714700000001</v>
      </c>
      <c r="L87">
        <v>938.95874089999995</v>
      </c>
      <c r="M87">
        <v>662.08265310000002</v>
      </c>
      <c r="N87">
        <v>673.38676749999991</v>
      </c>
      <c r="O87">
        <f t="shared" si="4"/>
        <v>11.304114399999889</v>
      </c>
    </row>
    <row r="88" spans="10:15" x14ac:dyDescent="0.2">
      <c r="J88" t="s">
        <v>2</v>
      </c>
      <c r="K88">
        <v>938.96152559999996</v>
      </c>
      <c r="L88">
        <v>939.87847109999996</v>
      </c>
      <c r="M88">
        <v>673.38676749999991</v>
      </c>
      <c r="N88">
        <v>674.30649769999991</v>
      </c>
      <c r="O88">
        <f t="shared" si="4"/>
        <v>0.91973020000000361</v>
      </c>
    </row>
    <row r="89" spans="10:15" x14ac:dyDescent="0.2">
      <c r="J89" t="s">
        <v>1</v>
      </c>
      <c r="K89">
        <v>939.88055750000001</v>
      </c>
      <c r="L89">
        <v>941.19023360000006</v>
      </c>
      <c r="M89">
        <v>674.30649769999991</v>
      </c>
      <c r="N89">
        <v>675.61826020000012</v>
      </c>
      <c r="O89">
        <f t="shared" si="4"/>
        <v>1.3117625000002135</v>
      </c>
    </row>
    <row r="90" spans="10:15" x14ac:dyDescent="0.2">
      <c r="J90" t="s">
        <v>2</v>
      </c>
      <c r="K90">
        <v>941.1928398</v>
      </c>
      <c r="L90">
        <v>954.77501110000003</v>
      </c>
      <c r="M90">
        <v>675.61826020000012</v>
      </c>
      <c r="N90">
        <v>689.2030377000001</v>
      </c>
      <c r="O90">
        <f t="shared" si="4"/>
        <v>13.584777499999973</v>
      </c>
    </row>
    <row r="91" spans="10:15" x14ac:dyDescent="0.2">
      <c r="J91" t="s">
        <v>3</v>
      </c>
      <c r="K91">
        <v>954.77780210000003</v>
      </c>
      <c r="L91">
        <v>959.24554000000001</v>
      </c>
      <c r="M91">
        <v>689.2030377000001</v>
      </c>
      <c r="N91">
        <v>693.67356659999996</v>
      </c>
      <c r="O91">
        <f t="shared" si="4"/>
        <v>4.4705288999998629</v>
      </c>
    </row>
    <row r="92" spans="10:15" x14ac:dyDescent="0.2">
      <c r="J92" t="s">
        <v>2</v>
      </c>
      <c r="K92">
        <v>959.24698390000003</v>
      </c>
      <c r="L92">
        <v>961.2464761</v>
      </c>
      <c r="M92">
        <v>693.67356659999996</v>
      </c>
      <c r="N92">
        <v>695.67450269999995</v>
      </c>
      <c r="O92">
        <f t="shared" si="4"/>
        <v>2.0009360999999899</v>
      </c>
    </row>
    <row r="93" spans="10:15" x14ac:dyDescent="0.2">
      <c r="J93" t="s">
        <v>1</v>
      </c>
      <c r="K93">
        <v>961.2491516</v>
      </c>
      <c r="L93">
        <v>961.79838170000005</v>
      </c>
      <c r="M93">
        <v>695.67450269999995</v>
      </c>
      <c r="N93">
        <v>696.2264083</v>
      </c>
      <c r="O93">
        <f t="shared" si="4"/>
        <v>0.55190560000005462</v>
      </c>
    </row>
    <row r="94" spans="10:15" x14ac:dyDescent="0.2">
      <c r="J94" t="s">
        <v>2</v>
      </c>
      <c r="K94">
        <v>961.80048260000001</v>
      </c>
      <c r="L94">
        <v>980.12675679999995</v>
      </c>
      <c r="M94">
        <v>696.2264083</v>
      </c>
      <c r="N94">
        <v>714.55478339999991</v>
      </c>
      <c r="O94">
        <f t="shared" si="4"/>
        <v>18.328375099999903</v>
      </c>
    </row>
    <row r="95" spans="10:15" x14ac:dyDescent="0.2">
      <c r="J95" t="s">
        <v>3</v>
      </c>
      <c r="K95">
        <v>980.12944400000003</v>
      </c>
      <c r="L95">
        <v>992.1986253</v>
      </c>
      <c r="M95">
        <v>714.55478339999991</v>
      </c>
      <c r="N95">
        <v>726.62665190000007</v>
      </c>
      <c r="O95">
        <f t="shared" si="4"/>
        <v>12.071868500000164</v>
      </c>
    </row>
    <row r="96" spans="10:15" x14ac:dyDescent="0.2">
      <c r="J96" t="s">
        <v>1</v>
      </c>
      <c r="K96">
        <v>992.20131630000003</v>
      </c>
      <c r="L96">
        <v>996.76651500000003</v>
      </c>
      <c r="M96">
        <v>726.62665190000007</v>
      </c>
      <c r="N96">
        <v>731.19454160000009</v>
      </c>
      <c r="O96">
        <f t="shared" si="4"/>
        <v>4.5678897000000234</v>
      </c>
    </row>
    <row r="97" spans="10:15" x14ac:dyDescent="0.2">
      <c r="J97" t="s">
        <v>6</v>
      </c>
      <c r="K97">
        <v>996.76938270000005</v>
      </c>
      <c r="L97">
        <v>999.0065816</v>
      </c>
      <c r="M97">
        <v>731.19454160000009</v>
      </c>
      <c r="N97">
        <v>733.43460819999996</v>
      </c>
      <c r="O97">
        <f t="shared" si="4"/>
        <v>2.2400665999998637</v>
      </c>
    </row>
    <row r="98" spans="10:15" x14ac:dyDescent="0.2">
      <c r="J98" t="s">
        <v>1</v>
      </c>
      <c r="K98">
        <v>999.00924120000002</v>
      </c>
      <c r="L98">
        <v>1000.3337498</v>
      </c>
      <c r="M98">
        <v>733.43460819999996</v>
      </c>
      <c r="N98">
        <v>734.76177639999992</v>
      </c>
      <c r="O98">
        <f t="shared" si="4"/>
        <v>1.3271681999999601</v>
      </c>
    </row>
    <row r="99" spans="10:15" x14ac:dyDescent="0.2">
      <c r="J99" t="s">
        <v>6</v>
      </c>
      <c r="K99">
        <v>1000.335166</v>
      </c>
      <c r="L99">
        <v>1001.3264336</v>
      </c>
      <c r="M99">
        <v>734.76177639999992</v>
      </c>
      <c r="N99">
        <v>735.75446020000004</v>
      </c>
      <c r="O99">
        <f t="shared" si="4"/>
        <v>0.99268380000012257</v>
      </c>
    </row>
    <row r="100" spans="10:15" x14ac:dyDescent="0.2">
      <c r="J100" t="s">
        <v>1</v>
      </c>
      <c r="K100">
        <v>1001.3290406</v>
      </c>
      <c r="L100">
        <v>1002.9665692</v>
      </c>
      <c r="M100">
        <v>735.75446020000004</v>
      </c>
      <c r="N100">
        <v>737.39459579999993</v>
      </c>
      <c r="O100">
        <f t="shared" si="4"/>
        <v>1.6401355999998941</v>
      </c>
    </row>
    <row r="101" spans="10:15" x14ac:dyDescent="0.2">
      <c r="J101" t="s">
        <v>2</v>
      </c>
      <c r="K101">
        <v>1002.9692841999999</v>
      </c>
      <c r="L101">
        <v>1008.2231963</v>
      </c>
      <c r="M101">
        <v>737.39459579999993</v>
      </c>
      <c r="N101">
        <v>742.65122289999999</v>
      </c>
      <c r="O101">
        <f t="shared" si="4"/>
        <v>5.2566271000000597</v>
      </c>
    </row>
    <row r="102" spans="10:15" x14ac:dyDescent="0.2">
      <c r="J102" t="s">
        <v>0</v>
      </c>
      <c r="K102">
        <v>1008.2261597</v>
      </c>
      <c r="L102">
        <v>1011.311455</v>
      </c>
      <c r="M102">
        <v>742.65122289999999</v>
      </c>
      <c r="N102">
        <v>745.73948160000009</v>
      </c>
      <c r="O102">
        <f t="shared" si="4"/>
        <v>3.0882587000000967</v>
      </c>
    </row>
    <row r="103" spans="10:15" x14ac:dyDescent="0.2">
      <c r="J103" t="s">
        <v>1</v>
      </c>
      <c r="K103">
        <v>1011.3154735000001</v>
      </c>
      <c r="L103">
        <v>1012.2704856</v>
      </c>
      <c r="M103">
        <v>745.73948160000009</v>
      </c>
      <c r="N103">
        <v>746.6985122000001</v>
      </c>
      <c r="O103">
        <f t="shared" si="4"/>
        <v>0.95903060000000551</v>
      </c>
    </row>
    <row r="104" spans="10:15" x14ac:dyDescent="0.2">
      <c r="J104" t="s">
        <v>2</v>
      </c>
      <c r="K104">
        <v>1012.2727118</v>
      </c>
      <c r="L104">
        <v>1016.8632583999999</v>
      </c>
      <c r="M104">
        <v>746.6985122000001</v>
      </c>
      <c r="N104">
        <v>751.29128500000002</v>
      </c>
      <c r="O104">
        <f t="shared" si="4"/>
        <v>4.5927727999999206</v>
      </c>
    </row>
    <row r="105" spans="10:15" x14ac:dyDescent="0.2">
      <c r="J105" t="s">
        <v>1</v>
      </c>
      <c r="K105">
        <v>1016.8660048</v>
      </c>
      <c r="L105">
        <v>1018.6543502</v>
      </c>
      <c r="M105">
        <v>751.29128500000002</v>
      </c>
      <c r="N105">
        <v>753.08237680000002</v>
      </c>
      <c r="O105">
        <f t="shared" si="4"/>
        <v>1.7910918000000038</v>
      </c>
    </row>
    <row r="106" spans="10:15" x14ac:dyDescent="0.2">
      <c r="J106" t="s">
        <v>2</v>
      </c>
      <c r="K106">
        <v>1018.6567562</v>
      </c>
      <c r="L106">
        <v>1019.2238185</v>
      </c>
      <c r="M106">
        <v>753.08237680000002</v>
      </c>
      <c r="N106">
        <v>753.65184509999995</v>
      </c>
      <c r="O106">
        <f t="shared" si="4"/>
        <v>0.56946829999992588</v>
      </c>
    </row>
    <row r="107" spans="10:15" x14ac:dyDescent="0.2">
      <c r="J107" t="s">
        <v>1</v>
      </c>
      <c r="K107">
        <v>1019.227602</v>
      </c>
      <c r="L107">
        <v>1022.3760743</v>
      </c>
      <c r="M107">
        <v>753.65184509999995</v>
      </c>
      <c r="N107">
        <v>756.80410090000009</v>
      </c>
      <c r="O107">
        <f t="shared" si="4"/>
        <v>3.1522558000001482</v>
      </c>
    </row>
    <row r="108" spans="10:15" x14ac:dyDescent="0.2">
      <c r="J108" t="s">
        <v>2</v>
      </c>
      <c r="K108">
        <v>1022.3790045</v>
      </c>
      <c r="L108">
        <v>1025.2945698999999</v>
      </c>
      <c r="M108">
        <v>756.80410090000009</v>
      </c>
      <c r="N108">
        <v>759.72259650000001</v>
      </c>
      <c r="O108">
        <f t="shared" si="4"/>
        <v>2.9184955999999147</v>
      </c>
    </row>
    <row r="109" spans="10:15" x14ac:dyDescent="0.2">
      <c r="J109" t="s">
        <v>4</v>
      </c>
      <c r="K109">
        <v>1025.2974108999999</v>
      </c>
      <c r="L109">
        <v>1026.4546081999999</v>
      </c>
      <c r="M109">
        <v>759.72259650000001</v>
      </c>
      <c r="N109">
        <v>760.88263480000001</v>
      </c>
      <c r="O109">
        <f t="shared" si="4"/>
        <v>1.1600382999999965</v>
      </c>
    </row>
    <row r="110" spans="10:15" x14ac:dyDescent="0.2">
      <c r="J110" t="s">
        <v>1</v>
      </c>
      <c r="K110">
        <v>1026.4574313000001</v>
      </c>
      <c r="L110">
        <v>1033.1746194</v>
      </c>
      <c r="M110">
        <v>760.88263480000001</v>
      </c>
      <c r="N110">
        <v>767.60264600000005</v>
      </c>
      <c r="O110">
        <f t="shared" si="4"/>
        <v>6.7200112000000445</v>
      </c>
    </row>
    <row r="111" spans="10:15" x14ac:dyDescent="0.2">
      <c r="J111" t="s">
        <v>2</v>
      </c>
      <c r="K111">
        <v>1033.1777053000001</v>
      </c>
      <c r="L111">
        <v>1038.1587663</v>
      </c>
      <c r="M111">
        <v>767.60264600000005</v>
      </c>
      <c r="N111">
        <v>772.58679290000009</v>
      </c>
      <c r="O111">
        <f t="shared" si="4"/>
        <v>4.9841469000000416</v>
      </c>
    </row>
    <row r="112" spans="10:15" x14ac:dyDescent="0.2">
      <c r="J112" t="s">
        <v>1</v>
      </c>
      <c r="K112">
        <v>1038.1621342000001</v>
      </c>
      <c r="L112">
        <v>1040.1906809</v>
      </c>
      <c r="M112">
        <v>772.58679290000009</v>
      </c>
      <c r="N112">
        <v>774.61870750000003</v>
      </c>
      <c r="O112">
        <f t="shared" si="4"/>
        <v>2.0319145999999364</v>
      </c>
    </row>
    <row r="113" spans="10:15" x14ac:dyDescent="0.2">
      <c r="J113" t="s">
        <v>6</v>
      </c>
      <c r="K113">
        <v>1040.1937888</v>
      </c>
      <c r="L113">
        <v>1043.5905594999999</v>
      </c>
      <c r="M113">
        <v>774.61870750000003</v>
      </c>
      <c r="N113">
        <v>778.01858609999999</v>
      </c>
      <c r="O113">
        <f t="shared" si="4"/>
        <v>3.3998785999999654</v>
      </c>
    </row>
    <row r="114" spans="10:15" x14ac:dyDescent="0.2">
      <c r="J114" t="s">
        <v>1</v>
      </c>
      <c r="K114">
        <v>1043.5938543</v>
      </c>
      <c r="L114">
        <v>1046.1266234</v>
      </c>
      <c r="M114">
        <v>778.01858609999999</v>
      </c>
      <c r="N114">
        <v>780.55465000000004</v>
      </c>
      <c r="O114">
        <f t="shared" si="4"/>
        <v>2.5360639000000447</v>
      </c>
    </row>
    <row r="115" spans="10:15" x14ac:dyDescent="0.2">
      <c r="J115" t="s">
        <v>6</v>
      </c>
      <c r="K115">
        <v>1046.1297139000001</v>
      </c>
      <c r="L115">
        <v>1047.8866018000001</v>
      </c>
      <c r="M115">
        <v>780.55465000000004</v>
      </c>
      <c r="N115">
        <v>782.31462840000017</v>
      </c>
      <c r="O115">
        <f t="shared" si="4"/>
        <v>1.7599784000001364</v>
      </c>
    </row>
    <row r="116" spans="10:15" x14ac:dyDescent="0.2">
      <c r="J116" t="s">
        <v>1</v>
      </c>
      <c r="K116">
        <v>1047.8894952000001</v>
      </c>
      <c r="L116">
        <v>1049.3745816000001</v>
      </c>
      <c r="M116">
        <v>782.31462840000017</v>
      </c>
      <c r="N116">
        <v>783.80260820000012</v>
      </c>
      <c r="O116">
        <f t="shared" si="4"/>
        <v>1.4879797999999482</v>
      </c>
    </row>
    <row r="117" spans="10:15" x14ac:dyDescent="0.2">
      <c r="J117" t="s">
        <v>3</v>
      </c>
      <c r="K117">
        <v>1049.3772985999999</v>
      </c>
      <c r="L117">
        <v>1059.0627523000001</v>
      </c>
      <c r="M117">
        <v>783.80260820000012</v>
      </c>
      <c r="N117">
        <v>793.49077890000012</v>
      </c>
      <c r="O117">
        <f t="shared" si="4"/>
        <v>9.6881707000000006</v>
      </c>
    </row>
    <row r="118" spans="10:15" x14ac:dyDescent="0.2">
      <c r="J118" t="s">
        <v>1</v>
      </c>
      <c r="K118">
        <v>1059.0656643</v>
      </c>
      <c r="L118">
        <v>1060.4155430000001</v>
      </c>
      <c r="M118">
        <v>793.49077890000012</v>
      </c>
      <c r="N118">
        <v>794.84356960000014</v>
      </c>
      <c r="O118">
        <f t="shared" si="4"/>
        <v>1.3527907000000141</v>
      </c>
    </row>
    <row r="119" spans="10:15" x14ac:dyDescent="0.2">
      <c r="J119" t="s">
        <v>2</v>
      </c>
      <c r="K119">
        <v>1060.4184524</v>
      </c>
      <c r="L119">
        <v>1064.5665489</v>
      </c>
      <c r="M119">
        <v>794.84356960000014</v>
      </c>
      <c r="N119">
        <v>798.99457550000011</v>
      </c>
      <c r="O119">
        <f t="shared" si="4"/>
        <v>4.1510058999999728</v>
      </c>
    </row>
    <row r="120" spans="10:15" x14ac:dyDescent="0.2">
      <c r="J120" t="s">
        <v>1</v>
      </c>
      <c r="K120">
        <v>1064.5694923000001</v>
      </c>
      <c r="L120">
        <v>1066.6225732</v>
      </c>
      <c r="M120">
        <v>798.99457550000011</v>
      </c>
      <c r="N120">
        <v>801.0505998000001</v>
      </c>
      <c r="O120">
        <f t="shared" si="4"/>
        <v>2.05602429999999</v>
      </c>
    </row>
    <row r="121" spans="10:15" x14ac:dyDescent="0.2">
      <c r="J121" t="s">
        <v>4</v>
      </c>
      <c r="K121">
        <v>1066.6255180000001</v>
      </c>
      <c r="L121">
        <v>1069.1107446000001</v>
      </c>
      <c r="M121">
        <v>801.0505998000001</v>
      </c>
      <c r="N121">
        <v>803.53877120000016</v>
      </c>
      <c r="O121">
        <f t="shared" si="4"/>
        <v>2.4881714000000557</v>
      </c>
    </row>
    <row r="122" spans="10:15" x14ac:dyDescent="0.2">
      <c r="J122" t="s">
        <v>3</v>
      </c>
      <c r="K122">
        <v>1069.113711</v>
      </c>
      <c r="L122">
        <v>1075.5985866999999</v>
      </c>
      <c r="M122">
        <v>803.53877120000016</v>
      </c>
      <c r="N122">
        <v>810.02661330000001</v>
      </c>
      <c r="O122">
        <f t="shared" si="4"/>
        <v>6.4878420999998525</v>
      </c>
    </row>
    <row r="123" spans="10:15" x14ac:dyDescent="0.2">
      <c r="J123" t="s">
        <v>1</v>
      </c>
      <c r="K123">
        <v>1075.6015316</v>
      </c>
      <c r="L123">
        <v>1077.5990999000001</v>
      </c>
      <c r="M123">
        <v>810.02661330000001</v>
      </c>
      <c r="N123">
        <v>812.02712650000012</v>
      </c>
      <c r="O123">
        <f t="shared" si="4"/>
        <v>2.000513200000114</v>
      </c>
    </row>
    <row r="124" spans="10:15" x14ac:dyDescent="0.2">
      <c r="J124" t="s">
        <v>2</v>
      </c>
      <c r="K124">
        <v>1077.6020595</v>
      </c>
      <c r="L124">
        <v>1090.8465802000001</v>
      </c>
      <c r="M124">
        <v>812.02712650000012</v>
      </c>
      <c r="N124">
        <v>825.27460680000013</v>
      </c>
      <c r="O124">
        <f t="shared" si="4"/>
        <v>13.247480300000007</v>
      </c>
    </row>
    <row r="125" spans="10:15" x14ac:dyDescent="0.2">
      <c r="J125" t="s">
        <v>1</v>
      </c>
      <c r="K125">
        <v>1090.8499331999999</v>
      </c>
      <c r="L125">
        <v>1093.5984782999999</v>
      </c>
      <c r="M125">
        <v>825.27460680000013</v>
      </c>
      <c r="N125">
        <v>828.02650489999996</v>
      </c>
      <c r="O125">
        <f t="shared" si="4"/>
        <v>2.7518980999998348</v>
      </c>
    </row>
    <row r="126" spans="10:15" x14ac:dyDescent="0.2">
      <c r="J126" t="s">
        <v>2</v>
      </c>
      <c r="K126">
        <v>1093.6015282000001</v>
      </c>
      <c r="L126">
        <v>1099.7164839</v>
      </c>
      <c r="M126">
        <v>828.02650489999996</v>
      </c>
      <c r="N126">
        <v>834.14451050000002</v>
      </c>
      <c r="O126">
        <f t="shared" si="4"/>
        <v>6.1180056000000604</v>
      </c>
    </row>
    <row r="127" spans="10:15" x14ac:dyDescent="0.2">
      <c r="J127" t="s">
        <v>1</v>
      </c>
      <c r="K127">
        <v>1099.7171212999999</v>
      </c>
      <c r="L127">
        <v>1100.6334082999999</v>
      </c>
      <c r="M127">
        <v>834.14451050000002</v>
      </c>
      <c r="N127">
        <v>835.06143489999999</v>
      </c>
      <c r="O127">
        <f t="shared" si="4"/>
        <v>0.91692439999997077</v>
      </c>
    </row>
    <row r="128" spans="10:15" x14ac:dyDescent="0.2">
      <c r="J128" t="s">
        <v>5</v>
      </c>
      <c r="K128">
        <v>1100.6364177999999</v>
      </c>
      <c r="L128">
        <v>1108.6334747999999</v>
      </c>
      <c r="M128">
        <v>835.06143489999999</v>
      </c>
      <c r="N128">
        <v>843.0615014</v>
      </c>
      <c r="O128">
        <f t="shared" si="4"/>
        <v>8.0000665000000026</v>
      </c>
    </row>
    <row r="129" spans="10:15" x14ac:dyDescent="0.2">
      <c r="J129" t="s">
        <v>2</v>
      </c>
      <c r="K129">
        <v>1108.636524</v>
      </c>
      <c r="L129">
        <v>1131.1732205000001</v>
      </c>
      <c r="M129">
        <v>843.0615014</v>
      </c>
      <c r="N129">
        <v>865.60124710000014</v>
      </c>
      <c r="O129">
        <f t="shared" si="4"/>
        <v>22.53974570000014</v>
      </c>
    </row>
    <row r="130" spans="10:15" x14ac:dyDescent="0.2">
      <c r="J130" t="s">
        <v>1</v>
      </c>
      <c r="K130">
        <v>1131.1763132999999</v>
      </c>
      <c r="L130">
        <v>1132.0768203</v>
      </c>
      <c r="M130">
        <v>865.60124710000014</v>
      </c>
      <c r="N130">
        <v>866.50484690000008</v>
      </c>
      <c r="O130">
        <f t="shared" si="4"/>
        <v>0.90359979999993811</v>
      </c>
    </row>
    <row r="131" spans="10:15" x14ac:dyDescent="0.2">
      <c r="J131" t="s">
        <v>6</v>
      </c>
      <c r="K131">
        <v>1132.0795751999999</v>
      </c>
      <c r="L131">
        <v>1136.8929482999999</v>
      </c>
      <c r="M131">
        <v>866.50484690000008</v>
      </c>
      <c r="N131">
        <v>871.32097490000001</v>
      </c>
      <c r="O131">
        <f t="shared" ref="O131:O148" si="5">N131-M131</f>
        <v>4.8161279999999351</v>
      </c>
    </row>
    <row r="132" spans="10:15" x14ac:dyDescent="0.2">
      <c r="J132" t="s">
        <v>1</v>
      </c>
      <c r="K132">
        <v>1136.8963299</v>
      </c>
      <c r="L132">
        <v>1137.8454182</v>
      </c>
      <c r="M132">
        <v>871.32097490000001</v>
      </c>
      <c r="N132">
        <v>872.27344480000011</v>
      </c>
      <c r="O132">
        <f t="shared" si="5"/>
        <v>0.95246990000009646</v>
      </c>
    </row>
    <row r="133" spans="10:15" x14ac:dyDescent="0.2">
      <c r="J133" t="s">
        <v>6</v>
      </c>
      <c r="K133">
        <v>1137.848587</v>
      </c>
      <c r="L133">
        <v>1140.5813166999999</v>
      </c>
      <c r="M133">
        <v>872.27344480000011</v>
      </c>
      <c r="N133">
        <v>875.00934329999995</v>
      </c>
      <c r="O133">
        <f t="shared" si="5"/>
        <v>2.7358984999998484</v>
      </c>
    </row>
    <row r="134" spans="10:15" x14ac:dyDescent="0.2">
      <c r="J134" t="s">
        <v>1</v>
      </c>
      <c r="K134">
        <v>1140.5844439</v>
      </c>
      <c r="L134">
        <v>1142.4290627</v>
      </c>
      <c r="M134">
        <v>875.00934329999995</v>
      </c>
      <c r="N134">
        <v>876.8570893000001</v>
      </c>
      <c r="O134">
        <f t="shared" si="5"/>
        <v>1.8477460000001429</v>
      </c>
    </row>
    <row r="135" spans="10:15" x14ac:dyDescent="0.2">
      <c r="J135" t="s">
        <v>2</v>
      </c>
      <c r="K135">
        <v>1142.4322195</v>
      </c>
      <c r="L135">
        <v>1145.7070385</v>
      </c>
      <c r="M135">
        <v>876.8570893000001</v>
      </c>
      <c r="N135">
        <v>880.13506510000002</v>
      </c>
      <c r="O135">
        <f t="shared" si="5"/>
        <v>3.2779757999999219</v>
      </c>
    </row>
    <row r="136" spans="10:15" x14ac:dyDescent="0.2">
      <c r="J136" t="s">
        <v>1</v>
      </c>
      <c r="K136">
        <v>1145.7076764000001</v>
      </c>
      <c r="L136">
        <v>1148.4691866000001</v>
      </c>
      <c r="M136">
        <v>880.13506510000002</v>
      </c>
      <c r="N136">
        <v>882.89721320000012</v>
      </c>
      <c r="O136">
        <f t="shared" si="5"/>
        <v>2.762148100000104</v>
      </c>
    </row>
    <row r="137" spans="10:15" x14ac:dyDescent="0.2">
      <c r="J137" t="s">
        <v>6</v>
      </c>
      <c r="K137">
        <v>1148.472327</v>
      </c>
      <c r="L137">
        <v>1150.2611431</v>
      </c>
      <c r="M137">
        <v>882.89721320000012</v>
      </c>
      <c r="N137">
        <v>884.68916970000009</v>
      </c>
      <c r="O137">
        <f t="shared" si="5"/>
        <v>1.7919564999999693</v>
      </c>
    </row>
    <row r="138" spans="10:15" x14ac:dyDescent="0.2">
      <c r="J138" t="s">
        <v>1</v>
      </c>
      <c r="K138">
        <v>1150.2645474999999</v>
      </c>
      <c r="L138">
        <v>1151.6530857</v>
      </c>
      <c r="M138">
        <v>884.68916970000009</v>
      </c>
      <c r="N138">
        <v>886.08111230000009</v>
      </c>
      <c r="O138">
        <f t="shared" si="5"/>
        <v>1.391942599999993</v>
      </c>
    </row>
    <row r="139" spans="10:15" x14ac:dyDescent="0.2">
      <c r="J139" t="s">
        <v>2</v>
      </c>
      <c r="K139">
        <v>1151.6562753000001</v>
      </c>
      <c r="L139">
        <v>1156.9169792</v>
      </c>
      <c r="M139">
        <v>886.08111230000009</v>
      </c>
      <c r="N139">
        <v>891.34500580000008</v>
      </c>
      <c r="O139">
        <f t="shared" si="5"/>
        <v>5.2638934999999947</v>
      </c>
    </row>
    <row r="140" spans="10:15" x14ac:dyDescent="0.2">
      <c r="J140" t="s">
        <v>1</v>
      </c>
      <c r="K140">
        <v>1156.9201808</v>
      </c>
      <c r="L140">
        <v>1157.7650490000001</v>
      </c>
      <c r="M140">
        <v>891.34500580000008</v>
      </c>
      <c r="N140">
        <v>892.19307560000016</v>
      </c>
      <c r="O140">
        <f t="shared" si="5"/>
        <v>0.8480698000000757</v>
      </c>
    </row>
    <row r="141" spans="10:15" x14ac:dyDescent="0.2">
      <c r="J141" t="s">
        <v>2</v>
      </c>
      <c r="K141">
        <v>1157.7682866</v>
      </c>
      <c r="L141">
        <v>1208.8202864</v>
      </c>
      <c r="M141">
        <v>892.19307560000016</v>
      </c>
      <c r="N141">
        <v>943.24831300000005</v>
      </c>
      <c r="O141">
        <f t="shared" si="5"/>
        <v>51.055237399999896</v>
      </c>
    </row>
    <row r="142" spans="10:15" x14ac:dyDescent="0.2">
      <c r="J142" t="s">
        <v>0</v>
      </c>
      <c r="K142">
        <v>1208.8235297000001</v>
      </c>
      <c r="L142">
        <v>1213.6685170000001</v>
      </c>
      <c r="M142">
        <v>943.24831300000005</v>
      </c>
      <c r="N142">
        <v>948.09654360000013</v>
      </c>
      <c r="O142">
        <f t="shared" si="5"/>
        <v>4.848230600000079</v>
      </c>
    </row>
    <row r="143" spans="10:15" x14ac:dyDescent="0.2">
      <c r="J143" t="s">
        <v>2</v>
      </c>
      <c r="K143">
        <v>1213.6717687</v>
      </c>
      <c r="L143">
        <v>1214.5723109999999</v>
      </c>
      <c r="M143">
        <v>948.09654360000013</v>
      </c>
      <c r="N143">
        <v>949.00033759999997</v>
      </c>
      <c r="O143">
        <f t="shared" si="5"/>
        <v>0.90379399999983434</v>
      </c>
    </row>
    <row r="144" spans="10:15" x14ac:dyDescent="0.2">
      <c r="J144" t="s">
        <v>0</v>
      </c>
      <c r="K144">
        <v>1214.5754158</v>
      </c>
      <c r="L144">
        <v>1231.8767587</v>
      </c>
      <c r="M144">
        <v>949.00033759999997</v>
      </c>
      <c r="N144">
        <v>966.30478530000005</v>
      </c>
      <c r="O144">
        <f t="shared" si="5"/>
        <v>17.304447700000082</v>
      </c>
    </row>
    <row r="145" spans="10:15" x14ac:dyDescent="0.2">
      <c r="J145" t="s">
        <v>2</v>
      </c>
      <c r="K145">
        <v>1231.879995</v>
      </c>
      <c r="L145">
        <v>1291.9731343000001</v>
      </c>
      <c r="M145">
        <v>966.30478530000005</v>
      </c>
      <c r="N145">
        <v>1026.4011609000001</v>
      </c>
      <c r="O145">
        <f t="shared" si="5"/>
        <v>60.096375600000101</v>
      </c>
    </row>
    <row r="146" spans="10:15" x14ac:dyDescent="0.2">
      <c r="J146" t="s">
        <v>0</v>
      </c>
      <c r="K146">
        <v>1291.9765677</v>
      </c>
      <c r="L146">
        <v>1374.5554219999999</v>
      </c>
      <c r="M146">
        <v>1026.4011609000001</v>
      </c>
      <c r="N146">
        <v>1108.9834486</v>
      </c>
      <c r="O146">
        <f t="shared" si="5"/>
        <v>82.582287699999824</v>
      </c>
    </row>
    <row r="147" spans="10:15" x14ac:dyDescent="0.2">
      <c r="J147" t="s">
        <v>2</v>
      </c>
      <c r="K147">
        <v>1374.5588521</v>
      </c>
      <c r="L147">
        <v>1462.2577464000001</v>
      </c>
      <c r="M147">
        <v>1108.9834486</v>
      </c>
      <c r="N147">
        <v>1196.6857730000002</v>
      </c>
      <c r="O147">
        <f t="shared" si="5"/>
        <v>87.70232440000018</v>
      </c>
    </row>
    <row r="148" spans="10:15" x14ac:dyDescent="0.2">
      <c r="J148" t="s">
        <v>0</v>
      </c>
      <c r="K148">
        <v>1462.2584772</v>
      </c>
      <c r="L148">
        <v>1465.5216247999999</v>
      </c>
      <c r="M148">
        <v>1196.6857730000002</v>
      </c>
      <c r="N148">
        <v>1200</v>
      </c>
      <c r="O148">
        <f t="shared" si="5"/>
        <v>3.3142269999998462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2059-7D18-104B-AA4E-21D772D355D6}">
  <dimension ref="A1:R127"/>
  <sheetViews>
    <sheetView topLeftCell="A123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1188.1305883</v>
      </c>
      <c r="C2">
        <v>1233.3847954</v>
      </c>
      <c r="D2">
        <v>0</v>
      </c>
      <c r="E2">
        <v>45.254207100000031</v>
      </c>
      <c r="F2">
        <f>E2-D2</f>
        <v>45.254207100000031</v>
      </c>
      <c r="G2" t="s">
        <v>2</v>
      </c>
      <c r="H2">
        <f>SUMIF(A:A,"S",F:F)</f>
        <v>337.63441240000043</v>
      </c>
      <c r="I2">
        <f>100*H2/600</f>
        <v>56.272402066666743</v>
      </c>
      <c r="J2" t="s">
        <v>2</v>
      </c>
      <c r="K2">
        <v>288.57075609999998</v>
      </c>
      <c r="L2">
        <v>390.10705239999999</v>
      </c>
      <c r="M2">
        <v>0</v>
      </c>
      <c r="N2">
        <v>101.5362963</v>
      </c>
      <c r="O2">
        <f>N2-M2</f>
        <v>101.5362963</v>
      </c>
      <c r="P2" t="s">
        <v>2</v>
      </c>
      <c r="Q2">
        <f>SUMIF(J:J,"S",O:O)</f>
        <v>955.02712669999983</v>
      </c>
      <c r="R2">
        <f t="shared" ref="R2:R11" si="0">100*Q2/1200</f>
        <v>79.585593891666647</v>
      </c>
    </row>
    <row r="3" spans="1:18" x14ac:dyDescent="0.2">
      <c r="A3" t="s">
        <v>1</v>
      </c>
      <c r="B3">
        <v>1233.4334896</v>
      </c>
      <c r="C3">
        <v>1235.6404341</v>
      </c>
      <c r="D3">
        <v>45.254207100000031</v>
      </c>
      <c r="E3">
        <v>47.509845799999994</v>
      </c>
      <c r="F3">
        <f t="shared" ref="F3:F52" si="1">E3-D3</f>
        <v>2.2556386999999631</v>
      </c>
      <c r="G3" t="s">
        <v>1</v>
      </c>
      <c r="H3">
        <f>SUMIF(A:A,"W",F:F)</f>
        <v>35.293019699999832</v>
      </c>
      <c r="I3">
        <f t="shared" ref="I3:I11" si="2">100*H3/600</f>
        <v>5.8821699499999722</v>
      </c>
      <c r="J3" t="s">
        <v>1</v>
      </c>
      <c r="K3">
        <v>390.14799199999999</v>
      </c>
      <c r="L3">
        <v>393.23246649999999</v>
      </c>
      <c r="M3">
        <v>101.5362963</v>
      </c>
      <c r="N3">
        <v>104.6617104</v>
      </c>
      <c r="O3">
        <f t="shared" ref="O3:O66" si="3">N3-M3</f>
        <v>3.1254141000000004</v>
      </c>
      <c r="P3" t="s">
        <v>1</v>
      </c>
      <c r="Q3">
        <f>SUMIF(J:J,"W",O:O)</f>
        <v>73.254687699999749</v>
      </c>
      <c r="R3">
        <f t="shared" si="0"/>
        <v>6.1045573083333124</v>
      </c>
    </row>
    <row r="4" spans="1:18" x14ac:dyDescent="0.2">
      <c r="A4" t="s">
        <v>2</v>
      </c>
      <c r="B4">
        <v>1235.6411722</v>
      </c>
      <c r="C4">
        <v>1275.8015473</v>
      </c>
      <c r="D4">
        <v>47.509845799999994</v>
      </c>
      <c r="E4">
        <v>87.670959000000039</v>
      </c>
      <c r="F4">
        <f t="shared" si="1"/>
        <v>40.161113200000045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393.23387259999998</v>
      </c>
      <c r="L4">
        <v>397.52843610000002</v>
      </c>
      <c r="M4">
        <v>104.6617104</v>
      </c>
      <c r="N4">
        <v>108.95768000000004</v>
      </c>
      <c r="O4">
        <f t="shared" si="3"/>
        <v>4.2959696000000349</v>
      </c>
      <c r="P4" t="s">
        <v>6</v>
      </c>
      <c r="Q4">
        <f>SUMIF(J:J,"E",O:O)</f>
        <v>64.861902100000123</v>
      </c>
      <c r="R4">
        <f t="shared" si="0"/>
        <v>5.4051585083333435</v>
      </c>
    </row>
    <row r="5" spans="1:18" x14ac:dyDescent="0.2">
      <c r="A5" t="s">
        <v>3</v>
      </c>
      <c r="B5">
        <v>1275.8027698000001</v>
      </c>
      <c r="C5">
        <v>1280.9373960999999</v>
      </c>
      <c r="D5">
        <v>87.670959000000039</v>
      </c>
      <c r="E5">
        <v>92.806807799999888</v>
      </c>
      <c r="F5">
        <f t="shared" si="1"/>
        <v>5.1358487999998488</v>
      </c>
      <c r="G5" t="s">
        <v>3</v>
      </c>
      <c r="H5">
        <f>SUMIF(A:A,"R",F:F)</f>
        <v>102.87388009999972</v>
      </c>
      <c r="I5">
        <f t="shared" si="2"/>
        <v>17.14564668333329</v>
      </c>
      <c r="J5" t="s">
        <v>1</v>
      </c>
      <c r="K5">
        <v>397.52936519999997</v>
      </c>
      <c r="L5">
        <v>398.1283426</v>
      </c>
      <c r="M5">
        <v>108.95768000000004</v>
      </c>
      <c r="N5">
        <v>109.55758650000001</v>
      </c>
      <c r="O5">
        <f t="shared" si="3"/>
        <v>0.59990649999997459</v>
      </c>
      <c r="P5" t="s">
        <v>3</v>
      </c>
      <c r="Q5">
        <f>SUMIF(J:J,"R",O:O)</f>
        <v>28.272870700000055</v>
      </c>
      <c r="R5">
        <f t="shared" si="0"/>
        <v>2.356072558333338</v>
      </c>
    </row>
    <row r="6" spans="1:18" x14ac:dyDescent="0.2">
      <c r="A6" t="s">
        <v>1</v>
      </c>
      <c r="B6">
        <v>1280.9386477</v>
      </c>
      <c r="C6">
        <v>1281.3334476</v>
      </c>
      <c r="D6">
        <v>92.806807799999888</v>
      </c>
      <c r="E6">
        <v>93.2028593</v>
      </c>
      <c r="F6">
        <f t="shared" si="1"/>
        <v>0.39605150000011236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398.1291468</v>
      </c>
      <c r="L6">
        <v>400.48876639999997</v>
      </c>
      <c r="M6">
        <v>109.55758650000001</v>
      </c>
      <c r="N6">
        <v>111.91801029999999</v>
      </c>
      <c r="O6">
        <f t="shared" si="3"/>
        <v>2.3604237999999782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2</v>
      </c>
      <c r="B7">
        <v>1281.3350055000001</v>
      </c>
      <c r="C7">
        <v>1320.4538376</v>
      </c>
      <c r="D7">
        <v>93.2028593</v>
      </c>
      <c r="E7">
        <v>132.32324930000004</v>
      </c>
      <c r="F7">
        <f t="shared" si="1"/>
        <v>39.120390000000043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400.48958440000001</v>
      </c>
      <c r="L7">
        <v>401.26405519999997</v>
      </c>
      <c r="M7">
        <v>111.91801029999999</v>
      </c>
      <c r="N7">
        <v>112.69329909999999</v>
      </c>
      <c r="O7">
        <f t="shared" si="3"/>
        <v>0.77528879999999845</v>
      </c>
      <c r="P7" t="s">
        <v>4</v>
      </c>
      <c r="Q7">
        <f>SUMIF(J:J,"D",O:O)</f>
        <v>66.680223400000102</v>
      </c>
      <c r="R7">
        <f t="shared" si="0"/>
        <v>5.5566852833333424</v>
      </c>
    </row>
    <row r="8" spans="1:18" x14ac:dyDescent="0.2">
      <c r="A8" t="s">
        <v>3</v>
      </c>
      <c r="B8">
        <v>1320.4560421000001</v>
      </c>
      <c r="C8">
        <v>1327.6773085</v>
      </c>
      <c r="D8">
        <v>132.32324930000004</v>
      </c>
      <c r="E8">
        <v>139.54672019999998</v>
      </c>
      <c r="F8">
        <f t="shared" si="1"/>
        <v>7.2234708999999384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401.26488430000001</v>
      </c>
      <c r="L8">
        <v>401.96013319999997</v>
      </c>
      <c r="M8">
        <v>112.69329909999999</v>
      </c>
      <c r="N8">
        <v>113.38937709999999</v>
      </c>
      <c r="O8">
        <f t="shared" si="3"/>
        <v>0.69607799999999997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1327.6786744000001</v>
      </c>
      <c r="C9">
        <v>1345.4854785</v>
      </c>
      <c r="D9">
        <v>139.54672019999998</v>
      </c>
      <c r="E9">
        <v>157.3548902</v>
      </c>
      <c r="F9">
        <f t="shared" si="1"/>
        <v>17.808170000000018</v>
      </c>
      <c r="G9" t="s">
        <v>5</v>
      </c>
      <c r="H9">
        <f>SUMIF(A:A,"G",F:F)</f>
        <v>124.19868780000002</v>
      </c>
      <c r="I9">
        <f t="shared" si="2"/>
        <v>20.699781300000001</v>
      </c>
      <c r="J9" t="s">
        <v>1</v>
      </c>
      <c r="K9">
        <v>401.96119420000002</v>
      </c>
      <c r="L9">
        <v>402.77606320000001</v>
      </c>
      <c r="M9">
        <v>113.38937709999999</v>
      </c>
      <c r="N9">
        <v>114.20530710000003</v>
      </c>
      <c r="O9">
        <f t="shared" si="3"/>
        <v>0.81593000000003713</v>
      </c>
      <c r="P9" t="s">
        <v>5</v>
      </c>
      <c r="Q9">
        <f>SUMIF(J:J,"G",O:O)</f>
        <v>11.903189400000201</v>
      </c>
      <c r="R9">
        <f t="shared" si="0"/>
        <v>0.99193245000001673</v>
      </c>
    </row>
    <row r="10" spans="1:18" x14ac:dyDescent="0.2">
      <c r="A10" t="s">
        <v>3</v>
      </c>
      <c r="B10">
        <v>1345.4939574</v>
      </c>
      <c r="C10">
        <v>1347.7767531</v>
      </c>
      <c r="D10">
        <v>157.3548902</v>
      </c>
      <c r="E10">
        <v>159.64616479999995</v>
      </c>
      <c r="F10">
        <f t="shared" si="1"/>
        <v>2.2912745999999515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402.78133229999997</v>
      </c>
      <c r="L10">
        <v>404.70411430000001</v>
      </c>
      <c r="M10">
        <v>114.20530710000003</v>
      </c>
      <c r="N10">
        <v>116.13335820000003</v>
      </c>
      <c r="O10">
        <f t="shared" si="3"/>
        <v>1.9280511000000047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2</v>
      </c>
      <c r="B11">
        <v>1347.7789998000001</v>
      </c>
      <c r="C11">
        <v>1350.7413741</v>
      </c>
      <c r="D11">
        <v>159.64616479999995</v>
      </c>
      <c r="E11">
        <v>162.61078580000003</v>
      </c>
      <c r="F11">
        <f t="shared" si="1"/>
        <v>2.9646210000000792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404.70536779999998</v>
      </c>
      <c r="L11">
        <v>406.26371769999997</v>
      </c>
      <c r="M11">
        <v>116.13335820000003</v>
      </c>
      <c r="N11">
        <v>117.69296159999999</v>
      </c>
      <c r="O11">
        <f t="shared" si="3"/>
        <v>1.5596033999999577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1</v>
      </c>
      <c r="B12">
        <v>1350.7434361000001</v>
      </c>
      <c r="C12">
        <v>1352.9251714</v>
      </c>
      <c r="D12">
        <v>162.61078580000003</v>
      </c>
      <c r="E12">
        <v>164.79458309999995</v>
      </c>
      <c r="F12">
        <f t="shared" si="1"/>
        <v>2.1837972999999238</v>
      </c>
      <c r="J12" t="s">
        <v>2</v>
      </c>
      <c r="K12">
        <v>406.26500870000001</v>
      </c>
      <c r="L12">
        <v>415.56809429999998</v>
      </c>
      <c r="M12">
        <v>117.69296159999999</v>
      </c>
      <c r="N12">
        <v>126.9973382</v>
      </c>
      <c r="O12">
        <f t="shared" si="3"/>
        <v>9.3043766000000119</v>
      </c>
    </row>
    <row r="13" spans="1:18" x14ac:dyDescent="0.2">
      <c r="A13" t="s">
        <v>3</v>
      </c>
      <c r="B13">
        <v>1352.9272602999999</v>
      </c>
      <c r="C13">
        <v>1358.2171194</v>
      </c>
      <c r="D13">
        <v>164.79458309999995</v>
      </c>
      <c r="E13">
        <v>170.0865311</v>
      </c>
      <c r="F13">
        <f t="shared" si="1"/>
        <v>5.2919480000000476</v>
      </c>
      <c r="J13" t="s">
        <v>1</v>
      </c>
      <c r="K13">
        <v>415.5700377</v>
      </c>
      <c r="L13">
        <v>416.73608109999998</v>
      </c>
      <c r="M13">
        <v>126.9973382</v>
      </c>
      <c r="N13">
        <v>128.165325</v>
      </c>
      <c r="O13">
        <f t="shared" si="3"/>
        <v>1.1679867999999942</v>
      </c>
    </row>
    <row r="14" spans="1:18" x14ac:dyDescent="0.2">
      <c r="A14" t="s">
        <v>1</v>
      </c>
      <c r="B14">
        <v>1358.2191573</v>
      </c>
      <c r="C14">
        <v>1361.5527999000001</v>
      </c>
      <c r="D14">
        <v>170.0865311</v>
      </c>
      <c r="E14">
        <v>173.42221160000008</v>
      </c>
      <c r="F14">
        <f t="shared" si="1"/>
        <v>3.3356805000000804</v>
      </c>
      <c r="J14" t="s">
        <v>2</v>
      </c>
      <c r="K14">
        <v>416.73731900000001</v>
      </c>
      <c r="L14">
        <v>417.35202029999999</v>
      </c>
      <c r="M14">
        <v>128.165325</v>
      </c>
      <c r="N14">
        <v>128.78126420000001</v>
      </c>
      <c r="O14">
        <f t="shared" si="3"/>
        <v>0.6159392000000139</v>
      </c>
    </row>
    <row r="15" spans="1:18" x14ac:dyDescent="0.2">
      <c r="A15" t="s">
        <v>3</v>
      </c>
      <c r="B15">
        <v>1361.5547673000001</v>
      </c>
      <c r="C15">
        <v>1366.9647852999999</v>
      </c>
      <c r="D15">
        <v>173.42221160000008</v>
      </c>
      <c r="E15">
        <v>178.8341969999999</v>
      </c>
      <c r="F15">
        <f t="shared" si="1"/>
        <v>5.4119853999998213</v>
      </c>
      <c r="J15" t="s">
        <v>1</v>
      </c>
      <c r="K15">
        <v>417.35327059999997</v>
      </c>
      <c r="L15">
        <v>418.6403191</v>
      </c>
      <c r="M15">
        <v>128.78126420000001</v>
      </c>
      <c r="N15">
        <v>130.06956300000002</v>
      </c>
      <c r="O15">
        <f t="shared" si="3"/>
        <v>1.2882988000000068</v>
      </c>
    </row>
    <row r="16" spans="1:18" x14ac:dyDescent="0.2">
      <c r="A16" t="s">
        <v>1</v>
      </c>
      <c r="B16">
        <v>1366.9660887</v>
      </c>
      <c r="C16">
        <v>1368.23686</v>
      </c>
      <c r="D16">
        <v>178.8341969999999</v>
      </c>
      <c r="E16">
        <v>180.10627169999998</v>
      </c>
      <c r="F16">
        <f t="shared" si="1"/>
        <v>1.2720747000000756</v>
      </c>
      <c r="J16" t="s">
        <v>2</v>
      </c>
      <c r="K16">
        <v>418.64229069999999</v>
      </c>
      <c r="L16">
        <v>419.49031339999999</v>
      </c>
      <c r="M16">
        <v>130.06956300000002</v>
      </c>
      <c r="N16">
        <v>130.91955730000001</v>
      </c>
      <c r="O16">
        <f t="shared" si="3"/>
        <v>0.84999429999999165</v>
      </c>
    </row>
    <row r="17" spans="1:15" x14ac:dyDescent="0.2">
      <c r="A17" t="s">
        <v>2</v>
      </c>
      <c r="B17">
        <v>1368.2382528999999</v>
      </c>
      <c r="C17">
        <v>1390.1651827000001</v>
      </c>
      <c r="D17">
        <v>180.10627169999998</v>
      </c>
      <c r="E17">
        <v>202.03459440000006</v>
      </c>
      <c r="F17">
        <f t="shared" si="1"/>
        <v>21.928322700000081</v>
      </c>
      <c r="J17" t="s">
        <v>1</v>
      </c>
      <c r="K17">
        <v>419.49262920000001</v>
      </c>
      <c r="L17">
        <v>420.3119231</v>
      </c>
      <c r="M17">
        <v>130.91955730000001</v>
      </c>
      <c r="N17">
        <v>131.74116700000002</v>
      </c>
      <c r="O17">
        <f t="shared" si="3"/>
        <v>0.82160970000001043</v>
      </c>
    </row>
    <row r="18" spans="1:15" x14ac:dyDescent="0.2">
      <c r="A18" t="s">
        <v>3</v>
      </c>
      <c r="B18">
        <v>1390.1671492</v>
      </c>
      <c r="C18">
        <v>1392.1887214000001</v>
      </c>
      <c r="D18">
        <v>202.03459440000006</v>
      </c>
      <c r="E18">
        <v>204.05813310000008</v>
      </c>
      <c r="F18">
        <f t="shared" si="1"/>
        <v>2.0235387000000173</v>
      </c>
      <c r="J18" t="s">
        <v>2</v>
      </c>
      <c r="K18">
        <v>420.31319400000001</v>
      </c>
      <c r="L18">
        <v>424.00026689999999</v>
      </c>
      <c r="M18">
        <v>131.74116700000002</v>
      </c>
      <c r="N18">
        <v>135.4295108</v>
      </c>
      <c r="O18">
        <f t="shared" si="3"/>
        <v>3.6883437999999842</v>
      </c>
    </row>
    <row r="19" spans="1:15" x14ac:dyDescent="0.2">
      <c r="A19" t="s">
        <v>1</v>
      </c>
      <c r="B19">
        <v>1392.1901366</v>
      </c>
      <c r="C19">
        <v>1392.6990031</v>
      </c>
      <c r="D19">
        <v>204.05813310000008</v>
      </c>
      <c r="E19">
        <v>204.56841480000003</v>
      </c>
      <c r="F19">
        <f t="shared" si="1"/>
        <v>0.51028169999995043</v>
      </c>
      <c r="J19" t="s">
        <v>3</v>
      </c>
      <c r="K19">
        <v>424.00153460000001</v>
      </c>
      <c r="L19">
        <v>427.8637784</v>
      </c>
      <c r="M19">
        <v>135.4295108</v>
      </c>
      <c r="N19">
        <v>139.29302230000002</v>
      </c>
      <c r="O19">
        <f t="shared" si="3"/>
        <v>3.8635115000000155</v>
      </c>
    </row>
    <row r="20" spans="1:15" x14ac:dyDescent="0.2">
      <c r="A20" t="s">
        <v>2</v>
      </c>
      <c r="B20">
        <v>1392.6993376</v>
      </c>
      <c r="C20">
        <v>1435.8591039</v>
      </c>
      <c r="D20">
        <v>204.56841480000003</v>
      </c>
      <c r="E20">
        <v>247.72851560000004</v>
      </c>
      <c r="F20">
        <f t="shared" si="1"/>
        <v>43.160100800000009</v>
      </c>
      <c r="J20" t="s">
        <v>1</v>
      </c>
      <c r="K20">
        <v>427.86507060000002</v>
      </c>
      <c r="L20">
        <v>428.44793240000001</v>
      </c>
      <c r="M20">
        <v>139.29302230000002</v>
      </c>
      <c r="N20">
        <v>139.87717630000003</v>
      </c>
      <c r="O20">
        <f t="shared" si="3"/>
        <v>0.58415400000001227</v>
      </c>
    </row>
    <row r="21" spans="1:15" x14ac:dyDescent="0.2">
      <c r="A21" t="s">
        <v>1</v>
      </c>
      <c r="B21">
        <v>1435.859788</v>
      </c>
      <c r="C21">
        <v>1442.2446431999999</v>
      </c>
      <c r="D21">
        <v>247.72851560000004</v>
      </c>
      <c r="E21">
        <v>254.11405489999993</v>
      </c>
      <c r="F21">
        <f t="shared" si="1"/>
        <v>6.3855392999998912</v>
      </c>
      <c r="J21" t="s">
        <v>2</v>
      </c>
      <c r="K21">
        <v>428.44923929999999</v>
      </c>
      <c r="L21">
        <v>448.73648120000001</v>
      </c>
      <c r="M21">
        <v>139.87717630000003</v>
      </c>
      <c r="N21">
        <v>160.16572510000003</v>
      </c>
      <c r="O21">
        <f t="shared" si="3"/>
        <v>20.288548800000001</v>
      </c>
    </row>
    <row r="22" spans="1:15" x14ac:dyDescent="0.2">
      <c r="A22" t="s">
        <v>2</v>
      </c>
      <c r="B22">
        <v>1442.2461705000001</v>
      </c>
      <c r="C22">
        <v>1458.1489157999999</v>
      </c>
      <c r="D22">
        <v>254.11405489999993</v>
      </c>
      <c r="E22">
        <v>270.01832749999994</v>
      </c>
      <c r="F22">
        <f t="shared" si="1"/>
        <v>15.904272600000013</v>
      </c>
      <c r="J22" t="s">
        <v>1</v>
      </c>
      <c r="K22">
        <v>448.73842639999998</v>
      </c>
      <c r="L22">
        <v>449.81621719999998</v>
      </c>
      <c r="M22">
        <v>160.16572510000003</v>
      </c>
      <c r="N22">
        <v>161.2454611</v>
      </c>
      <c r="O22">
        <f t="shared" si="3"/>
        <v>1.0797359999999685</v>
      </c>
    </row>
    <row r="23" spans="1:15" x14ac:dyDescent="0.2">
      <c r="A23" s="1" t="s">
        <v>3</v>
      </c>
      <c r="B23">
        <v>1458.1526962999999</v>
      </c>
      <c r="C23">
        <v>1464.3727329000001</v>
      </c>
      <c r="D23">
        <v>270.01832749999994</v>
      </c>
      <c r="E23">
        <v>276.24214460000007</v>
      </c>
      <c r="F23">
        <f t="shared" si="1"/>
        <v>6.223817100000133</v>
      </c>
      <c r="J23" t="s">
        <v>6</v>
      </c>
      <c r="K23">
        <v>449.81753479999998</v>
      </c>
      <c r="L23">
        <v>456.68813829999999</v>
      </c>
      <c r="M23">
        <v>161.2454611</v>
      </c>
      <c r="N23">
        <v>168.11738220000001</v>
      </c>
      <c r="O23">
        <f t="shared" si="3"/>
        <v>6.8719211000000087</v>
      </c>
    </row>
    <row r="24" spans="1:15" x14ac:dyDescent="0.2">
      <c r="A24" t="s">
        <v>3</v>
      </c>
      <c r="B24">
        <v>1464.3741336000001</v>
      </c>
      <c r="C24">
        <v>1466.9327939</v>
      </c>
      <c r="D24">
        <v>276.24214460000007</v>
      </c>
      <c r="E24">
        <v>278.80220559999998</v>
      </c>
      <c r="F24">
        <f t="shared" si="1"/>
        <v>2.5600609999999051</v>
      </c>
      <c r="J24" t="s">
        <v>1</v>
      </c>
      <c r="K24">
        <v>456.68945960000002</v>
      </c>
      <c r="L24">
        <v>457.3202321</v>
      </c>
      <c r="M24">
        <v>168.11738220000001</v>
      </c>
      <c r="N24">
        <v>168.74947600000002</v>
      </c>
      <c r="O24">
        <f t="shared" si="3"/>
        <v>0.63209380000000692</v>
      </c>
    </row>
    <row r="25" spans="1:15" x14ac:dyDescent="0.2">
      <c r="A25" t="s">
        <v>1</v>
      </c>
      <c r="B25">
        <v>1466.9341846</v>
      </c>
      <c r="C25">
        <v>1467.1647381</v>
      </c>
      <c r="D25">
        <v>278.80220559999998</v>
      </c>
      <c r="E25">
        <v>279.03414980000002</v>
      </c>
      <c r="F25">
        <f t="shared" si="1"/>
        <v>0.23194420000004357</v>
      </c>
      <c r="J25" t="s">
        <v>2</v>
      </c>
      <c r="K25">
        <v>457.32157239999998</v>
      </c>
      <c r="L25">
        <v>458.4078361</v>
      </c>
      <c r="M25">
        <v>168.74947600000002</v>
      </c>
      <c r="N25">
        <v>169.83708000000001</v>
      </c>
      <c r="O25">
        <f t="shared" si="3"/>
        <v>1.0876039999999989</v>
      </c>
    </row>
    <row r="26" spans="1:15" x14ac:dyDescent="0.2">
      <c r="A26" t="s">
        <v>2</v>
      </c>
      <c r="B26">
        <v>1467.1661405</v>
      </c>
      <c r="C26">
        <v>1491.3875191</v>
      </c>
      <c r="D26">
        <v>279.03414980000002</v>
      </c>
      <c r="E26">
        <v>303.25693079999996</v>
      </c>
      <c r="F26">
        <f t="shared" si="1"/>
        <v>24.222780999999941</v>
      </c>
      <c r="J26" t="s">
        <v>1</v>
      </c>
      <c r="K26">
        <v>458.40918340000002</v>
      </c>
      <c r="L26">
        <v>458.69612009999997</v>
      </c>
      <c r="M26">
        <v>169.83708000000001</v>
      </c>
      <c r="N26">
        <v>170.12536399999999</v>
      </c>
      <c r="O26">
        <f t="shared" si="3"/>
        <v>0.288283999999976</v>
      </c>
    </row>
    <row r="27" spans="1:15" x14ac:dyDescent="0.2">
      <c r="A27" t="s">
        <v>1</v>
      </c>
      <c r="B27">
        <v>1491.3895675000001</v>
      </c>
      <c r="C27">
        <v>1495.0267938</v>
      </c>
      <c r="D27">
        <v>303.25693079999996</v>
      </c>
      <c r="E27">
        <v>306.89620549999995</v>
      </c>
      <c r="F27">
        <f t="shared" si="1"/>
        <v>3.6392746999999872</v>
      </c>
      <c r="J27" t="s">
        <v>2</v>
      </c>
      <c r="K27">
        <v>458.69748279999999</v>
      </c>
      <c r="L27">
        <v>493.20022799999998</v>
      </c>
      <c r="M27">
        <v>170.12536399999999</v>
      </c>
      <c r="N27">
        <v>204.6294719</v>
      </c>
      <c r="O27">
        <f t="shared" si="3"/>
        <v>34.504107900000008</v>
      </c>
    </row>
    <row r="28" spans="1:15" x14ac:dyDescent="0.2">
      <c r="A28" t="s">
        <v>3</v>
      </c>
      <c r="B28">
        <v>1495.0282557999999</v>
      </c>
      <c r="C28">
        <v>1500.2817485</v>
      </c>
      <c r="D28">
        <v>306.89620549999995</v>
      </c>
      <c r="E28">
        <v>312.15116020000005</v>
      </c>
      <c r="F28">
        <f t="shared" si="1"/>
        <v>5.2549547000000985</v>
      </c>
      <c r="J28" t="s">
        <v>1</v>
      </c>
      <c r="K28">
        <v>493.20235600000001</v>
      </c>
      <c r="L28">
        <v>494.3200114</v>
      </c>
      <c r="M28">
        <v>204.6294719</v>
      </c>
      <c r="N28">
        <v>205.74925530000002</v>
      </c>
      <c r="O28">
        <f t="shared" si="3"/>
        <v>1.1197834000000171</v>
      </c>
    </row>
    <row r="29" spans="1:15" x14ac:dyDescent="0.2">
      <c r="A29" t="s">
        <v>1</v>
      </c>
      <c r="B29">
        <v>1500.2838575999999</v>
      </c>
      <c r="C29">
        <v>1500.8577538</v>
      </c>
      <c r="D29">
        <v>312.15116020000005</v>
      </c>
      <c r="E29">
        <v>312.72716549999996</v>
      </c>
      <c r="F29">
        <f t="shared" si="1"/>
        <v>0.57600529999990613</v>
      </c>
      <c r="J29" t="s">
        <v>2</v>
      </c>
      <c r="K29">
        <v>494.32140500000003</v>
      </c>
      <c r="L29">
        <v>494.97601500000002</v>
      </c>
      <c r="M29">
        <v>205.74925530000002</v>
      </c>
      <c r="N29">
        <v>206.40525890000004</v>
      </c>
      <c r="O29">
        <f t="shared" si="3"/>
        <v>0.65600360000001956</v>
      </c>
    </row>
    <row r="30" spans="1:15" x14ac:dyDescent="0.2">
      <c r="A30" t="s">
        <v>3</v>
      </c>
      <c r="B30">
        <v>1500.8592060000001</v>
      </c>
      <c r="C30">
        <v>1502.6902017</v>
      </c>
      <c r="D30">
        <v>312.72716549999996</v>
      </c>
      <c r="E30">
        <v>314.55961339999999</v>
      </c>
      <c r="F30">
        <f t="shared" si="1"/>
        <v>1.8324479000000338</v>
      </c>
      <c r="J30" t="s">
        <v>1</v>
      </c>
      <c r="K30">
        <v>494.97745040000001</v>
      </c>
      <c r="L30">
        <v>495.95998580000003</v>
      </c>
      <c r="M30">
        <v>206.40525890000004</v>
      </c>
      <c r="N30">
        <v>207.38922970000004</v>
      </c>
      <c r="O30">
        <f t="shared" si="3"/>
        <v>0.98397080000000869</v>
      </c>
    </row>
    <row r="31" spans="1:15" x14ac:dyDescent="0.2">
      <c r="A31" t="s">
        <v>1</v>
      </c>
      <c r="B31">
        <v>1502.6917871999999</v>
      </c>
      <c r="C31">
        <v>1507.1055217999999</v>
      </c>
      <c r="D31">
        <v>314.55961339999999</v>
      </c>
      <c r="E31">
        <v>318.97493349999991</v>
      </c>
      <c r="F31">
        <f t="shared" si="1"/>
        <v>4.4153200999999171</v>
      </c>
      <c r="J31" t="s">
        <v>6</v>
      </c>
      <c r="K31">
        <v>495.9614105</v>
      </c>
      <c r="L31">
        <v>505.52855540000002</v>
      </c>
      <c r="M31">
        <v>207.38922970000004</v>
      </c>
      <c r="N31">
        <v>216.95779930000003</v>
      </c>
      <c r="O31">
        <f t="shared" si="3"/>
        <v>9.5685695999999894</v>
      </c>
    </row>
    <row r="32" spans="1:15" x14ac:dyDescent="0.2">
      <c r="A32" t="s">
        <v>2</v>
      </c>
      <c r="B32">
        <v>1507.1078414999999</v>
      </c>
      <c r="C32">
        <v>1516.4893267</v>
      </c>
      <c r="D32">
        <v>318.97493349999991</v>
      </c>
      <c r="E32">
        <v>328.35873839999999</v>
      </c>
      <c r="F32">
        <f t="shared" si="1"/>
        <v>9.3838049000000865</v>
      </c>
      <c r="J32" t="s">
        <v>2</v>
      </c>
      <c r="K32">
        <v>505.53063730000002</v>
      </c>
      <c r="L32">
        <v>511.2984548</v>
      </c>
      <c r="M32">
        <v>216.95779930000003</v>
      </c>
      <c r="N32">
        <v>222.72769870000002</v>
      </c>
      <c r="O32">
        <f t="shared" si="3"/>
        <v>5.7698993999999857</v>
      </c>
    </row>
    <row r="33" spans="1:15" x14ac:dyDescent="0.2">
      <c r="A33" t="s">
        <v>5</v>
      </c>
      <c r="B33">
        <v>1516.4915271</v>
      </c>
      <c r="C33">
        <v>1584.1465062</v>
      </c>
      <c r="D33">
        <v>328.35873839999999</v>
      </c>
      <c r="E33">
        <v>396.01591789999998</v>
      </c>
      <c r="F33">
        <f t="shared" si="1"/>
        <v>67.657179499999984</v>
      </c>
      <c r="J33" t="s">
        <v>1</v>
      </c>
      <c r="K33">
        <v>511.3005167</v>
      </c>
      <c r="L33">
        <v>511.52811550000001</v>
      </c>
      <c r="M33">
        <v>222.72769870000002</v>
      </c>
      <c r="N33">
        <v>222.95735940000003</v>
      </c>
      <c r="O33">
        <f t="shared" si="3"/>
        <v>0.22966070000001082</v>
      </c>
    </row>
    <row r="34" spans="1:15" x14ac:dyDescent="0.2">
      <c r="A34" t="s">
        <v>2</v>
      </c>
      <c r="B34">
        <v>1584.1495325999999</v>
      </c>
      <c r="C34">
        <v>1589.1621574000001</v>
      </c>
      <c r="D34">
        <v>396.01591789999998</v>
      </c>
      <c r="E34">
        <v>401.03156910000007</v>
      </c>
      <c r="F34">
        <f t="shared" si="1"/>
        <v>5.015651200000093</v>
      </c>
      <c r="J34" t="s">
        <v>2</v>
      </c>
      <c r="K34">
        <v>511.52959140000002</v>
      </c>
      <c r="L34">
        <v>521.92856129999996</v>
      </c>
      <c r="M34">
        <v>222.95735940000003</v>
      </c>
      <c r="N34">
        <v>233.35780519999997</v>
      </c>
      <c r="O34">
        <f t="shared" si="3"/>
        <v>10.400445799999943</v>
      </c>
    </row>
    <row r="35" spans="1:15" x14ac:dyDescent="0.2">
      <c r="A35" t="s">
        <v>5</v>
      </c>
      <c r="B35">
        <v>1589.1652474</v>
      </c>
      <c r="C35">
        <v>1596.913798</v>
      </c>
      <c r="D35">
        <v>401.03156910000007</v>
      </c>
      <c r="E35">
        <v>408.78320970000004</v>
      </c>
      <c r="F35">
        <f t="shared" si="1"/>
        <v>7.7516405999999733</v>
      </c>
      <c r="J35" t="s">
        <v>1</v>
      </c>
      <c r="K35">
        <v>521.93052030000001</v>
      </c>
      <c r="L35">
        <v>522.75195280000003</v>
      </c>
      <c r="M35">
        <v>233.35780519999997</v>
      </c>
      <c r="N35">
        <v>234.18119670000004</v>
      </c>
      <c r="O35">
        <f t="shared" si="3"/>
        <v>0.82339150000007066</v>
      </c>
    </row>
    <row r="36" spans="1:15" x14ac:dyDescent="0.2">
      <c r="A36" t="s">
        <v>2</v>
      </c>
      <c r="B36">
        <v>1596.9168921</v>
      </c>
      <c r="C36">
        <v>1599.7337599</v>
      </c>
      <c r="D36">
        <v>408.78320970000004</v>
      </c>
      <c r="E36">
        <v>411.6031716</v>
      </c>
      <c r="F36">
        <f t="shared" si="1"/>
        <v>2.8199618999999529</v>
      </c>
      <c r="J36" t="s">
        <v>2</v>
      </c>
      <c r="K36">
        <v>522.75338920000002</v>
      </c>
      <c r="L36">
        <v>524.04793419999999</v>
      </c>
      <c r="M36">
        <v>234.18119670000004</v>
      </c>
      <c r="N36">
        <v>235.4771781</v>
      </c>
      <c r="O36">
        <f t="shared" si="3"/>
        <v>1.2959813999999596</v>
      </c>
    </row>
    <row r="37" spans="1:15" x14ac:dyDescent="0.2">
      <c r="A37" t="s">
        <v>5</v>
      </c>
      <c r="B37">
        <v>1599.7364358</v>
      </c>
      <c r="C37">
        <v>1611.3741123</v>
      </c>
      <c r="D37">
        <v>411.6031716</v>
      </c>
      <c r="E37">
        <v>423.24352399999998</v>
      </c>
      <c r="F37">
        <f t="shared" si="1"/>
        <v>11.640352399999983</v>
      </c>
      <c r="J37" t="s">
        <v>1</v>
      </c>
      <c r="K37">
        <v>524.04975709999997</v>
      </c>
      <c r="L37">
        <v>525.31298819999995</v>
      </c>
      <c r="M37">
        <v>235.4771781</v>
      </c>
      <c r="N37">
        <v>236.74223209999997</v>
      </c>
      <c r="O37">
        <f t="shared" si="3"/>
        <v>1.2650539999999637</v>
      </c>
    </row>
    <row r="38" spans="1:15" x14ac:dyDescent="0.2">
      <c r="A38" t="s">
        <v>2</v>
      </c>
      <c r="B38">
        <v>1611.3776336999999</v>
      </c>
      <c r="C38">
        <v>1624.1303214</v>
      </c>
      <c r="D38">
        <v>423.24352399999998</v>
      </c>
      <c r="E38">
        <v>435.99973309999996</v>
      </c>
      <c r="F38">
        <f t="shared" si="1"/>
        <v>12.756209099999978</v>
      </c>
      <c r="J38" t="s">
        <v>6</v>
      </c>
      <c r="K38">
        <v>525.31439260000002</v>
      </c>
      <c r="L38">
        <v>530.83218380000005</v>
      </c>
      <c r="M38">
        <v>236.74223209999997</v>
      </c>
      <c r="N38">
        <v>242.26142770000007</v>
      </c>
      <c r="O38">
        <f t="shared" si="3"/>
        <v>5.5191956000001028</v>
      </c>
    </row>
    <row r="39" spans="1:15" x14ac:dyDescent="0.2">
      <c r="A39" t="s">
        <v>1</v>
      </c>
      <c r="B39">
        <v>1624.1334261</v>
      </c>
      <c r="C39">
        <v>1626.2906833</v>
      </c>
      <c r="D39">
        <v>435.99973309999996</v>
      </c>
      <c r="E39">
        <v>438.16009499999996</v>
      </c>
      <c r="F39">
        <f t="shared" si="1"/>
        <v>2.1603618999999981</v>
      </c>
      <c r="J39" t="s">
        <v>1</v>
      </c>
      <c r="K39">
        <v>530.83426710000003</v>
      </c>
      <c r="L39">
        <v>531.66389289999995</v>
      </c>
      <c r="M39">
        <v>242.26142770000007</v>
      </c>
      <c r="N39">
        <v>243.09313679999997</v>
      </c>
      <c r="O39">
        <f t="shared" si="3"/>
        <v>0.83170909999989817</v>
      </c>
    </row>
    <row r="40" spans="1:15" x14ac:dyDescent="0.2">
      <c r="A40" t="s">
        <v>2</v>
      </c>
      <c r="B40">
        <v>1626.2929438000001</v>
      </c>
      <c r="C40">
        <v>1640.4620084999999</v>
      </c>
      <c r="D40">
        <v>438.16009499999996</v>
      </c>
      <c r="E40">
        <v>452.33142019999991</v>
      </c>
      <c r="F40">
        <f t="shared" si="1"/>
        <v>14.171325199999956</v>
      </c>
      <c r="J40" t="s">
        <v>2</v>
      </c>
      <c r="K40">
        <v>531.66562669999996</v>
      </c>
      <c r="L40">
        <v>572.48016129999996</v>
      </c>
      <c r="M40">
        <v>243.09313679999997</v>
      </c>
      <c r="N40">
        <v>283.90940519999998</v>
      </c>
      <c r="O40">
        <f t="shared" si="3"/>
        <v>40.816268400000013</v>
      </c>
    </row>
    <row r="41" spans="1:15" x14ac:dyDescent="0.2">
      <c r="A41" t="s">
        <v>1</v>
      </c>
      <c r="B41">
        <v>1640.4655405000001</v>
      </c>
      <c r="C41">
        <v>1642.2739626</v>
      </c>
      <c r="D41">
        <v>452.33142019999991</v>
      </c>
      <c r="E41">
        <v>454.1433743</v>
      </c>
      <c r="F41">
        <f t="shared" si="1"/>
        <v>1.8119541000000936</v>
      </c>
      <c r="J41" t="s">
        <v>1</v>
      </c>
      <c r="K41">
        <v>572.48242070000003</v>
      </c>
      <c r="L41">
        <v>573.55218349999996</v>
      </c>
      <c r="M41">
        <v>283.90940519999998</v>
      </c>
      <c r="N41">
        <v>284.98142739999997</v>
      </c>
      <c r="O41">
        <f t="shared" si="3"/>
        <v>1.0720221999999922</v>
      </c>
    </row>
    <row r="42" spans="1:15" x14ac:dyDescent="0.2">
      <c r="A42" t="s">
        <v>2</v>
      </c>
      <c r="B42">
        <v>1642.2771296999999</v>
      </c>
      <c r="C42">
        <v>1643.2218313000001</v>
      </c>
      <c r="D42">
        <v>454.1433743</v>
      </c>
      <c r="E42">
        <v>455.09124300000008</v>
      </c>
      <c r="F42">
        <f t="shared" si="1"/>
        <v>0.94786870000007184</v>
      </c>
      <c r="J42" t="s">
        <v>2</v>
      </c>
      <c r="K42">
        <v>573.554214</v>
      </c>
      <c r="L42">
        <v>577.99196280000001</v>
      </c>
      <c r="M42">
        <v>284.98142739999997</v>
      </c>
      <c r="N42">
        <v>289.42120670000003</v>
      </c>
      <c r="O42">
        <f t="shared" si="3"/>
        <v>4.4397793000000547</v>
      </c>
    </row>
    <row r="43" spans="1:15" x14ac:dyDescent="0.2">
      <c r="A43" t="s">
        <v>1</v>
      </c>
      <c r="B43">
        <v>1643.2242282</v>
      </c>
      <c r="C43">
        <v>1647.7816952999999</v>
      </c>
      <c r="D43">
        <v>455.09124300000008</v>
      </c>
      <c r="E43">
        <v>459.65110699999991</v>
      </c>
      <c r="F43">
        <f t="shared" si="1"/>
        <v>4.559863999999834</v>
      </c>
      <c r="J43" t="s">
        <v>1</v>
      </c>
      <c r="K43">
        <v>577.99383560000001</v>
      </c>
      <c r="L43">
        <v>581.2379717</v>
      </c>
      <c r="M43">
        <v>289.42120670000003</v>
      </c>
      <c r="N43">
        <v>292.66721560000002</v>
      </c>
      <c r="O43">
        <f t="shared" si="3"/>
        <v>3.2460088999999925</v>
      </c>
    </row>
    <row r="44" spans="1:15" x14ac:dyDescent="0.2">
      <c r="A44" t="s">
        <v>2</v>
      </c>
      <c r="B44">
        <v>1647.7841387999999</v>
      </c>
      <c r="C44">
        <v>1667.2580496999999</v>
      </c>
      <c r="D44">
        <v>459.65110699999991</v>
      </c>
      <c r="E44">
        <v>479.1274613999999</v>
      </c>
      <c r="F44">
        <f t="shared" si="1"/>
        <v>19.476354399999991</v>
      </c>
      <c r="J44" t="s">
        <v>2</v>
      </c>
      <c r="K44">
        <v>581.23845100000005</v>
      </c>
      <c r="L44">
        <v>581.85595790000002</v>
      </c>
      <c r="M44">
        <v>292.66721560000002</v>
      </c>
      <c r="N44">
        <v>293.28520180000004</v>
      </c>
      <c r="O44">
        <f t="shared" si="3"/>
        <v>0.61798620000001847</v>
      </c>
    </row>
    <row r="45" spans="1:15" x14ac:dyDescent="0.2">
      <c r="A45" t="s">
        <v>1</v>
      </c>
      <c r="B45">
        <v>1667.2619156999999</v>
      </c>
      <c r="C45">
        <v>1668.8172814</v>
      </c>
      <c r="D45">
        <v>479.1274613999999</v>
      </c>
      <c r="E45">
        <v>480.68669309999996</v>
      </c>
      <c r="F45">
        <f t="shared" si="1"/>
        <v>1.5592317000000548</v>
      </c>
      <c r="J45" t="s">
        <v>1</v>
      </c>
      <c r="K45">
        <v>581.85748509999996</v>
      </c>
      <c r="L45">
        <v>583.89586059999999</v>
      </c>
      <c r="M45">
        <v>293.28520180000004</v>
      </c>
      <c r="N45">
        <v>295.32510450000001</v>
      </c>
      <c r="O45">
        <f t="shared" si="3"/>
        <v>2.0399026999999705</v>
      </c>
    </row>
    <row r="46" spans="1:15" x14ac:dyDescent="0.2">
      <c r="A46" t="s">
        <v>5</v>
      </c>
      <c r="B46">
        <v>1668.819747</v>
      </c>
      <c r="C46">
        <v>1694.3897463000001</v>
      </c>
      <c r="D46">
        <v>480.68669309999996</v>
      </c>
      <c r="E46">
        <v>506.25915800000007</v>
      </c>
      <c r="F46">
        <f t="shared" si="1"/>
        <v>25.572464900000114</v>
      </c>
      <c r="J46" t="s">
        <v>2</v>
      </c>
      <c r="K46">
        <v>583.89739559999998</v>
      </c>
      <c r="L46">
        <v>587.45618739999998</v>
      </c>
      <c r="M46">
        <v>295.32510450000001</v>
      </c>
      <c r="N46">
        <v>298.88543129999999</v>
      </c>
      <c r="O46">
        <f t="shared" si="3"/>
        <v>3.5603267999999844</v>
      </c>
    </row>
    <row r="47" spans="1:15" x14ac:dyDescent="0.2">
      <c r="A47" t="s">
        <v>2</v>
      </c>
      <c r="B47">
        <v>1694.3930445000001</v>
      </c>
      <c r="C47">
        <v>1707.7939168</v>
      </c>
      <c r="D47">
        <v>506.25915800000007</v>
      </c>
      <c r="E47">
        <v>519.66332850000003</v>
      </c>
      <c r="F47">
        <f t="shared" si="1"/>
        <v>13.404170499999964</v>
      </c>
      <c r="J47" t="s">
        <v>1</v>
      </c>
      <c r="K47">
        <v>590.63844619999998</v>
      </c>
      <c r="L47">
        <v>591.96726620000004</v>
      </c>
      <c r="M47">
        <v>298.88543129999999</v>
      </c>
      <c r="N47">
        <v>303.39651010000006</v>
      </c>
      <c r="O47">
        <f t="shared" si="3"/>
        <v>4.5110788000000639</v>
      </c>
    </row>
    <row r="48" spans="1:15" x14ac:dyDescent="0.2">
      <c r="A48" t="s">
        <v>5</v>
      </c>
      <c r="B48">
        <v>1707.7971798999999</v>
      </c>
      <c r="C48">
        <v>1719.3709672</v>
      </c>
      <c r="D48">
        <v>519.66332850000003</v>
      </c>
      <c r="E48">
        <v>531.2403789</v>
      </c>
      <c r="F48">
        <f t="shared" si="1"/>
        <v>11.577050399999962</v>
      </c>
      <c r="J48" t="s">
        <v>6</v>
      </c>
      <c r="K48">
        <v>591.96832210000002</v>
      </c>
      <c r="L48">
        <v>597.88823130000003</v>
      </c>
      <c r="M48">
        <v>303.39651010000006</v>
      </c>
      <c r="N48">
        <v>309.31747520000005</v>
      </c>
      <c r="O48">
        <f t="shared" si="3"/>
        <v>5.9209650999999894</v>
      </c>
    </row>
    <row r="49" spans="1:15" x14ac:dyDescent="0.2">
      <c r="A49" t="s">
        <v>2</v>
      </c>
      <c r="B49">
        <v>1719.3717945999999</v>
      </c>
      <c r="C49">
        <v>1728.5060553000001</v>
      </c>
      <c r="D49">
        <v>531.2403789</v>
      </c>
      <c r="E49">
        <v>540.37546700000007</v>
      </c>
      <c r="F49">
        <f t="shared" si="1"/>
        <v>9.1350881000000754</v>
      </c>
      <c r="J49" t="s">
        <v>1</v>
      </c>
      <c r="K49">
        <v>597.89055340000004</v>
      </c>
      <c r="L49">
        <v>598.77592449999997</v>
      </c>
      <c r="M49">
        <v>309.31747520000005</v>
      </c>
      <c r="N49">
        <v>310.20516839999999</v>
      </c>
      <c r="O49">
        <f t="shared" si="3"/>
        <v>0.88769319999994423</v>
      </c>
    </row>
    <row r="50" spans="1:15" x14ac:dyDescent="0.2">
      <c r="A50" t="s">
        <v>3</v>
      </c>
      <c r="B50">
        <v>1728.5093165999999</v>
      </c>
      <c r="C50">
        <v>1765.6042416</v>
      </c>
      <c r="D50">
        <v>540.37546700000007</v>
      </c>
      <c r="E50">
        <v>577.47365330000002</v>
      </c>
      <c r="F50">
        <f t="shared" si="1"/>
        <v>37.098186299999952</v>
      </c>
      <c r="J50" t="s">
        <v>2</v>
      </c>
      <c r="K50">
        <v>598.77805049999995</v>
      </c>
      <c r="L50">
        <v>599.83172969999998</v>
      </c>
      <c r="M50">
        <v>310.20516839999999</v>
      </c>
      <c r="N50">
        <v>311.2609736</v>
      </c>
      <c r="O50">
        <f t="shared" si="3"/>
        <v>1.0558052000000089</v>
      </c>
    </row>
    <row r="51" spans="1:15" x14ac:dyDescent="0.2">
      <c r="A51" s="1" t="s">
        <v>3</v>
      </c>
      <c r="B51">
        <v>1765.6076101000001</v>
      </c>
      <c r="C51">
        <v>1786.9783119000001</v>
      </c>
      <c r="D51">
        <v>577.47365330000002</v>
      </c>
      <c r="E51">
        <v>598.84772360000011</v>
      </c>
      <c r="F51">
        <f t="shared" si="1"/>
        <v>21.374070300000085</v>
      </c>
      <c r="J51" t="s">
        <v>1</v>
      </c>
      <c r="K51">
        <v>599.83336750000001</v>
      </c>
      <c r="L51">
        <v>603.43229040000006</v>
      </c>
      <c r="M51">
        <v>311.2609736</v>
      </c>
      <c r="N51">
        <v>314.86153430000007</v>
      </c>
      <c r="O51">
        <f t="shared" si="3"/>
        <v>3.6005607000000737</v>
      </c>
    </row>
    <row r="52" spans="1:15" x14ac:dyDescent="0.2">
      <c r="A52" t="s">
        <v>3</v>
      </c>
      <c r="B52">
        <v>1786.9818774</v>
      </c>
      <c r="C52">
        <v>1789.2454117</v>
      </c>
      <c r="D52">
        <v>598.84772360000011</v>
      </c>
      <c r="E52">
        <v>600</v>
      </c>
      <c r="F52">
        <f t="shared" si="1"/>
        <v>1.1522763999998915</v>
      </c>
      <c r="J52" t="s">
        <v>2</v>
      </c>
      <c r="K52">
        <v>603.43442930000003</v>
      </c>
      <c r="L52">
        <v>610.84001860000001</v>
      </c>
      <c r="M52">
        <v>314.86153430000007</v>
      </c>
      <c r="N52">
        <v>322.26926250000002</v>
      </c>
      <c r="O52">
        <f t="shared" si="3"/>
        <v>7.4077281999999514</v>
      </c>
    </row>
    <row r="53" spans="1:15" x14ac:dyDescent="0.2">
      <c r="J53" t="s">
        <v>4</v>
      </c>
      <c r="K53">
        <v>610.84236829999998</v>
      </c>
      <c r="L53">
        <v>620.36040649999995</v>
      </c>
      <c r="M53">
        <v>322.26926250000002</v>
      </c>
      <c r="N53">
        <v>331.78965039999997</v>
      </c>
      <c r="O53">
        <f t="shared" si="3"/>
        <v>9.5203878999999461</v>
      </c>
    </row>
    <row r="54" spans="1:15" x14ac:dyDescent="0.2">
      <c r="J54" t="s">
        <v>2</v>
      </c>
      <c r="K54">
        <v>620.36260909999999</v>
      </c>
      <c r="L54">
        <v>621.30396259999998</v>
      </c>
      <c r="M54">
        <v>331.78965039999997</v>
      </c>
      <c r="N54">
        <v>332.73320649999999</v>
      </c>
      <c r="O54">
        <f t="shared" si="3"/>
        <v>0.94355610000002343</v>
      </c>
    </row>
    <row r="55" spans="1:15" x14ac:dyDescent="0.2">
      <c r="J55" t="s">
        <v>4</v>
      </c>
      <c r="K55">
        <v>621.30567169999995</v>
      </c>
      <c r="L55">
        <v>623.05607480000003</v>
      </c>
      <c r="M55">
        <v>332.73320649999999</v>
      </c>
      <c r="N55">
        <v>334.48531870000005</v>
      </c>
      <c r="O55">
        <f t="shared" si="3"/>
        <v>1.752112200000056</v>
      </c>
    </row>
    <row r="56" spans="1:15" x14ac:dyDescent="0.2">
      <c r="J56" t="s">
        <v>1</v>
      </c>
      <c r="K56">
        <v>623.05776809999998</v>
      </c>
      <c r="L56">
        <v>623.79990220000002</v>
      </c>
      <c r="M56">
        <v>334.48531870000005</v>
      </c>
      <c r="N56">
        <v>335.22914610000004</v>
      </c>
      <c r="O56">
        <f t="shared" si="3"/>
        <v>0.74382739999998648</v>
      </c>
    </row>
    <row r="57" spans="1:15" x14ac:dyDescent="0.2">
      <c r="J57" t="s">
        <v>6</v>
      </c>
      <c r="K57">
        <v>623.80161699999996</v>
      </c>
      <c r="L57">
        <v>628.23110450000001</v>
      </c>
      <c r="M57">
        <v>335.22914610000004</v>
      </c>
      <c r="N57">
        <v>339.66034840000003</v>
      </c>
      <c r="O57">
        <f t="shared" si="3"/>
        <v>4.4312022999999954</v>
      </c>
    </row>
    <row r="58" spans="1:15" x14ac:dyDescent="0.2">
      <c r="J58" t="s">
        <v>4</v>
      </c>
      <c r="K58">
        <v>628.23240539999995</v>
      </c>
      <c r="L58">
        <v>646.08824130000005</v>
      </c>
      <c r="M58">
        <v>339.66034840000003</v>
      </c>
      <c r="N58">
        <v>357.51748520000007</v>
      </c>
      <c r="O58">
        <f t="shared" si="3"/>
        <v>17.857136800000035</v>
      </c>
    </row>
    <row r="59" spans="1:15" x14ac:dyDescent="0.2">
      <c r="J59" t="s">
        <v>2</v>
      </c>
      <c r="K59">
        <v>646.09071819999997</v>
      </c>
      <c r="L59">
        <v>646.77590950000001</v>
      </c>
      <c r="M59">
        <v>357.51748520000007</v>
      </c>
      <c r="N59">
        <v>358.20515340000003</v>
      </c>
      <c r="O59">
        <f t="shared" si="3"/>
        <v>0.68766819999996187</v>
      </c>
    </row>
    <row r="60" spans="1:15" x14ac:dyDescent="0.2">
      <c r="J60" t="s">
        <v>1</v>
      </c>
      <c r="K60">
        <v>646.77814509999996</v>
      </c>
      <c r="L60">
        <v>648.50408359999994</v>
      </c>
      <c r="M60">
        <v>358.20515340000003</v>
      </c>
      <c r="N60">
        <v>359.93332749999996</v>
      </c>
      <c r="O60">
        <f t="shared" si="3"/>
        <v>1.7281740999999329</v>
      </c>
    </row>
    <row r="61" spans="1:15" x14ac:dyDescent="0.2">
      <c r="J61" t="s">
        <v>4</v>
      </c>
      <c r="K61">
        <v>648.50586109999995</v>
      </c>
      <c r="L61">
        <v>649.85394199999996</v>
      </c>
      <c r="M61">
        <v>359.93332749999996</v>
      </c>
      <c r="N61">
        <v>361.28318589999998</v>
      </c>
      <c r="O61">
        <f t="shared" si="3"/>
        <v>1.3498584000000164</v>
      </c>
    </row>
    <row r="62" spans="1:15" x14ac:dyDescent="0.2">
      <c r="J62" t="s">
        <v>1</v>
      </c>
      <c r="K62">
        <v>649.85463549999997</v>
      </c>
      <c r="L62">
        <v>650.28789759999995</v>
      </c>
      <c r="M62">
        <v>361.28318589999998</v>
      </c>
      <c r="N62">
        <v>361.71714149999997</v>
      </c>
      <c r="O62">
        <f t="shared" si="3"/>
        <v>0.43395559999999023</v>
      </c>
    </row>
    <row r="63" spans="1:15" x14ac:dyDescent="0.2">
      <c r="J63" t="s">
        <v>2</v>
      </c>
      <c r="K63">
        <v>650.29639569999995</v>
      </c>
      <c r="L63">
        <v>654.09590700000001</v>
      </c>
      <c r="M63">
        <v>361.71714149999997</v>
      </c>
      <c r="N63">
        <v>365.52515090000003</v>
      </c>
      <c r="O63">
        <f t="shared" si="3"/>
        <v>3.8080094000000599</v>
      </c>
    </row>
    <row r="64" spans="1:15" x14ac:dyDescent="0.2">
      <c r="J64" t="s">
        <v>4</v>
      </c>
      <c r="K64">
        <v>654.09769300000005</v>
      </c>
      <c r="L64">
        <v>658.80020560000003</v>
      </c>
      <c r="M64">
        <v>365.52515090000003</v>
      </c>
      <c r="N64">
        <v>370.22944950000004</v>
      </c>
      <c r="O64">
        <f t="shared" si="3"/>
        <v>4.7042986000000155</v>
      </c>
    </row>
    <row r="65" spans="10:15" x14ac:dyDescent="0.2">
      <c r="J65" t="s">
        <v>3</v>
      </c>
      <c r="K65">
        <v>658.80227130000003</v>
      </c>
      <c r="L65">
        <v>662.83204169999999</v>
      </c>
      <c r="M65">
        <v>370.22944950000004</v>
      </c>
      <c r="N65">
        <v>374.26128560000001</v>
      </c>
      <c r="O65">
        <f t="shared" si="3"/>
        <v>4.0318360999999641</v>
      </c>
    </row>
    <row r="66" spans="10:15" x14ac:dyDescent="0.2">
      <c r="J66" t="s">
        <v>1</v>
      </c>
      <c r="K66">
        <v>662.83409059999997</v>
      </c>
      <c r="L66">
        <v>664.03183209999997</v>
      </c>
      <c r="M66">
        <v>374.26128560000001</v>
      </c>
      <c r="N66">
        <v>375.46107599999999</v>
      </c>
      <c r="O66">
        <f t="shared" si="3"/>
        <v>1.1997903999999835</v>
      </c>
    </row>
    <row r="67" spans="10:15" x14ac:dyDescent="0.2">
      <c r="J67" t="s">
        <v>4</v>
      </c>
      <c r="K67">
        <v>664.03375579999999</v>
      </c>
      <c r="L67">
        <v>665.20802289999995</v>
      </c>
      <c r="M67">
        <v>375.46107599999999</v>
      </c>
      <c r="N67">
        <v>376.63726679999996</v>
      </c>
      <c r="O67">
        <f t="shared" ref="O67:O127" si="4">N67-M67</f>
        <v>1.1761907999999721</v>
      </c>
    </row>
    <row r="68" spans="10:15" x14ac:dyDescent="0.2">
      <c r="J68" t="s">
        <v>1</v>
      </c>
      <c r="K68">
        <v>665.21009660000004</v>
      </c>
      <c r="L68">
        <v>667.25594490000003</v>
      </c>
      <c r="M68">
        <v>376.63726679999996</v>
      </c>
      <c r="N68">
        <v>378.68518880000005</v>
      </c>
      <c r="O68">
        <f t="shared" si="4"/>
        <v>2.0479220000000851</v>
      </c>
    </row>
    <row r="69" spans="10:15" x14ac:dyDescent="0.2">
      <c r="J69" t="s">
        <v>4</v>
      </c>
      <c r="K69">
        <v>667.2577612</v>
      </c>
      <c r="L69">
        <v>671.07218769999997</v>
      </c>
      <c r="M69">
        <v>378.68518880000005</v>
      </c>
      <c r="N69">
        <v>382.50143159999999</v>
      </c>
      <c r="O69">
        <f t="shared" si="4"/>
        <v>3.8162427999999409</v>
      </c>
    </row>
    <row r="70" spans="10:15" x14ac:dyDescent="0.2">
      <c r="J70" t="s">
        <v>1</v>
      </c>
      <c r="K70">
        <v>671.07427949999999</v>
      </c>
      <c r="L70">
        <v>671.35186599999997</v>
      </c>
      <c r="M70">
        <v>382.50143159999999</v>
      </c>
      <c r="N70">
        <v>382.78110989999999</v>
      </c>
      <c r="O70">
        <f t="shared" si="4"/>
        <v>0.27967830000000049</v>
      </c>
    </row>
    <row r="71" spans="10:15" x14ac:dyDescent="0.2">
      <c r="J71" t="s">
        <v>2</v>
      </c>
      <c r="K71">
        <v>671.35366839999995</v>
      </c>
      <c r="L71">
        <v>675.42380370000001</v>
      </c>
      <c r="M71">
        <v>382.78110989999999</v>
      </c>
      <c r="N71">
        <v>386.85304760000002</v>
      </c>
      <c r="O71">
        <f t="shared" si="4"/>
        <v>4.071937700000035</v>
      </c>
    </row>
    <row r="72" spans="10:15" x14ac:dyDescent="0.2">
      <c r="J72" t="s">
        <v>1</v>
      </c>
      <c r="K72">
        <v>675.4259505</v>
      </c>
      <c r="L72">
        <v>675.93820459999995</v>
      </c>
      <c r="M72">
        <v>386.85304760000002</v>
      </c>
      <c r="N72">
        <v>387.36744849999997</v>
      </c>
      <c r="O72">
        <f t="shared" si="4"/>
        <v>0.51440089999994143</v>
      </c>
    </row>
    <row r="73" spans="10:15" x14ac:dyDescent="0.2">
      <c r="J73" t="s">
        <v>6</v>
      </c>
      <c r="K73">
        <v>675.94050470000002</v>
      </c>
      <c r="L73">
        <v>679.08004919999996</v>
      </c>
      <c r="M73">
        <v>387.36744849999997</v>
      </c>
      <c r="N73">
        <v>390.50929309999998</v>
      </c>
      <c r="O73">
        <f t="shared" si="4"/>
        <v>3.1418446000000131</v>
      </c>
    </row>
    <row r="74" spans="10:15" x14ac:dyDescent="0.2">
      <c r="J74" t="s">
        <v>2</v>
      </c>
      <c r="K74">
        <v>679.08212920000005</v>
      </c>
      <c r="L74">
        <v>685.8881533</v>
      </c>
      <c r="M74">
        <v>390.50929309999998</v>
      </c>
      <c r="N74">
        <v>397.31739720000002</v>
      </c>
      <c r="O74">
        <f t="shared" si="4"/>
        <v>6.8081041000000369</v>
      </c>
    </row>
    <row r="75" spans="10:15" x14ac:dyDescent="0.2">
      <c r="J75" t="s">
        <v>3</v>
      </c>
      <c r="K75">
        <v>685.89077580000003</v>
      </c>
      <c r="L75">
        <v>688.77596019999999</v>
      </c>
      <c r="M75">
        <v>397.31739720000002</v>
      </c>
      <c r="N75">
        <v>400.2052041</v>
      </c>
      <c r="O75">
        <f t="shared" si="4"/>
        <v>2.8878068999999869</v>
      </c>
    </row>
    <row r="76" spans="10:15" x14ac:dyDescent="0.2">
      <c r="J76" t="s">
        <v>2</v>
      </c>
      <c r="K76">
        <v>688.77818530000002</v>
      </c>
      <c r="L76">
        <v>690.11223770000004</v>
      </c>
      <c r="M76">
        <v>400.2052041</v>
      </c>
      <c r="N76">
        <v>401.54148160000005</v>
      </c>
      <c r="O76">
        <f t="shared" si="4"/>
        <v>1.3362775000000511</v>
      </c>
    </row>
    <row r="77" spans="10:15" x14ac:dyDescent="0.2">
      <c r="J77" t="s">
        <v>6</v>
      </c>
      <c r="K77">
        <v>690.11467819999996</v>
      </c>
      <c r="L77">
        <v>695.09619120000002</v>
      </c>
      <c r="M77">
        <v>401.54148160000005</v>
      </c>
      <c r="N77">
        <v>406.52543510000004</v>
      </c>
      <c r="O77">
        <f t="shared" si="4"/>
        <v>4.9839534999999842</v>
      </c>
    </row>
    <row r="78" spans="10:15" x14ac:dyDescent="0.2">
      <c r="J78" t="s">
        <v>1</v>
      </c>
      <c r="K78">
        <v>695.09880050000004</v>
      </c>
      <c r="L78">
        <v>696.15994639999997</v>
      </c>
      <c r="M78">
        <v>406.52543510000004</v>
      </c>
      <c r="N78">
        <v>407.58919029999998</v>
      </c>
      <c r="O78">
        <f t="shared" si="4"/>
        <v>1.0637551999999459</v>
      </c>
    </row>
    <row r="79" spans="10:15" x14ac:dyDescent="0.2">
      <c r="J79" t="s">
        <v>6</v>
      </c>
      <c r="K79">
        <v>696.16212680000001</v>
      </c>
      <c r="L79">
        <v>699.90402400000005</v>
      </c>
      <c r="M79">
        <v>407.58919029999998</v>
      </c>
      <c r="N79">
        <v>411.33326790000007</v>
      </c>
      <c r="O79">
        <f t="shared" si="4"/>
        <v>3.7440776000000824</v>
      </c>
    </row>
    <row r="80" spans="10:15" x14ac:dyDescent="0.2">
      <c r="J80" t="s">
        <v>1</v>
      </c>
      <c r="K80">
        <v>699.90650419999997</v>
      </c>
      <c r="L80">
        <v>700.69577130000005</v>
      </c>
      <c r="M80">
        <v>411.33326790000007</v>
      </c>
      <c r="N80">
        <v>412.12501520000006</v>
      </c>
      <c r="O80">
        <f t="shared" si="4"/>
        <v>0.79174729999999727</v>
      </c>
    </row>
    <row r="81" spans="10:15" x14ac:dyDescent="0.2">
      <c r="J81" t="s">
        <v>2</v>
      </c>
      <c r="K81">
        <v>700.69780400000002</v>
      </c>
      <c r="L81">
        <v>703.37614499999995</v>
      </c>
      <c r="M81">
        <v>412.12501520000006</v>
      </c>
      <c r="N81">
        <v>414.80538889999997</v>
      </c>
      <c r="O81">
        <f t="shared" si="4"/>
        <v>2.6803736999999046</v>
      </c>
    </row>
    <row r="82" spans="10:15" x14ac:dyDescent="0.2">
      <c r="J82" t="s">
        <v>4</v>
      </c>
      <c r="K82">
        <v>703.3789812</v>
      </c>
      <c r="L82">
        <v>707.62421540000003</v>
      </c>
      <c r="M82">
        <v>414.80538889999997</v>
      </c>
      <c r="N82">
        <v>419.05345930000004</v>
      </c>
      <c r="O82">
        <f t="shared" si="4"/>
        <v>4.2480704000000742</v>
      </c>
    </row>
    <row r="83" spans="10:15" x14ac:dyDescent="0.2">
      <c r="J83" t="s">
        <v>1</v>
      </c>
      <c r="K83">
        <v>707.62690729999997</v>
      </c>
      <c r="L83">
        <v>709.91249949999997</v>
      </c>
      <c r="M83">
        <v>419.05345930000004</v>
      </c>
      <c r="N83">
        <v>421.34174339999998</v>
      </c>
      <c r="O83">
        <f t="shared" si="4"/>
        <v>2.2882840999999416</v>
      </c>
    </row>
    <row r="84" spans="10:15" x14ac:dyDescent="0.2">
      <c r="J84" t="s">
        <v>2</v>
      </c>
      <c r="K84">
        <v>709.91498909999996</v>
      </c>
      <c r="L84">
        <v>730.54423020000002</v>
      </c>
      <c r="M84">
        <v>421.34174339999998</v>
      </c>
      <c r="N84">
        <v>441.97347410000003</v>
      </c>
      <c r="O84">
        <f t="shared" si="4"/>
        <v>20.631730700000048</v>
      </c>
    </row>
    <row r="85" spans="10:15" x14ac:dyDescent="0.2">
      <c r="J85" t="s">
        <v>4</v>
      </c>
      <c r="K85">
        <v>730.54699489999996</v>
      </c>
      <c r="L85">
        <v>733.4240777</v>
      </c>
      <c r="M85">
        <v>441.97347410000003</v>
      </c>
      <c r="N85">
        <v>444.85332160000002</v>
      </c>
      <c r="O85">
        <f t="shared" si="4"/>
        <v>2.8798474999999826</v>
      </c>
    </row>
    <row r="86" spans="10:15" x14ac:dyDescent="0.2">
      <c r="J86" t="s">
        <v>2</v>
      </c>
      <c r="K86">
        <v>733.4266715</v>
      </c>
      <c r="L86">
        <v>737.37605480000002</v>
      </c>
      <c r="M86">
        <v>444.85332160000002</v>
      </c>
      <c r="N86">
        <v>448.80529870000004</v>
      </c>
      <c r="O86">
        <f t="shared" si="4"/>
        <v>3.9519771000000219</v>
      </c>
    </row>
    <row r="87" spans="10:15" x14ac:dyDescent="0.2">
      <c r="J87" t="s">
        <v>3</v>
      </c>
      <c r="K87">
        <v>737.37913130000004</v>
      </c>
      <c r="L87">
        <v>742.84790229999999</v>
      </c>
      <c r="M87">
        <v>448.80529870000004</v>
      </c>
      <c r="N87">
        <v>454.2771462</v>
      </c>
      <c r="O87">
        <f t="shared" si="4"/>
        <v>5.4718474999999671</v>
      </c>
    </row>
    <row r="88" spans="10:15" x14ac:dyDescent="0.2">
      <c r="J88" t="s">
        <v>1</v>
      </c>
      <c r="K88">
        <v>742.85075270000004</v>
      </c>
      <c r="L88">
        <v>743.14398530000005</v>
      </c>
      <c r="M88">
        <v>454.2771462</v>
      </c>
      <c r="N88">
        <v>454.57322920000007</v>
      </c>
      <c r="O88">
        <f t="shared" si="4"/>
        <v>0.29608300000006693</v>
      </c>
    </row>
    <row r="89" spans="10:15" x14ac:dyDescent="0.2">
      <c r="J89" t="s">
        <v>2</v>
      </c>
      <c r="K89">
        <v>743.14620969999999</v>
      </c>
      <c r="L89">
        <v>748.20010319999994</v>
      </c>
      <c r="M89">
        <v>454.57322920000007</v>
      </c>
      <c r="N89">
        <v>459.62934709999996</v>
      </c>
      <c r="O89">
        <f t="shared" si="4"/>
        <v>5.0561178999998901</v>
      </c>
    </row>
    <row r="90" spans="10:15" x14ac:dyDescent="0.2">
      <c r="J90" t="s">
        <v>1</v>
      </c>
      <c r="K90">
        <v>748.20287399999995</v>
      </c>
      <c r="L90">
        <v>748.55955089999998</v>
      </c>
      <c r="M90">
        <v>459.62934709999996</v>
      </c>
      <c r="N90">
        <v>459.98879479999999</v>
      </c>
      <c r="O90">
        <f t="shared" si="4"/>
        <v>0.35944770000003246</v>
      </c>
    </row>
    <row r="91" spans="10:15" x14ac:dyDescent="0.2">
      <c r="J91" t="s">
        <v>6</v>
      </c>
      <c r="K91">
        <v>748.56184399999995</v>
      </c>
      <c r="L91">
        <v>750.13557230000004</v>
      </c>
      <c r="M91">
        <v>459.98879479999999</v>
      </c>
      <c r="N91">
        <v>461.56481620000005</v>
      </c>
      <c r="O91">
        <f t="shared" si="4"/>
        <v>1.5760214000000587</v>
      </c>
    </row>
    <row r="92" spans="10:15" x14ac:dyDescent="0.2">
      <c r="J92" t="s">
        <v>1</v>
      </c>
      <c r="K92">
        <v>750.13763429999995</v>
      </c>
      <c r="L92">
        <v>750.54388400000005</v>
      </c>
      <c r="M92">
        <v>461.56481620000005</v>
      </c>
      <c r="N92">
        <v>461.97312790000007</v>
      </c>
      <c r="O92">
        <f t="shared" si="4"/>
        <v>0.40831170000001293</v>
      </c>
    </row>
    <row r="93" spans="10:15" x14ac:dyDescent="0.2">
      <c r="J93" t="s">
        <v>2</v>
      </c>
      <c r="K93">
        <v>750.54613440000003</v>
      </c>
      <c r="L93">
        <v>751.48011440000005</v>
      </c>
      <c r="M93">
        <v>461.97312790000007</v>
      </c>
      <c r="N93">
        <v>462.90935830000006</v>
      </c>
      <c r="O93">
        <f t="shared" si="4"/>
        <v>0.93623039999999946</v>
      </c>
    </row>
    <row r="94" spans="10:15" x14ac:dyDescent="0.2">
      <c r="J94" t="s">
        <v>1</v>
      </c>
      <c r="K94">
        <v>751.48273989999996</v>
      </c>
      <c r="L94">
        <v>752.64782130000003</v>
      </c>
      <c r="M94">
        <v>462.90935830000006</v>
      </c>
      <c r="N94">
        <v>464.07706520000005</v>
      </c>
      <c r="O94">
        <f t="shared" si="4"/>
        <v>1.1677068999999847</v>
      </c>
    </row>
    <row r="95" spans="10:15" x14ac:dyDescent="0.2">
      <c r="J95" t="s">
        <v>2</v>
      </c>
      <c r="K95">
        <v>752.64995680000004</v>
      </c>
      <c r="L95">
        <v>763.87217780000003</v>
      </c>
      <c r="M95">
        <v>464.07706520000005</v>
      </c>
      <c r="N95">
        <v>475.30142170000005</v>
      </c>
      <c r="O95">
        <f t="shared" si="4"/>
        <v>11.224356499999999</v>
      </c>
    </row>
    <row r="96" spans="10:15" x14ac:dyDescent="0.2">
      <c r="J96" t="s">
        <v>4</v>
      </c>
      <c r="K96">
        <v>763.87499219999995</v>
      </c>
      <c r="L96">
        <v>764.86445990000004</v>
      </c>
      <c r="M96">
        <v>475.30142170000005</v>
      </c>
      <c r="N96">
        <v>476.29370380000006</v>
      </c>
      <c r="O96">
        <f t="shared" si="4"/>
        <v>0.99228210000001127</v>
      </c>
    </row>
    <row r="97" spans="10:15" x14ac:dyDescent="0.2">
      <c r="J97" t="s">
        <v>1</v>
      </c>
      <c r="K97">
        <v>764.86654899999996</v>
      </c>
      <c r="L97">
        <v>769.00808189999998</v>
      </c>
      <c r="M97">
        <v>476.29370380000006</v>
      </c>
      <c r="N97">
        <v>480.4373258</v>
      </c>
      <c r="O97">
        <f t="shared" si="4"/>
        <v>4.1436219999999366</v>
      </c>
    </row>
    <row r="98" spans="10:15" x14ac:dyDescent="0.2">
      <c r="J98" t="s">
        <v>4</v>
      </c>
      <c r="K98">
        <v>769.01077750000002</v>
      </c>
      <c r="L98">
        <v>774.76812029999996</v>
      </c>
      <c r="M98">
        <v>480.4373258</v>
      </c>
      <c r="N98">
        <v>486.19736419999998</v>
      </c>
      <c r="O98">
        <f t="shared" si="4"/>
        <v>5.7600383999999849</v>
      </c>
    </row>
    <row r="99" spans="10:15" x14ac:dyDescent="0.2">
      <c r="J99" t="s">
        <v>2</v>
      </c>
      <c r="K99">
        <v>774.77079079999999</v>
      </c>
      <c r="L99">
        <v>778.57583699999998</v>
      </c>
      <c r="M99">
        <v>486.19736419999998</v>
      </c>
      <c r="N99">
        <v>490.0050809</v>
      </c>
      <c r="O99">
        <f t="shared" si="4"/>
        <v>3.8077167000000145</v>
      </c>
    </row>
    <row r="100" spans="10:15" x14ac:dyDescent="0.2">
      <c r="J100" t="s">
        <v>3</v>
      </c>
      <c r="K100">
        <v>778.57887119999998</v>
      </c>
      <c r="L100">
        <v>783.63196470000003</v>
      </c>
      <c r="M100">
        <v>490.0050809</v>
      </c>
      <c r="N100">
        <v>495.06120860000004</v>
      </c>
      <c r="O100">
        <f t="shared" si="4"/>
        <v>5.0561277000000473</v>
      </c>
    </row>
    <row r="101" spans="10:15" x14ac:dyDescent="0.2">
      <c r="J101" t="s">
        <v>1</v>
      </c>
      <c r="K101">
        <v>783.63433529999998</v>
      </c>
      <c r="L101">
        <v>785.40802780000001</v>
      </c>
      <c r="M101">
        <v>495.06120860000004</v>
      </c>
      <c r="N101">
        <v>496.83727170000003</v>
      </c>
      <c r="O101">
        <f t="shared" si="4"/>
        <v>1.7760630999999876</v>
      </c>
    </row>
    <row r="102" spans="10:15" x14ac:dyDescent="0.2">
      <c r="J102" t="s">
        <v>2</v>
      </c>
      <c r="K102">
        <v>785.41085959999998</v>
      </c>
      <c r="L102">
        <v>786.03188290000003</v>
      </c>
      <c r="M102">
        <v>496.83727170000003</v>
      </c>
      <c r="N102">
        <v>497.46112680000005</v>
      </c>
      <c r="O102">
        <f t="shared" si="4"/>
        <v>0.62385510000001432</v>
      </c>
    </row>
    <row r="103" spans="10:15" x14ac:dyDescent="0.2">
      <c r="J103" t="s">
        <v>1</v>
      </c>
      <c r="K103">
        <v>786.03409450000004</v>
      </c>
      <c r="L103">
        <v>788.6639606</v>
      </c>
      <c r="M103">
        <v>497.46112680000005</v>
      </c>
      <c r="N103">
        <v>500.09320450000001</v>
      </c>
      <c r="O103">
        <f t="shared" si="4"/>
        <v>2.632077699999968</v>
      </c>
    </row>
    <row r="104" spans="10:15" x14ac:dyDescent="0.2">
      <c r="J104" t="s">
        <v>2</v>
      </c>
      <c r="K104">
        <v>788.66666359999999</v>
      </c>
      <c r="L104">
        <v>789.30400139999995</v>
      </c>
      <c r="M104">
        <v>500.09320450000001</v>
      </c>
      <c r="N104">
        <v>500.73324529999996</v>
      </c>
      <c r="O104">
        <f t="shared" si="4"/>
        <v>0.64004079999995156</v>
      </c>
    </row>
    <row r="105" spans="10:15" x14ac:dyDescent="0.2">
      <c r="J105" t="s">
        <v>6</v>
      </c>
      <c r="K105">
        <v>789.30621540000004</v>
      </c>
      <c r="L105">
        <v>795.0721595</v>
      </c>
      <c r="M105">
        <v>500.73324529999996</v>
      </c>
      <c r="N105">
        <v>506.50140340000002</v>
      </c>
      <c r="O105">
        <f t="shared" si="4"/>
        <v>5.7681581000000506</v>
      </c>
    </row>
    <row r="106" spans="10:15" x14ac:dyDescent="0.2">
      <c r="J106" t="s">
        <v>1</v>
      </c>
      <c r="K106">
        <v>795.07522630000005</v>
      </c>
      <c r="L106">
        <v>796.535886</v>
      </c>
      <c r="M106">
        <v>506.50140340000002</v>
      </c>
      <c r="N106">
        <v>507.96512990000002</v>
      </c>
      <c r="O106">
        <f t="shared" si="4"/>
        <v>1.463726500000007</v>
      </c>
    </row>
    <row r="107" spans="10:15" x14ac:dyDescent="0.2">
      <c r="J107" t="s">
        <v>2</v>
      </c>
      <c r="K107">
        <v>796.53817149999998</v>
      </c>
      <c r="L107">
        <v>797.928314</v>
      </c>
      <c r="M107">
        <v>507.96512990000002</v>
      </c>
      <c r="N107">
        <v>509.35755790000002</v>
      </c>
      <c r="O107">
        <f t="shared" si="4"/>
        <v>1.3924279999999953</v>
      </c>
    </row>
    <row r="108" spans="10:15" x14ac:dyDescent="0.2">
      <c r="J108" t="s">
        <v>4</v>
      </c>
      <c r="K108">
        <v>797.93116880000002</v>
      </c>
      <c r="L108">
        <v>808.86409819999994</v>
      </c>
      <c r="M108">
        <v>509.35755790000002</v>
      </c>
      <c r="N108">
        <v>520.29334210000002</v>
      </c>
      <c r="O108">
        <f t="shared" si="4"/>
        <v>10.935784200000001</v>
      </c>
    </row>
    <row r="109" spans="10:15" x14ac:dyDescent="0.2">
      <c r="J109" t="s">
        <v>2</v>
      </c>
      <c r="K109">
        <v>808.86689369999999</v>
      </c>
      <c r="L109">
        <v>812.831996</v>
      </c>
      <c r="M109">
        <v>520.29334210000002</v>
      </c>
      <c r="N109">
        <v>524.26123989999996</v>
      </c>
      <c r="O109">
        <f t="shared" si="4"/>
        <v>3.9678977999999461</v>
      </c>
    </row>
    <row r="110" spans="10:15" x14ac:dyDescent="0.2">
      <c r="J110" t="s">
        <v>3</v>
      </c>
      <c r="K110">
        <v>812.83519809999996</v>
      </c>
      <c r="L110">
        <v>819.79373699999996</v>
      </c>
      <c r="M110">
        <v>524.26123989999996</v>
      </c>
      <c r="N110">
        <v>531.22298090000004</v>
      </c>
      <c r="O110">
        <f t="shared" si="4"/>
        <v>6.9617410000000746</v>
      </c>
    </row>
    <row r="111" spans="10:15" x14ac:dyDescent="0.2">
      <c r="J111" t="s">
        <v>2</v>
      </c>
      <c r="K111">
        <v>819.79679229999999</v>
      </c>
      <c r="L111">
        <v>820.90384840000002</v>
      </c>
      <c r="M111">
        <v>531.22298090000004</v>
      </c>
      <c r="N111">
        <v>532.33309230000009</v>
      </c>
      <c r="O111">
        <f t="shared" si="4"/>
        <v>1.1101114000000507</v>
      </c>
    </row>
    <row r="112" spans="10:15" x14ac:dyDescent="0.2">
      <c r="J112" t="s">
        <v>1</v>
      </c>
      <c r="K112">
        <v>820.90620690000003</v>
      </c>
      <c r="L112">
        <v>822.30415989999995</v>
      </c>
      <c r="M112">
        <v>532.33309230000009</v>
      </c>
      <c r="N112">
        <v>533.73340379999991</v>
      </c>
      <c r="O112">
        <f t="shared" si="4"/>
        <v>1.4003114999998161</v>
      </c>
    </row>
    <row r="113" spans="10:15" x14ac:dyDescent="0.2">
      <c r="J113" t="s">
        <v>2</v>
      </c>
      <c r="K113">
        <v>822.3072214</v>
      </c>
      <c r="L113">
        <v>1259.9366611999999</v>
      </c>
      <c r="M113">
        <v>533.73340379999991</v>
      </c>
      <c r="N113">
        <v>971.36590509999996</v>
      </c>
      <c r="O113">
        <f t="shared" si="4"/>
        <v>437.63250130000006</v>
      </c>
    </row>
    <row r="114" spans="10:15" x14ac:dyDescent="0.2">
      <c r="J114" t="s">
        <v>1</v>
      </c>
      <c r="K114">
        <v>1259.9396331999999</v>
      </c>
      <c r="L114">
        <v>1264.8483219</v>
      </c>
      <c r="M114">
        <v>971.36590509999996</v>
      </c>
      <c r="N114">
        <v>976.27756580000005</v>
      </c>
      <c r="O114">
        <f t="shared" si="4"/>
        <v>4.911660700000084</v>
      </c>
    </row>
    <row r="115" spans="10:15" x14ac:dyDescent="0.2">
      <c r="J115" t="s">
        <v>2</v>
      </c>
      <c r="K115">
        <v>1264.8515419</v>
      </c>
      <c r="L115">
        <v>1268.3687076000001</v>
      </c>
      <c r="M115">
        <v>976.27756580000005</v>
      </c>
      <c r="N115">
        <v>979.79795150000018</v>
      </c>
      <c r="O115">
        <f t="shared" si="4"/>
        <v>3.5203857000001335</v>
      </c>
    </row>
    <row r="116" spans="10:15" x14ac:dyDescent="0.2">
      <c r="J116" t="s">
        <v>1</v>
      </c>
      <c r="K116">
        <v>1268.3715864999999</v>
      </c>
      <c r="L116">
        <v>1273.8404118000001</v>
      </c>
      <c r="M116">
        <v>979.79795150000018</v>
      </c>
      <c r="N116">
        <v>985.26965570000016</v>
      </c>
      <c r="O116">
        <f t="shared" si="4"/>
        <v>5.4717041999999765</v>
      </c>
    </row>
    <row r="117" spans="10:15" x14ac:dyDescent="0.2">
      <c r="J117" t="s">
        <v>6</v>
      </c>
      <c r="K117">
        <v>1273.8433958000001</v>
      </c>
      <c r="L117">
        <v>1282.8804353999999</v>
      </c>
      <c r="M117">
        <v>985.26965570000016</v>
      </c>
      <c r="N117">
        <v>994.30967929999997</v>
      </c>
      <c r="O117">
        <f t="shared" si="4"/>
        <v>9.0400235999998131</v>
      </c>
    </row>
    <row r="118" spans="10:15" x14ac:dyDescent="0.2">
      <c r="J118" t="s">
        <v>1</v>
      </c>
      <c r="K118">
        <v>1282.8833626999999</v>
      </c>
      <c r="L118">
        <v>1285.8640298</v>
      </c>
      <c r="M118">
        <v>994.30967929999997</v>
      </c>
      <c r="N118">
        <v>997.2932737000001</v>
      </c>
      <c r="O118">
        <f t="shared" si="4"/>
        <v>2.9835944000001291</v>
      </c>
    </row>
    <row r="119" spans="10:15" x14ac:dyDescent="0.2">
      <c r="J119" t="s">
        <v>2</v>
      </c>
      <c r="K119">
        <v>1285.8672893999999</v>
      </c>
      <c r="L119">
        <v>1293.4256333999999</v>
      </c>
      <c r="M119">
        <v>997.2932737000001</v>
      </c>
      <c r="N119">
        <v>1004.8548773</v>
      </c>
      <c r="O119">
        <f t="shared" si="4"/>
        <v>7.5616035999998985</v>
      </c>
    </row>
    <row r="120" spans="10:15" x14ac:dyDescent="0.2">
      <c r="J120" t="s">
        <v>5</v>
      </c>
      <c r="K120">
        <v>1293.4285463000001</v>
      </c>
      <c r="L120">
        <v>1301.2886157</v>
      </c>
      <c r="M120">
        <v>1004.8548773</v>
      </c>
      <c r="N120">
        <v>1012.7178596000001</v>
      </c>
      <c r="O120">
        <f t="shared" si="4"/>
        <v>7.8629823000001124</v>
      </c>
    </row>
    <row r="121" spans="10:15" x14ac:dyDescent="0.2">
      <c r="J121" t="s">
        <v>2</v>
      </c>
      <c r="K121">
        <v>1301.2915912000001</v>
      </c>
      <c r="L121">
        <v>1338.4084911</v>
      </c>
      <c r="M121">
        <v>1012.7178596000001</v>
      </c>
      <c r="N121">
        <v>1049.8377350000001</v>
      </c>
      <c r="O121">
        <f t="shared" si="4"/>
        <v>37.119875399999955</v>
      </c>
    </row>
    <row r="122" spans="10:15" x14ac:dyDescent="0.2">
      <c r="J122" t="s">
        <v>1</v>
      </c>
      <c r="K122">
        <v>1338.4114692000001</v>
      </c>
      <c r="L122">
        <v>1340.2081922</v>
      </c>
      <c r="M122">
        <v>1049.8377350000001</v>
      </c>
      <c r="N122">
        <v>1051.6374361000001</v>
      </c>
      <c r="O122">
        <f t="shared" si="4"/>
        <v>1.7997010999999929</v>
      </c>
    </row>
    <row r="123" spans="10:15" x14ac:dyDescent="0.2">
      <c r="J123" t="s">
        <v>2</v>
      </c>
      <c r="K123">
        <v>1340.2106587000001</v>
      </c>
      <c r="L123">
        <v>1377.3134130999999</v>
      </c>
      <c r="M123">
        <v>1051.6374361000001</v>
      </c>
      <c r="N123">
        <v>1088.742657</v>
      </c>
      <c r="O123">
        <f t="shared" si="4"/>
        <v>37.105220899999949</v>
      </c>
    </row>
    <row r="124" spans="10:15" x14ac:dyDescent="0.2">
      <c r="J124" t="s">
        <v>5</v>
      </c>
      <c r="K124">
        <v>1377.3166048000001</v>
      </c>
      <c r="L124">
        <v>1381.3536202</v>
      </c>
      <c r="M124">
        <v>1088.742657</v>
      </c>
      <c r="N124">
        <v>1092.7828641000001</v>
      </c>
      <c r="O124">
        <f t="shared" si="4"/>
        <v>4.0402071000000888</v>
      </c>
    </row>
    <row r="125" spans="10:15" x14ac:dyDescent="0.2">
      <c r="J125" t="s">
        <v>2</v>
      </c>
      <c r="K125">
        <v>1381.3569345000001</v>
      </c>
      <c r="L125">
        <v>1396.1536277</v>
      </c>
      <c r="M125">
        <v>1092.7828641000001</v>
      </c>
      <c r="N125">
        <v>1107.5828716000001</v>
      </c>
      <c r="O125">
        <f t="shared" si="4"/>
        <v>14.800007499999992</v>
      </c>
    </row>
    <row r="126" spans="10:15" x14ac:dyDescent="0.2">
      <c r="J126" t="s">
        <v>4</v>
      </c>
      <c r="K126">
        <v>1396.1568491</v>
      </c>
      <c r="L126">
        <v>1397.8416010000001</v>
      </c>
      <c r="M126">
        <v>1107.5828716000001</v>
      </c>
      <c r="N126">
        <v>1109.2708449000002</v>
      </c>
      <c r="O126">
        <f t="shared" si="4"/>
        <v>1.687973300000067</v>
      </c>
    </row>
    <row r="127" spans="10:15" x14ac:dyDescent="0.2">
      <c r="J127" t="s">
        <v>2</v>
      </c>
      <c r="K127">
        <v>1397.8449974</v>
      </c>
      <c r="L127">
        <v>1489.2785042999999</v>
      </c>
      <c r="M127">
        <v>1109.2708449000002</v>
      </c>
      <c r="N127">
        <v>1200</v>
      </c>
      <c r="O127">
        <f t="shared" si="4"/>
        <v>90.729155099999844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E8B3-0735-B54F-9CA7-1032E9F8A858}">
  <dimension ref="A1:R181"/>
  <sheetViews>
    <sheetView topLeftCell="A31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3</v>
      </c>
      <c r="B2">
        <v>1219.1905194999999</v>
      </c>
      <c r="C2">
        <v>1232.7360997999999</v>
      </c>
      <c r="D2">
        <v>0</v>
      </c>
      <c r="E2">
        <v>13.545580299999983</v>
      </c>
      <c r="F2">
        <f>E2-D2</f>
        <v>13.545580299999983</v>
      </c>
      <c r="G2" t="s">
        <v>2</v>
      </c>
      <c r="H2">
        <f>SUMIF(A:A,"S",F:F)</f>
        <v>180.71784379999986</v>
      </c>
      <c r="I2">
        <f>100*H2/600</f>
        <v>30.119640633333312</v>
      </c>
      <c r="J2" t="s">
        <v>2</v>
      </c>
      <c r="K2">
        <v>317.84872339999998</v>
      </c>
      <c r="L2">
        <v>320.19973679999998</v>
      </c>
      <c r="M2">
        <v>0</v>
      </c>
      <c r="N2">
        <v>2.3510133999999994</v>
      </c>
      <c r="O2">
        <f>N2-M2</f>
        <v>2.3510133999999994</v>
      </c>
      <c r="P2" t="s">
        <v>2</v>
      </c>
      <c r="Q2">
        <f>SUMIF(J:J,"S",O:O)</f>
        <v>562.70643890000031</v>
      </c>
      <c r="R2">
        <f t="shared" ref="R2:R11" si="0">100*Q2/1200</f>
        <v>46.892203241666692</v>
      </c>
    </row>
    <row r="3" spans="1:18" x14ac:dyDescent="0.2">
      <c r="A3" t="s">
        <v>1</v>
      </c>
      <c r="B3">
        <v>1232.7582136999999</v>
      </c>
      <c r="C3">
        <v>1234.6125167</v>
      </c>
      <c r="D3">
        <v>13.545580299999983</v>
      </c>
      <c r="E3">
        <v>15.421997200000078</v>
      </c>
      <c r="F3">
        <f t="shared" ref="F3:F58" si="1">E3-D3</f>
        <v>1.8764169000000948</v>
      </c>
      <c r="G3" t="s">
        <v>1</v>
      </c>
      <c r="H3">
        <f>SUMIF(A:A,"W",F:F)</f>
        <v>59.93166040000051</v>
      </c>
      <c r="I3">
        <f t="shared" ref="I3:I11" si="2">100*H3/600</f>
        <v>9.9886100666667517</v>
      </c>
      <c r="J3" t="s">
        <v>6</v>
      </c>
      <c r="K3">
        <v>320.2082077</v>
      </c>
      <c r="L3">
        <v>326.26286599999997</v>
      </c>
      <c r="M3">
        <v>2.3510133999999994</v>
      </c>
      <c r="N3">
        <v>8.414142599999991</v>
      </c>
      <c r="O3">
        <f t="shared" ref="O3:O66" si="3">N3-M3</f>
        <v>6.0631291999999917</v>
      </c>
      <c r="P3" t="s">
        <v>1</v>
      </c>
      <c r="Q3">
        <f>SUMIF(J:J,"W",O:O)</f>
        <v>126.29470950000035</v>
      </c>
      <c r="R3">
        <f t="shared" si="0"/>
        <v>10.52455912500003</v>
      </c>
    </row>
    <row r="4" spans="1:18" x14ac:dyDescent="0.2">
      <c r="A4" t="s">
        <v>2</v>
      </c>
      <c r="B4">
        <v>1234.6128638</v>
      </c>
      <c r="C4">
        <v>1243.0261528000001</v>
      </c>
      <c r="D4">
        <v>15.421997200000078</v>
      </c>
      <c r="E4">
        <v>23.835633300000154</v>
      </c>
      <c r="F4">
        <f t="shared" si="1"/>
        <v>8.4136361000000761</v>
      </c>
      <c r="G4" t="s">
        <v>6</v>
      </c>
      <c r="H4">
        <f>SUMIF(A:A,"E",F:F)</f>
        <v>0</v>
      </c>
      <c r="I4">
        <f t="shared" si="2"/>
        <v>0</v>
      </c>
      <c r="J4" t="s">
        <v>1</v>
      </c>
      <c r="K4">
        <v>326.26305719999999</v>
      </c>
      <c r="L4">
        <v>327.76627559999997</v>
      </c>
      <c r="M4">
        <v>8.414142599999991</v>
      </c>
      <c r="N4">
        <v>9.9175521999999887</v>
      </c>
      <c r="O4">
        <f t="shared" si="3"/>
        <v>1.5034095999999977</v>
      </c>
      <c r="P4" t="s">
        <v>6</v>
      </c>
      <c r="Q4">
        <f>SUMIF(J:J,"E",O:O)</f>
        <v>176.43496619999985</v>
      </c>
      <c r="R4">
        <f t="shared" si="0"/>
        <v>14.702913849999986</v>
      </c>
    </row>
    <row r="5" spans="1:18" x14ac:dyDescent="0.2">
      <c r="A5" t="s">
        <v>3</v>
      </c>
      <c r="B5">
        <v>1243.0264747000001</v>
      </c>
      <c r="C5">
        <v>1244.4533676000001</v>
      </c>
      <c r="D5">
        <v>23.835633300000154</v>
      </c>
      <c r="E5">
        <v>25.262848100000156</v>
      </c>
      <c r="F5">
        <f t="shared" si="1"/>
        <v>1.4272148000000016</v>
      </c>
      <c r="G5" t="s">
        <v>3</v>
      </c>
      <c r="H5">
        <f>SUMIF(A:A,"R",F:F)</f>
        <v>147.5131951999997</v>
      </c>
      <c r="I5">
        <f t="shared" si="2"/>
        <v>24.585532533333282</v>
      </c>
      <c r="J5" t="s">
        <v>6</v>
      </c>
      <c r="K5">
        <v>327.76638759999997</v>
      </c>
      <c r="L5">
        <v>330.51865650000002</v>
      </c>
      <c r="M5">
        <v>9.9175521999999887</v>
      </c>
      <c r="N5">
        <v>12.669933100000037</v>
      </c>
      <c r="O5">
        <f t="shared" si="3"/>
        <v>2.7523809000000483</v>
      </c>
      <c r="P5" t="s">
        <v>3</v>
      </c>
      <c r="Q5">
        <f>SUMIF(J:J,"R",O:O)</f>
        <v>60.880422499999838</v>
      </c>
      <c r="R5">
        <f t="shared" si="0"/>
        <v>5.0733685416666532</v>
      </c>
    </row>
    <row r="6" spans="1:18" x14ac:dyDescent="0.2">
      <c r="A6" t="s">
        <v>1</v>
      </c>
      <c r="B6">
        <v>1244.4538407</v>
      </c>
      <c r="C6">
        <v>1246.857033</v>
      </c>
      <c r="D6">
        <v>25.262848100000156</v>
      </c>
      <c r="E6">
        <v>27.666513500000065</v>
      </c>
      <c r="F6">
        <f t="shared" si="1"/>
        <v>2.4036653999999089</v>
      </c>
      <c r="G6" t="s">
        <v>0</v>
      </c>
      <c r="H6">
        <f>SUMIF(A:A,"T",F:F)</f>
        <v>3.8371796000001268</v>
      </c>
      <c r="I6">
        <f t="shared" si="2"/>
        <v>0.63952993333335451</v>
      </c>
      <c r="J6" t="s">
        <v>2</v>
      </c>
      <c r="K6">
        <v>330.51877089999999</v>
      </c>
      <c r="L6">
        <v>335.57202109999997</v>
      </c>
      <c r="M6">
        <v>12.669933100000037</v>
      </c>
      <c r="N6">
        <v>17.723297699999989</v>
      </c>
      <c r="O6">
        <f t="shared" si="3"/>
        <v>5.0533645999999521</v>
      </c>
      <c r="P6" t="s">
        <v>0</v>
      </c>
      <c r="Q6">
        <f>SUMIF(J:J,"T",O:O)</f>
        <v>9.9760618000000818</v>
      </c>
      <c r="R6">
        <f t="shared" si="0"/>
        <v>0.83133848333334015</v>
      </c>
    </row>
    <row r="7" spans="1:18" x14ac:dyDescent="0.2">
      <c r="A7" t="s">
        <v>0</v>
      </c>
      <c r="B7">
        <v>1246.8574940999999</v>
      </c>
      <c r="C7">
        <v>1247.5269333000001</v>
      </c>
      <c r="D7">
        <v>27.666513500000065</v>
      </c>
      <c r="E7">
        <v>28.336413800000173</v>
      </c>
      <c r="F7">
        <f t="shared" si="1"/>
        <v>0.66990030000010847</v>
      </c>
      <c r="G7" t="s">
        <v>4</v>
      </c>
      <c r="H7">
        <f>SUMIF(A:A,"D",F:F)</f>
        <v>22.130217799999855</v>
      </c>
      <c r="I7">
        <f t="shared" si="2"/>
        <v>3.6883696333333091</v>
      </c>
      <c r="J7" t="s">
        <v>6</v>
      </c>
      <c r="K7">
        <v>335.57225099999999</v>
      </c>
      <c r="L7">
        <v>338.51939609999999</v>
      </c>
      <c r="M7">
        <v>17.723297699999989</v>
      </c>
      <c r="N7">
        <v>20.670672700000011</v>
      </c>
      <c r="O7">
        <f t="shared" si="3"/>
        <v>2.9473750000000223</v>
      </c>
      <c r="P7" t="s">
        <v>4</v>
      </c>
      <c r="Q7">
        <f>SUMIF(J:J,"D",O:O)</f>
        <v>6.4146385999999325</v>
      </c>
      <c r="R7">
        <f t="shared" si="0"/>
        <v>0.534553216666661</v>
      </c>
    </row>
    <row r="8" spans="1:18" x14ac:dyDescent="0.2">
      <c r="A8" t="s">
        <v>3</v>
      </c>
      <c r="B8">
        <v>1247.5276662000001</v>
      </c>
      <c r="C8">
        <v>1248.7105098</v>
      </c>
      <c r="D8">
        <v>28.336413800000173</v>
      </c>
      <c r="E8">
        <v>29.519990300000018</v>
      </c>
      <c r="F8">
        <f t="shared" si="1"/>
        <v>1.1835764999998446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338.5196775</v>
      </c>
      <c r="L8">
        <v>341.68121789999998</v>
      </c>
      <c r="M8">
        <v>20.670672700000011</v>
      </c>
      <c r="N8">
        <v>23.832494499999996</v>
      </c>
      <c r="O8">
        <f t="shared" si="3"/>
        <v>3.1618217999999843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1</v>
      </c>
      <c r="B9">
        <v>1248.7109637000001</v>
      </c>
      <c r="C9">
        <v>1252.4133721999999</v>
      </c>
      <c r="D9">
        <v>29.519990300000018</v>
      </c>
      <c r="E9">
        <v>33.222852699999976</v>
      </c>
      <c r="F9">
        <f t="shared" si="1"/>
        <v>3.7028623999999581</v>
      </c>
      <c r="G9" t="s">
        <v>5</v>
      </c>
      <c r="H9">
        <f>SUMIF(A:A,"G",F:F)</f>
        <v>185.86990319999995</v>
      </c>
      <c r="I9">
        <f t="shared" si="2"/>
        <v>30.978317199999996</v>
      </c>
      <c r="J9" t="s">
        <v>1</v>
      </c>
      <c r="K9">
        <v>341.68144719999998</v>
      </c>
      <c r="L9">
        <v>342.57338429999999</v>
      </c>
      <c r="M9">
        <v>23.832494499999996</v>
      </c>
      <c r="N9">
        <v>24.724660900000003</v>
      </c>
      <c r="O9">
        <f t="shared" si="3"/>
        <v>0.8921664000000078</v>
      </c>
      <c r="P9" t="s">
        <v>5</v>
      </c>
      <c r="Q9">
        <f>SUMIF(J:J,"G",O:O)</f>
        <v>257.29276249999964</v>
      </c>
      <c r="R9">
        <f t="shared" si="0"/>
        <v>21.441063541666637</v>
      </c>
    </row>
    <row r="10" spans="1:18" x14ac:dyDescent="0.2">
      <c r="A10" t="s">
        <v>3</v>
      </c>
      <c r="B10">
        <v>1252.4156442999999</v>
      </c>
      <c r="C10">
        <v>1261.3553308999999</v>
      </c>
      <c r="D10">
        <v>33.222852699999976</v>
      </c>
      <c r="E10">
        <v>42.164811399999962</v>
      </c>
      <c r="F10">
        <f t="shared" si="1"/>
        <v>8.9419586999999865</v>
      </c>
      <c r="G10" t="s">
        <v>8</v>
      </c>
      <c r="H10">
        <f>SUMIF(A:A,"C",F:F)</f>
        <v>0</v>
      </c>
      <c r="I10">
        <f t="shared" si="2"/>
        <v>0</v>
      </c>
      <c r="J10" t="s">
        <v>6</v>
      </c>
      <c r="K10">
        <v>342.57461510000002</v>
      </c>
      <c r="L10">
        <v>345.33054129999999</v>
      </c>
      <c r="M10">
        <v>24.724660900000003</v>
      </c>
      <c r="N10">
        <v>27.48181790000001</v>
      </c>
      <c r="O10">
        <f t="shared" si="3"/>
        <v>2.7571570000000065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1261.3561362999999</v>
      </c>
      <c r="C11">
        <v>1263.2960513999999</v>
      </c>
      <c r="D11">
        <v>42.164811399999962</v>
      </c>
      <c r="E11">
        <v>44.10553189999996</v>
      </c>
      <c r="F11">
        <f t="shared" si="1"/>
        <v>1.9407204999999976</v>
      </c>
      <c r="G11" t="s">
        <v>9</v>
      </c>
      <c r="H11">
        <f>SUMIF(A:A,"Z",F:F)</f>
        <v>0</v>
      </c>
      <c r="I11">
        <f t="shared" si="2"/>
        <v>0</v>
      </c>
      <c r="J11" t="s">
        <v>2</v>
      </c>
      <c r="K11">
        <v>345.33077980000002</v>
      </c>
      <c r="L11">
        <v>357.77536609999999</v>
      </c>
      <c r="M11">
        <v>27.48181790000001</v>
      </c>
      <c r="N11">
        <v>39.926642700000002</v>
      </c>
      <c r="O11">
        <f t="shared" si="3"/>
        <v>12.444824799999992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1263.2964625</v>
      </c>
      <c r="C12">
        <v>1275.9523962000001</v>
      </c>
      <c r="D12">
        <v>44.10553189999996</v>
      </c>
      <c r="E12">
        <v>56.76187670000013</v>
      </c>
      <c r="F12">
        <f t="shared" si="1"/>
        <v>12.65634480000017</v>
      </c>
      <c r="J12" t="s">
        <v>6</v>
      </c>
      <c r="K12">
        <v>357.77637540000001</v>
      </c>
      <c r="L12">
        <v>360.5429302</v>
      </c>
      <c r="M12">
        <v>39.926642700000002</v>
      </c>
      <c r="N12">
        <v>42.694206800000018</v>
      </c>
      <c r="O12">
        <f t="shared" si="3"/>
        <v>2.7675641000000155</v>
      </c>
    </row>
    <row r="13" spans="1:18" x14ac:dyDescent="0.2">
      <c r="A13" t="s">
        <v>5</v>
      </c>
      <c r="B13">
        <v>1275.9537249</v>
      </c>
      <c r="C13">
        <v>1281.4469266000001</v>
      </c>
      <c r="D13">
        <v>56.76187670000013</v>
      </c>
      <c r="E13">
        <v>62.25640710000016</v>
      </c>
      <c r="F13">
        <f t="shared" si="1"/>
        <v>5.4945304000000306</v>
      </c>
      <c r="J13" t="s">
        <v>1</v>
      </c>
      <c r="K13">
        <v>360.54377720000002</v>
      </c>
      <c r="L13">
        <v>361.69959699999998</v>
      </c>
      <c r="M13">
        <v>42.694206800000018</v>
      </c>
      <c r="N13">
        <v>43.8508736</v>
      </c>
      <c r="O13">
        <f t="shared" si="3"/>
        <v>1.1566667999999822</v>
      </c>
    </row>
    <row r="14" spans="1:18" x14ac:dyDescent="0.2">
      <c r="A14" t="s">
        <v>2</v>
      </c>
      <c r="B14">
        <v>1281.4476668</v>
      </c>
      <c r="C14">
        <v>1296.6498314</v>
      </c>
      <c r="D14">
        <v>62.25640710000016</v>
      </c>
      <c r="E14">
        <v>77.459311900000102</v>
      </c>
      <c r="F14">
        <f t="shared" si="1"/>
        <v>15.202904799999942</v>
      </c>
      <c r="J14" t="s">
        <v>6</v>
      </c>
      <c r="K14">
        <v>361.70000599999997</v>
      </c>
      <c r="L14">
        <v>371.71321879999999</v>
      </c>
      <c r="M14">
        <v>43.8508736</v>
      </c>
      <c r="N14">
        <v>53.86449540000001</v>
      </c>
      <c r="O14">
        <f t="shared" si="3"/>
        <v>10.01362180000001</v>
      </c>
    </row>
    <row r="15" spans="1:18" x14ac:dyDescent="0.2">
      <c r="A15" t="s">
        <v>1</v>
      </c>
      <c r="B15">
        <v>1296.6501693</v>
      </c>
      <c r="C15">
        <v>1298.0266122</v>
      </c>
      <c r="D15">
        <v>77.459311900000102</v>
      </c>
      <c r="E15">
        <v>78.836092700000108</v>
      </c>
      <c r="F15">
        <f t="shared" si="1"/>
        <v>1.3767808000000059</v>
      </c>
      <c r="J15" t="s">
        <v>3</v>
      </c>
      <c r="K15">
        <v>371.71402860000001</v>
      </c>
      <c r="L15">
        <v>373.05361010000001</v>
      </c>
      <c r="M15">
        <v>53.86449540000001</v>
      </c>
      <c r="N15">
        <v>55.204886700000031</v>
      </c>
      <c r="O15">
        <f t="shared" si="3"/>
        <v>1.3403913000000216</v>
      </c>
    </row>
    <row r="16" spans="1:18" x14ac:dyDescent="0.2">
      <c r="A16" t="s">
        <v>2</v>
      </c>
      <c r="B16">
        <v>1298.0272428000001</v>
      </c>
      <c r="C16">
        <v>1303.1988325</v>
      </c>
      <c r="D16">
        <v>78.836092700000108</v>
      </c>
      <c r="E16">
        <v>84.008313000000044</v>
      </c>
      <c r="F16">
        <f t="shared" si="1"/>
        <v>5.1722202999999354</v>
      </c>
      <c r="J16" t="s">
        <v>1</v>
      </c>
      <c r="K16">
        <v>373.05413149999998</v>
      </c>
      <c r="L16">
        <v>374.62089379999998</v>
      </c>
      <c r="M16">
        <v>55.204886700000031</v>
      </c>
      <c r="N16">
        <v>56.772170399999993</v>
      </c>
      <c r="O16">
        <f t="shared" si="3"/>
        <v>1.5672836999999618</v>
      </c>
    </row>
    <row r="17" spans="1:15" x14ac:dyDescent="0.2">
      <c r="A17" t="s">
        <v>1</v>
      </c>
      <c r="B17">
        <v>1303.1997160999999</v>
      </c>
      <c r="C17">
        <v>1304.9742729</v>
      </c>
      <c r="D17">
        <v>84.008313000000044</v>
      </c>
      <c r="E17">
        <v>85.783753400000023</v>
      </c>
      <c r="F17">
        <f t="shared" si="1"/>
        <v>1.7754403999999795</v>
      </c>
      <c r="J17" t="s">
        <v>2</v>
      </c>
      <c r="K17">
        <v>374.62143459999999</v>
      </c>
      <c r="L17">
        <v>378.82160950000002</v>
      </c>
      <c r="M17">
        <v>56.772170399999993</v>
      </c>
      <c r="N17">
        <v>60.972886100000039</v>
      </c>
      <c r="O17">
        <f t="shared" si="3"/>
        <v>4.2007157000000461</v>
      </c>
    </row>
    <row r="18" spans="1:15" x14ac:dyDescent="0.2">
      <c r="A18" t="s">
        <v>3</v>
      </c>
      <c r="B18">
        <v>1304.9756703</v>
      </c>
      <c r="C18">
        <v>1310.9978188</v>
      </c>
      <c r="D18">
        <v>85.783753400000023</v>
      </c>
      <c r="E18">
        <v>91.807299300000068</v>
      </c>
      <c r="F18">
        <f t="shared" si="1"/>
        <v>6.0235459000000446</v>
      </c>
      <c r="J18" t="s">
        <v>1</v>
      </c>
      <c r="K18">
        <v>378.8223332</v>
      </c>
      <c r="L18">
        <v>380.32632690000003</v>
      </c>
      <c r="M18">
        <v>60.972886100000039</v>
      </c>
      <c r="N18">
        <v>62.477603500000043</v>
      </c>
      <c r="O18">
        <f t="shared" si="3"/>
        <v>1.5047174000000041</v>
      </c>
    </row>
    <row r="19" spans="1:15" x14ac:dyDescent="0.2">
      <c r="A19" t="s">
        <v>1</v>
      </c>
      <c r="B19">
        <v>1310.9987842999999</v>
      </c>
      <c r="C19">
        <v>1314.6215302000001</v>
      </c>
      <c r="D19">
        <v>91.807299300000068</v>
      </c>
      <c r="E19">
        <v>95.431010700000115</v>
      </c>
      <c r="F19">
        <f t="shared" si="1"/>
        <v>3.6237114000000474</v>
      </c>
      <c r="J19" t="s">
        <v>3</v>
      </c>
      <c r="K19">
        <v>380.3269616</v>
      </c>
      <c r="L19">
        <v>382.29667330000001</v>
      </c>
      <c r="M19">
        <v>62.477603500000043</v>
      </c>
      <c r="N19">
        <v>64.447949900000026</v>
      </c>
      <c r="O19">
        <f t="shared" si="3"/>
        <v>1.9703463999999826</v>
      </c>
    </row>
    <row r="20" spans="1:15" x14ac:dyDescent="0.2">
      <c r="A20" t="s">
        <v>2</v>
      </c>
      <c r="B20">
        <v>1314.6220433000001</v>
      </c>
      <c r="C20">
        <v>1315.9726198999999</v>
      </c>
      <c r="D20">
        <v>95.431010700000115</v>
      </c>
      <c r="E20">
        <v>96.78210039999999</v>
      </c>
      <c r="F20">
        <f t="shared" si="1"/>
        <v>1.3510896999998749</v>
      </c>
      <c r="J20" t="s">
        <v>1</v>
      </c>
      <c r="K20">
        <v>382.29721080000002</v>
      </c>
      <c r="L20">
        <v>384.42907580000002</v>
      </c>
      <c r="M20">
        <v>64.447949900000026</v>
      </c>
      <c r="N20">
        <v>66.580352400000038</v>
      </c>
      <c r="O20">
        <f t="shared" si="3"/>
        <v>2.132402500000012</v>
      </c>
    </row>
    <row r="21" spans="1:15" x14ac:dyDescent="0.2">
      <c r="A21" t="s">
        <v>1</v>
      </c>
      <c r="B21">
        <v>1315.9729348000001</v>
      </c>
      <c r="C21">
        <v>1321.0339415000001</v>
      </c>
      <c r="D21">
        <v>96.78210039999999</v>
      </c>
      <c r="E21">
        <v>101.84342200000015</v>
      </c>
      <c r="F21">
        <f t="shared" si="1"/>
        <v>5.0613216000001557</v>
      </c>
      <c r="J21" t="s">
        <v>6</v>
      </c>
      <c r="K21">
        <v>384.4310079</v>
      </c>
      <c r="L21">
        <v>393.2623102</v>
      </c>
      <c r="M21">
        <v>66.580352400000038</v>
      </c>
      <c r="N21">
        <v>75.413586800000019</v>
      </c>
      <c r="O21">
        <f t="shared" si="3"/>
        <v>8.8332343999999807</v>
      </c>
    </row>
    <row r="22" spans="1:15" x14ac:dyDescent="0.2">
      <c r="A22" t="s">
        <v>0</v>
      </c>
      <c r="B22">
        <v>1321.0347042000001</v>
      </c>
      <c r="C22">
        <v>1324.2012208000001</v>
      </c>
      <c r="D22">
        <v>101.84342200000015</v>
      </c>
      <c r="E22">
        <v>105.01070130000016</v>
      </c>
      <c r="F22">
        <f t="shared" si="1"/>
        <v>3.1672793000000183</v>
      </c>
      <c r="J22" t="s">
        <v>1</v>
      </c>
      <c r="K22">
        <v>393.26346910000001</v>
      </c>
      <c r="L22">
        <v>395.66604310000002</v>
      </c>
      <c r="M22">
        <v>75.413586800000019</v>
      </c>
      <c r="N22">
        <v>77.817319700000041</v>
      </c>
      <c r="O22">
        <f t="shared" si="3"/>
        <v>2.4037329000000227</v>
      </c>
    </row>
    <row r="23" spans="1:15" x14ac:dyDescent="0.2">
      <c r="A23" t="s">
        <v>2</v>
      </c>
      <c r="B23">
        <v>1324.2019336999999</v>
      </c>
      <c r="C23">
        <v>1326.4986904</v>
      </c>
      <c r="D23">
        <v>105.01070130000016</v>
      </c>
      <c r="E23">
        <v>107.30817090000005</v>
      </c>
      <c r="F23">
        <f t="shared" si="1"/>
        <v>2.2974695999998858</v>
      </c>
      <c r="J23" t="s">
        <v>3</v>
      </c>
      <c r="K23">
        <v>395.66634649999997</v>
      </c>
      <c r="L23">
        <v>396.23318760000001</v>
      </c>
      <c r="M23">
        <v>77.817319700000041</v>
      </c>
      <c r="N23">
        <v>78.384464200000025</v>
      </c>
      <c r="O23">
        <f t="shared" si="3"/>
        <v>0.56714449999998351</v>
      </c>
    </row>
    <row r="24" spans="1:15" x14ac:dyDescent="0.2">
      <c r="A24" t="s">
        <v>1</v>
      </c>
      <c r="B24">
        <v>1326.4992681000001</v>
      </c>
      <c r="C24">
        <v>1337.3105361999999</v>
      </c>
      <c r="D24">
        <v>107.30817090000005</v>
      </c>
      <c r="E24">
        <v>118.12001669999995</v>
      </c>
      <c r="F24">
        <f t="shared" si="1"/>
        <v>10.811845799999901</v>
      </c>
      <c r="J24" t="s">
        <v>1</v>
      </c>
      <c r="K24">
        <v>396.23406840000001</v>
      </c>
      <c r="L24">
        <v>397.05003959999999</v>
      </c>
      <c r="M24">
        <v>78.384464200000025</v>
      </c>
      <c r="N24">
        <v>79.201316200000008</v>
      </c>
      <c r="O24">
        <f t="shared" si="3"/>
        <v>0.81685199999998304</v>
      </c>
    </row>
    <row r="25" spans="1:15" x14ac:dyDescent="0.2">
      <c r="A25" s="1" t="s">
        <v>3</v>
      </c>
      <c r="B25">
        <v>1337.3113717000001</v>
      </c>
      <c r="C25">
        <v>1344.7722027</v>
      </c>
      <c r="D25">
        <v>118.12001669999995</v>
      </c>
      <c r="E25">
        <v>125.58168320000004</v>
      </c>
      <c r="F25">
        <f t="shared" si="1"/>
        <v>7.4616665000000921</v>
      </c>
      <c r="J25" t="s">
        <v>2</v>
      </c>
      <c r="K25">
        <v>397.0506196</v>
      </c>
      <c r="L25">
        <v>400.57965510000002</v>
      </c>
      <c r="M25">
        <v>79.201316200000008</v>
      </c>
      <c r="N25">
        <v>82.730931700000042</v>
      </c>
      <c r="O25">
        <f t="shared" si="3"/>
        <v>3.529615500000034</v>
      </c>
    </row>
    <row r="26" spans="1:15" x14ac:dyDescent="0.2">
      <c r="A26" t="s">
        <v>2</v>
      </c>
      <c r="B26">
        <v>1344.7732513000001</v>
      </c>
      <c r="C26">
        <v>1345.5732539999999</v>
      </c>
      <c r="D26">
        <v>125.58168320000004</v>
      </c>
      <c r="E26">
        <v>126.38273449999997</v>
      </c>
      <c r="F26">
        <f t="shared" si="1"/>
        <v>0.80105129999992641</v>
      </c>
      <c r="J26" t="s">
        <v>6</v>
      </c>
      <c r="K26">
        <v>400.58002479999999</v>
      </c>
      <c r="L26">
        <v>402.51301999999998</v>
      </c>
      <c r="M26">
        <v>82.730931700000042</v>
      </c>
      <c r="N26">
        <v>84.6642966</v>
      </c>
      <c r="O26">
        <f t="shared" si="3"/>
        <v>1.9333648999999582</v>
      </c>
    </row>
    <row r="27" spans="1:15" x14ac:dyDescent="0.2">
      <c r="A27" t="s">
        <v>1</v>
      </c>
      <c r="B27">
        <v>1345.5740871</v>
      </c>
      <c r="C27">
        <v>1346.7373779</v>
      </c>
      <c r="D27">
        <v>126.38273449999997</v>
      </c>
      <c r="E27">
        <v>127.54685840000002</v>
      </c>
      <c r="F27">
        <f t="shared" si="1"/>
        <v>1.1641239000000496</v>
      </c>
      <c r="J27" t="s">
        <v>1</v>
      </c>
      <c r="K27">
        <v>402.5137795</v>
      </c>
      <c r="L27">
        <v>403.93951520000002</v>
      </c>
      <c r="M27">
        <v>84.6642966</v>
      </c>
      <c r="N27">
        <v>86.090791800000034</v>
      </c>
      <c r="O27">
        <f t="shared" si="3"/>
        <v>1.4264952000000335</v>
      </c>
    </row>
    <row r="28" spans="1:15" x14ac:dyDescent="0.2">
      <c r="A28" t="s">
        <v>2</v>
      </c>
      <c r="B28">
        <v>1346.7379656000001</v>
      </c>
      <c r="C28">
        <v>1350.972767</v>
      </c>
      <c r="D28">
        <v>127.54685840000002</v>
      </c>
      <c r="E28">
        <v>131.78224750000004</v>
      </c>
      <c r="F28">
        <f t="shared" si="1"/>
        <v>4.2353891000000203</v>
      </c>
      <c r="J28" t="s">
        <v>2</v>
      </c>
      <c r="K28">
        <v>403.9402101</v>
      </c>
      <c r="L28">
        <v>404.84098649999999</v>
      </c>
      <c r="M28">
        <v>86.090791800000034</v>
      </c>
      <c r="N28">
        <v>86.992263100000002</v>
      </c>
      <c r="O28">
        <f t="shared" si="3"/>
        <v>0.90147129999996878</v>
      </c>
    </row>
    <row r="29" spans="1:15" x14ac:dyDescent="0.2">
      <c r="A29" t="s">
        <v>1</v>
      </c>
      <c r="B29">
        <v>1350.9731055</v>
      </c>
      <c r="C29">
        <v>1351.3772011999999</v>
      </c>
      <c r="D29">
        <v>131.78224750000004</v>
      </c>
      <c r="E29">
        <v>132.18668170000001</v>
      </c>
      <c r="F29">
        <f t="shared" si="1"/>
        <v>0.40443419999996877</v>
      </c>
      <c r="J29" t="s">
        <v>1</v>
      </c>
      <c r="K29">
        <v>404.84197399999999</v>
      </c>
      <c r="L29">
        <v>407.2357533</v>
      </c>
      <c r="M29">
        <v>86.992263100000002</v>
      </c>
      <c r="N29">
        <v>89.387029900000016</v>
      </c>
      <c r="O29">
        <f t="shared" si="3"/>
        <v>2.3947668000000135</v>
      </c>
    </row>
    <row r="30" spans="1:15" x14ac:dyDescent="0.2">
      <c r="A30" t="s">
        <v>2</v>
      </c>
      <c r="B30">
        <v>1351.3783140999999</v>
      </c>
      <c r="C30">
        <v>1365.0142556999999</v>
      </c>
      <c r="D30">
        <v>132.18668170000001</v>
      </c>
      <c r="E30">
        <v>145.82373619999998</v>
      </c>
      <c r="F30">
        <f t="shared" si="1"/>
        <v>13.637054499999977</v>
      </c>
      <c r="J30" t="s">
        <v>6</v>
      </c>
      <c r="K30">
        <v>407.23646179999997</v>
      </c>
      <c r="L30">
        <v>410.70436310000002</v>
      </c>
      <c r="M30">
        <v>89.387029900000016</v>
      </c>
      <c r="N30">
        <v>92.85563970000004</v>
      </c>
      <c r="O30">
        <f t="shared" si="3"/>
        <v>3.4686098000000243</v>
      </c>
    </row>
    <row r="31" spans="1:15" x14ac:dyDescent="0.2">
      <c r="A31" t="s">
        <v>1</v>
      </c>
      <c r="B31">
        <v>1365.0149058</v>
      </c>
      <c r="C31">
        <v>1370.7501345000001</v>
      </c>
      <c r="D31">
        <v>145.82373619999998</v>
      </c>
      <c r="E31">
        <v>151.55961500000012</v>
      </c>
      <c r="F31">
        <f t="shared" si="1"/>
        <v>5.7358788000001368</v>
      </c>
      <c r="J31" t="s">
        <v>1</v>
      </c>
      <c r="K31">
        <v>410.70506949999998</v>
      </c>
      <c r="L31">
        <v>414.06921060000002</v>
      </c>
      <c r="M31">
        <v>92.85563970000004</v>
      </c>
      <c r="N31">
        <v>96.220487200000036</v>
      </c>
      <c r="O31">
        <f t="shared" si="3"/>
        <v>3.3648474999999962</v>
      </c>
    </row>
    <row r="32" spans="1:15" x14ac:dyDescent="0.2">
      <c r="A32" t="s">
        <v>2</v>
      </c>
      <c r="B32">
        <v>1370.7513211999999</v>
      </c>
      <c r="C32">
        <v>1383.6756874</v>
      </c>
      <c r="D32">
        <v>151.55961500000012</v>
      </c>
      <c r="E32">
        <v>164.48516790000008</v>
      </c>
      <c r="F32">
        <f t="shared" si="1"/>
        <v>12.925552899999957</v>
      </c>
      <c r="J32" t="s">
        <v>2</v>
      </c>
      <c r="K32">
        <v>414.07004180000001</v>
      </c>
      <c r="L32">
        <v>415.96349240000001</v>
      </c>
      <c r="M32">
        <v>96.220487200000036</v>
      </c>
      <c r="N32">
        <v>98.114769000000024</v>
      </c>
      <c r="O32">
        <f t="shared" si="3"/>
        <v>1.8942817999999875</v>
      </c>
    </row>
    <row r="33" spans="1:15" x14ac:dyDescent="0.2">
      <c r="A33" t="s">
        <v>5</v>
      </c>
      <c r="B33">
        <v>1383.6764266</v>
      </c>
      <c r="C33">
        <v>1420.0106318000001</v>
      </c>
      <c r="D33">
        <v>164.48516790000008</v>
      </c>
      <c r="E33">
        <v>200.82011230000012</v>
      </c>
      <c r="F33">
        <f t="shared" si="1"/>
        <v>36.33494440000004</v>
      </c>
      <c r="J33" t="s">
        <v>1</v>
      </c>
      <c r="K33">
        <v>415.96430950000001</v>
      </c>
      <c r="L33">
        <v>418.7860493</v>
      </c>
      <c r="M33">
        <v>98.114769000000024</v>
      </c>
      <c r="N33">
        <v>100.93732590000002</v>
      </c>
      <c r="O33">
        <f t="shared" si="3"/>
        <v>2.822556899999995</v>
      </c>
    </row>
    <row r="34" spans="1:15" x14ac:dyDescent="0.2">
      <c r="A34" t="s">
        <v>2</v>
      </c>
      <c r="B34">
        <v>1420.0114205</v>
      </c>
      <c r="C34">
        <v>1423.3164093</v>
      </c>
      <c r="D34">
        <v>200.82011230000012</v>
      </c>
      <c r="E34">
        <v>204.1258898000001</v>
      </c>
      <c r="F34">
        <f t="shared" si="1"/>
        <v>3.3057774999999765</v>
      </c>
      <c r="J34" t="s">
        <v>6</v>
      </c>
      <c r="K34">
        <v>418.78680220000001</v>
      </c>
      <c r="L34">
        <v>428.24101409999997</v>
      </c>
      <c r="M34">
        <v>100.93732590000002</v>
      </c>
      <c r="N34">
        <v>110.39229069999999</v>
      </c>
      <c r="O34">
        <f t="shared" si="3"/>
        <v>9.4549647999999706</v>
      </c>
    </row>
    <row r="35" spans="1:15" x14ac:dyDescent="0.2">
      <c r="A35" t="s">
        <v>5</v>
      </c>
      <c r="B35">
        <v>1423.3170763999999</v>
      </c>
      <c r="C35">
        <v>1426.6968391</v>
      </c>
      <c r="D35">
        <v>204.1258898000001</v>
      </c>
      <c r="E35">
        <v>207.5063196000001</v>
      </c>
      <c r="F35">
        <f t="shared" si="1"/>
        <v>3.3804298000000017</v>
      </c>
      <c r="J35" t="s">
        <v>1</v>
      </c>
      <c r="K35">
        <v>428.24155569999999</v>
      </c>
      <c r="L35">
        <v>430.12055700000002</v>
      </c>
      <c r="M35">
        <v>110.39229069999999</v>
      </c>
      <c r="N35">
        <v>112.27183360000004</v>
      </c>
      <c r="O35">
        <f t="shared" si="3"/>
        <v>1.8795429000000468</v>
      </c>
    </row>
    <row r="36" spans="1:15" x14ac:dyDescent="0.2">
      <c r="A36" t="s">
        <v>2</v>
      </c>
      <c r="B36">
        <v>1426.6975230999999</v>
      </c>
      <c r="C36">
        <v>1428.0933023</v>
      </c>
      <c r="D36">
        <v>207.5063196000001</v>
      </c>
      <c r="E36">
        <v>208.90278280000007</v>
      </c>
      <c r="F36">
        <f t="shared" si="1"/>
        <v>1.396463199999971</v>
      </c>
      <c r="J36" t="s">
        <v>0</v>
      </c>
      <c r="K36">
        <v>430.12126369999999</v>
      </c>
      <c r="L36">
        <v>432.61696790000002</v>
      </c>
      <c r="M36">
        <v>112.27183360000004</v>
      </c>
      <c r="N36">
        <v>114.76824450000004</v>
      </c>
      <c r="O36">
        <f t="shared" si="3"/>
        <v>2.4964109000000008</v>
      </c>
    </row>
    <row r="37" spans="1:15" x14ac:dyDescent="0.2">
      <c r="A37" t="s">
        <v>1</v>
      </c>
      <c r="B37">
        <v>1428.0940539000001</v>
      </c>
      <c r="C37">
        <v>1434.2122425</v>
      </c>
      <c r="D37">
        <v>208.90278280000007</v>
      </c>
      <c r="E37">
        <v>215.02172300000007</v>
      </c>
      <c r="F37">
        <f t="shared" si="1"/>
        <v>6.1189401999999973</v>
      </c>
      <c r="J37" t="s">
        <v>1</v>
      </c>
      <c r="K37">
        <v>432.61768519999998</v>
      </c>
      <c r="L37">
        <v>436.24595920000002</v>
      </c>
      <c r="M37">
        <v>114.76824450000004</v>
      </c>
      <c r="N37">
        <v>118.39723580000003</v>
      </c>
      <c r="O37">
        <f t="shared" si="3"/>
        <v>3.6289912999999956</v>
      </c>
    </row>
    <row r="38" spans="1:15" x14ac:dyDescent="0.2">
      <c r="A38" t="s">
        <v>2</v>
      </c>
      <c r="B38">
        <v>1434.2126625999999</v>
      </c>
      <c r="C38">
        <v>1440.7532205</v>
      </c>
      <c r="D38">
        <v>215.02172300000007</v>
      </c>
      <c r="E38">
        <v>221.56270100000006</v>
      </c>
      <c r="F38">
        <f t="shared" si="1"/>
        <v>6.5409779999999955</v>
      </c>
      <c r="J38" t="s">
        <v>6</v>
      </c>
      <c r="K38">
        <v>436.24667240000002</v>
      </c>
      <c r="L38">
        <v>437.42168479999998</v>
      </c>
      <c r="M38">
        <v>118.39723580000003</v>
      </c>
      <c r="N38">
        <v>119.5729614</v>
      </c>
      <c r="O38">
        <f t="shared" si="3"/>
        <v>1.1757255999999643</v>
      </c>
    </row>
    <row r="39" spans="1:15" x14ac:dyDescent="0.2">
      <c r="A39" t="s">
        <v>3</v>
      </c>
      <c r="B39">
        <v>1440.7542265</v>
      </c>
      <c r="C39">
        <v>1464.4386139999999</v>
      </c>
      <c r="D39">
        <v>221.56270100000006</v>
      </c>
      <c r="E39">
        <v>245.24809449999998</v>
      </c>
      <c r="F39">
        <f t="shared" si="1"/>
        <v>23.685393499999918</v>
      </c>
      <c r="J39" t="s">
        <v>1</v>
      </c>
      <c r="K39">
        <v>437.42263839999998</v>
      </c>
      <c r="L39">
        <v>438.43088790000002</v>
      </c>
      <c r="M39">
        <v>119.5729614</v>
      </c>
      <c r="N39">
        <v>120.58216450000003</v>
      </c>
      <c r="O39">
        <f t="shared" si="3"/>
        <v>1.0092031000000361</v>
      </c>
    </row>
    <row r="40" spans="1:15" x14ac:dyDescent="0.2">
      <c r="A40" t="s">
        <v>1</v>
      </c>
      <c r="B40">
        <v>1464.4396833000001</v>
      </c>
      <c r="C40">
        <v>1467.8654137999999</v>
      </c>
      <c r="D40">
        <v>245.24809449999998</v>
      </c>
      <c r="E40">
        <v>248.67489430000001</v>
      </c>
      <c r="F40">
        <f t="shared" si="1"/>
        <v>3.4267998000000262</v>
      </c>
      <c r="J40" t="s">
        <v>2</v>
      </c>
      <c r="K40">
        <v>438.4315168</v>
      </c>
      <c r="L40">
        <v>440.31442729999998</v>
      </c>
      <c r="M40">
        <v>120.58216450000003</v>
      </c>
      <c r="N40">
        <v>122.46570389999999</v>
      </c>
      <c r="O40">
        <f t="shared" si="3"/>
        <v>1.883539399999961</v>
      </c>
    </row>
    <row r="41" spans="1:15" x14ac:dyDescent="0.2">
      <c r="A41" t="s">
        <v>2</v>
      </c>
      <c r="B41">
        <v>1467.866092</v>
      </c>
      <c r="C41">
        <v>1480.1119139</v>
      </c>
      <c r="D41">
        <v>248.67489430000001</v>
      </c>
      <c r="E41">
        <v>260.92139440000005</v>
      </c>
      <c r="F41">
        <f t="shared" si="1"/>
        <v>12.246500100000048</v>
      </c>
      <c r="J41" t="s">
        <v>1</v>
      </c>
      <c r="K41">
        <v>440.31486269999999</v>
      </c>
      <c r="L41">
        <v>441.6297654</v>
      </c>
      <c r="M41">
        <v>122.46570389999999</v>
      </c>
      <c r="N41">
        <v>123.78104200000001</v>
      </c>
      <c r="O41">
        <f t="shared" si="3"/>
        <v>1.3153381000000195</v>
      </c>
    </row>
    <row r="42" spans="1:15" x14ac:dyDescent="0.2">
      <c r="A42" s="1" t="s">
        <v>3</v>
      </c>
      <c r="B42">
        <v>1480.1128434</v>
      </c>
      <c r="C42">
        <v>1519.6318269999999</v>
      </c>
      <c r="D42">
        <v>260.92139440000005</v>
      </c>
      <c r="E42">
        <v>300.44130749999999</v>
      </c>
      <c r="F42">
        <f t="shared" si="1"/>
        <v>39.51991309999994</v>
      </c>
      <c r="J42" t="s">
        <v>2</v>
      </c>
      <c r="K42">
        <v>441.6305802</v>
      </c>
      <c r="L42">
        <v>445.81184000000002</v>
      </c>
      <c r="M42">
        <v>123.78104200000001</v>
      </c>
      <c r="N42">
        <v>127.96311660000003</v>
      </c>
      <c r="O42">
        <f t="shared" si="3"/>
        <v>4.1820746000000213</v>
      </c>
    </row>
    <row r="43" spans="1:15" x14ac:dyDescent="0.2">
      <c r="A43" t="s">
        <v>2</v>
      </c>
      <c r="B43">
        <v>1519.6325099999999</v>
      </c>
      <c r="C43">
        <v>1530.8932990000001</v>
      </c>
      <c r="D43">
        <v>300.44130749999999</v>
      </c>
      <c r="E43">
        <v>311.70277950000013</v>
      </c>
      <c r="F43">
        <f t="shared" si="1"/>
        <v>11.26147200000014</v>
      </c>
      <c r="J43" t="s">
        <v>0</v>
      </c>
      <c r="K43">
        <v>445.81236100000001</v>
      </c>
      <c r="L43">
        <v>447.91811740000003</v>
      </c>
      <c r="M43">
        <v>127.96311660000003</v>
      </c>
      <c r="N43">
        <v>130.06939400000005</v>
      </c>
      <c r="O43">
        <f t="shared" si="3"/>
        <v>2.1062774000000104</v>
      </c>
    </row>
    <row r="44" spans="1:15" x14ac:dyDescent="0.2">
      <c r="A44" t="s">
        <v>5</v>
      </c>
      <c r="B44">
        <v>1530.8941476</v>
      </c>
      <c r="C44">
        <v>1671.5532976</v>
      </c>
      <c r="D44">
        <v>311.70277950000013</v>
      </c>
      <c r="E44">
        <v>452.36277810000001</v>
      </c>
      <c r="F44">
        <f t="shared" si="1"/>
        <v>140.65999859999988</v>
      </c>
      <c r="J44" t="s">
        <v>1</v>
      </c>
      <c r="K44">
        <v>447.9188742</v>
      </c>
      <c r="L44">
        <v>448.55816399999998</v>
      </c>
      <c r="M44">
        <v>130.06939400000005</v>
      </c>
      <c r="N44">
        <v>130.70944059999999</v>
      </c>
      <c r="O44">
        <f t="shared" si="3"/>
        <v>0.64004659999994828</v>
      </c>
    </row>
    <row r="45" spans="1:15" x14ac:dyDescent="0.2">
      <c r="A45" t="s">
        <v>1</v>
      </c>
      <c r="B45">
        <v>1671.5543869000001</v>
      </c>
      <c r="C45">
        <v>1676.0173135</v>
      </c>
      <c r="D45">
        <v>452.36277810000001</v>
      </c>
      <c r="E45">
        <v>456.82679400000006</v>
      </c>
      <c r="F45">
        <f t="shared" si="1"/>
        <v>4.4640159000000494</v>
      </c>
      <c r="J45" t="s">
        <v>2</v>
      </c>
      <c r="K45">
        <v>448.55868750000002</v>
      </c>
      <c r="L45">
        <v>453.47083450000002</v>
      </c>
      <c r="M45">
        <v>130.70944059999999</v>
      </c>
      <c r="N45">
        <v>135.62211110000004</v>
      </c>
      <c r="O45">
        <f t="shared" si="3"/>
        <v>4.912670500000047</v>
      </c>
    </row>
    <row r="46" spans="1:15" x14ac:dyDescent="0.2">
      <c r="A46" t="s">
        <v>2</v>
      </c>
      <c r="B46">
        <v>1676.0183167</v>
      </c>
      <c r="C46">
        <v>1687.9305311999999</v>
      </c>
      <c r="D46">
        <v>456.82679400000006</v>
      </c>
      <c r="E46">
        <v>468.74001169999997</v>
      </c>
      <c r="F46">
        <f t="shared" si="1"/>
        <v>11.913217699999905</v>
      </c>
      <c r="J46" t="s">
        <v>1</v>
      </c>
      <c r="K46">
        <v>453.47203730000001</v>
      </c>
      <c r="L46">
        <v>454.43637690000003</v>
      </c>
      <c r="M46">
        <v>135.62211110000004</v>
      </c>
      <c r="N46">
        <v>136.58765350000004</v>
      </c>
      <c r="O46">
        <f t="shared" si="3"/>
        <v>0.96554240000000391</v>
      </c>
    </row>
    <row r="47" spans="1:15" x14ac:dyDescent="0.2">
      <c r="A47" t="s">
        <v>1</v>
      </c>
      <c r="B47">
        <v>1687.932082</v>
      </c>
      <c r="C47">
        <v>1690.3747579000001</v>
      </c>
      <c r="D47">
        <v>468.74001169999997</v>
      </c>
      <c r="E47">
        <v>471.18423840000014</v>
      </c>
      <c r="F47">
        <f t="shared" si="1"/>
        <v>2.4442267000001721</v>
      </c>
      <c r="J47" t="s">
        <v>2</v>
      </c>
      <c r="K47">
        <v>454.43704989999998</v>
      </c>
      <c r="L47">
        <v>469.22583609999998</v>
      </c>
      <c r="M47">
        <v>136.58765350000004</v>
      </c>
      <c r="N47">
        <v>151.3771127</v>
      </c>
      <c r="O47">
        <f t="shared" si="3"/>
        <v>14.789459199999953</v>
      </c>
    </row>
    <row r="48" spans="1:15" x14ac:dyDescent="0.2">
      <c r="A48" t="s">
        <v>4</v>
      </c>
      <c r="B48">
        <v>1690.3767987000001</v>
      </c>
      <c r="C48">
        <v>1712.5049756999999</v>
      </c>
      <c r="D48">
        <v>471.18423840000014</v>
      </c>
      <c r="E48">
        <v>493.3144562</v>
      </c>
      <c r="F48">
        <f t="shared" si="1"/>
        <v>22.130217799999855</v>
      </c>
      <c r="J48" t="s">
        <v>1</v>
      </c>
      <c r="K48">
        <v>469.22661920000002</v>
      </c>
      <c r="L48">
        <v>470.9106276</v>
      </c>
      <c r="M48">
        <v>151.3771127</v>
      </c>
      <c r="N48">
        <v>153.06190420000001</v>
      </c>
      <c r="O48">
        <f t="shared" si="3"/>
        <v>1.6847915000000171</v>
      </c>
    </row>
    <row r="49" spans="1:15" x14ac:dyDescent="0.2">
      <c r="A49" t="s">
        <v>2</v>
      </c>
      <c r="B49">
        <v>1712.5063011</v>
      </c>
      <c r="C49">
        <v>1721.0812641</v>
      </c>
      <c r="D49">
        <v>493.3144562</v>
      </c>
      <c r="E49">
        <v>501.89074460000006</v>
      </c>
      <c r="F49">
        <f t="shared" si="1"/>
        <v>8.5762884000000668</v>
      </c>
      <c r="J49" t="s">
        <v>2</v>
      </c>
      <c r="K49">
        <v>470.91132490000001</v>
      </c>
      <c r="L49">
        <v>472.21858570000001</v>
      </c>
      <c r="M49">
        <v>153.06190420000001</v>
      </c>
      <c r="N49">
        <v>154.36986230000002</v>
      </c>
      <c r="O49">
        <f t="shared" si="3"/>
        <v>1.3079581000000076</v>
      </c>
    </row>
    <row r="50" spans="1:15" x14ac:dyDescent="0.2">
      <c r="A50" s="1" t="s">
        <v>3</v>
      </c>
      <c r="B50">
        <v>1721.0825505</v>
      </c>
      <c r="C50">
        <v>1736.7755212</v>
      </c>
      <c r="D50">
        <v>501.89074460000006</v>
      </c>
      <c r="E50">
        <v>517.58500170000002</v>
      </c>
      <c r="F50">
        <f t="shared" si="1"/>
        <v>15.694257099999959</v>
      </c>
      <c r="J50" t="s">
        <v>4</v>
      </c>
      <c r="K50">
        <v>472.21946430000003</v>
      </c>
      <c r="L50">
        <v>474.6257243</v>
      </c>
      <c r="M50">
        <v>154.36986230000002</v>
      </c>
      <c r="N50">
        <v>156.77700090000002</v>
      </c>
      <c r="O50">
        <f t="shared" si="3"/>
        <v>2.4071385999999961</v>
      </c>
    </row>
    <row r="51" spans="1:15" x14ac:dyDescent="0.2">
      <c r="A51" t="s">
        <v>3</v>
      </c>
      <c r="B51">
        <v>1736.7768696999999</v>
      </c>
      <c r="C51">
        <v>1738.5427348000001</v>
      </c>
      <c r="D51">
        <v>517.58500170000002</v>
      </c>
      <c r="E51">
        <v>519.35221530000013</v>
      </c>
      <c r="F51">
        <f t="shared" si="1"/>
        <v>1.7672136000001046</v>
      </c>
      <c r="J51" t="s">
        <v>2</v>
      </c>
      <c r="K51">
        <v>474.6270232</v>
      </c>
      <c r="L51">
        <v>491.6512515</v>
      </c>
      <c r="M51">
        <v>156.77700090000002</v>
      </c>
      <c r="N51">
        <v>173.80252810000002</v>
      </c>
      <c r="O51">
        <f t="shared" si="3"/>
        <v>17.025527199999999</v>
      </c>
    </row>
    <row r="52" spans="1:15" x14ac:dyDescent="0.2">
      <c r="A52" t="s">
        <v>1</v>
      </c>
      <c r="B52">
        <v>1738.5439819000001</v>
      </c>
      <c r="C52">
        <v>1739.9700514000001</v>
      </c>
      <c r="D52">
        <v>519.35221530000013</v>
      </c>
      <c r="E52">
        <v>520.77953190000017</v>
      </c>
      <c r="F52">
        <f t="shared" si="1"/>
        <v>1.4273166000000401</v>
      </c>
      <c r="J52" t="s">
        <v>1</v>
      </c>
      <c r="K52">
        <v>491.6522066</v>
      </c>
      <c r="L52">
        <v>491.85732849999999</v>
      </c>
      <c r="M52">
        <v>173.80252810000002</v>
      </c>
      <c r="N52">
        <v>174.00860510000001</v>
      </c>
      <c r="O52">
        <f t="shared" si="3"/>
        <v>0.2060769999999934</v>
      </c>
    </row>
    <row r="53" spans="1:15" x14ac:dyDescent="0.2">
      <c r="A53" t="s">
        <v>2</v>
      </c>
      <c r="B53">
        <v>1739.9708767</v>
      </c>
      <c r="C53">
        <v>1748.3801923000001</v>
      </c>
      <c r="D53">
        <v>520.77953190000017</v>
      </c>
      <c r="E53">
        <v>529.18967280000015</v>
      </c>
      <c r="F53">
        <f t="shared" si="1"/>
        <v>8.4101408999999876</v>
      </c>
      <c r="J53" t="s">
        <v>6</v>
      </c>
      <c r="K53">
        <v>491.857799</v>
      </c>
      <c r="L53">
        <v>494.20691979999998</v>
      </c>
      <c r="M53">
        <v>174.00860510000001</v>
      </c>
      <c r="N53">
        <v>176.3581964</v>
      </c>
      <c r="O53">
        <f t="shared" si="3"/>
        <v>2.3495912999999859</v>
      </c>
    </row>
    <row r="54" spans="1:15" x14ac:dyDescent="0.2">
      <c r="A54" t="s">
        <v>3</v>
      </c>
      <c r="B54">
        <v>1748.382153</v>
      </c>
      <c r="C54">
        <v>1752.5654089</v>
      </c>
      <c r="D54">
        <v>529.18967280000015</v>
      </c>
      <c r="E54">
        <v>533.37488940000003</v>
      </c>
      <c r="F54">
        <f t="shared" si="1"/>
        <v>4.1852165999998761</v>
      </c>
      <c r="J54" t="s">
        <v>1</v>
      </c>
      <c r="K54">
        <v>494.20759320000002</v>
      </c>
      <c r="L54">
        <v>495.8219631</v>
      </c>
      <c r="M54">
        <v>176.3581964</v>
      </c>
      <c r="N54">
        <v>177.97323970000002</v>
      </c>
      <c r="O54">
        <f t="shared" si="3"/>
        <v>1.6150433000000248</v>
      </c>
    </row>
    <row r="55" spans="1:15" x14ac:dyDescent="0.2">
      <c r="A55" t="s">
        <v>1</v>
      </c>
      <c r="B55">
        <v>1752.5662526999999</v>
      </c>
      <c r="C55">
        <v>1753.5959814</v>
      </c>
      <c r="D55">
        <v>533.37488940000003</v>
      </c>
      <c r="E55">
        <v>534.40546190000009</v>
      </c>
      <c r="F55">
        <f t="shared" si="1"/>
        <v>1.0305725000000621</v>
      </c>
      <c r="J55" t="s">
        <v>6</v>
      </c>
      <c r="K55">
        <v>495.82257720000001</v>
      </c>
      <c r="L55">
        <v>499.88915509999998</v>
      </c>
      <c r="M55">
        <v>177.97323970000002</v>
      </c>
      <c r="N55">
        <v>182.0404317</v>
      </c>
      <c r="O55">
        <f t="shared" si="3"/>
        <v>4.0671919999999773</v>
      </c>
    </row>
    <row r="56" spans="1:15" x14ac:dyDescent="0.2">
      <c r="A56" t="s">
        <v>2</v>
      </c>
      <c r="B56">
        <v>1753.5974071000001</v>
      </c>
      <c r="C56">
        <v>1793.9702743</v>
      </c>
      <c r="D56">
        <v>534.40546190000009</v>
      </c>
      <c r="E56">
        <v>574.77975480000009</v>
      </c>
      <c r="F56">
        <f t="shared" si="1"/>
        <v>40.3742929</v>
      </c>
      <c r="J56" t="s">
        <v>1</v>
      </c>
      <c r="K56">
        <v>499.8900471</v>
      </c>
      <c r="L56">
        <v>501.9766692</v>
      </c>
      <c r="M56">
        <v>182.0404317</v>
      </c>
      <c r="N56">
        <v>184.12794580000002</v>
      </c>
      <c r="O56">
        <f t="shared" si="3"/>
        <v>2.0875141000000212</v>
      </c>
    </row>
    <row r="57" spans="1:15" x14ac:dyDescent="0.2">
      <c r="A57" t="s">
        <v>1</v>
      </c>
      <c r="B57">
        <v>1793.9721105000001</v>
      </c>
      <c r="C57">
        <v>1795.1128609</v>
      </c>
      <c r="D57">
        <v>574.77975480000009</v>
      </c>
      <c r="E57">
        <v>575.92234140000005</v>
      </c>
      <c r="F57">
        <f t="shared" si="1"/>
        <v>1.1425865999999587</v>
      </c>
      <c r="J57" t="s">
        <v>6</v>
      </c>
      <c r="K57">
        <v>501.97703180000002</v>
      </c>
      <c r="L57">
        <v>504.69502990000001</v>
      </c>
      <c r="M57">
        <v>184.12794580000002</v>
      </c>
      <c r="N57">
        <v>186.84630650000003</v>
      </c>
      <c r="O57">
        <f t="shared" si="3"/>
        <v>2.7183607000000052</v>
      </c>
    </row>
    <row r="58" spans="1:15" x14ac:dyDescent="0.2">
      <c r="A58" t="s">
        <v>3</v>
      </c>
      <c r="B58">
        <v>1795.1134192</v>
      </c>
      <c r="C58">
        <v>1819.191</v>
      </c>
      <c r="D58">
        <v>575.92234140000005</v>
      </c>
      <c r="E58">
        <v>600</v>
      </c>
      <c r="F58">
        <f t="shared" si="1"/>
        <v>24.07765859999995</v>
      </c>
      <c r="J58" t="s">
        <v>2</v>
      </c>
      <c r="K58">
        <v>504.69611049999997</v>
      </c>
      <c r="L58">
        <v>507.53459629999998</v>
      </c>
      <c r="M58">
        <v>186.84630650000003</v>
      </c>
      <c r="N58">
        <v>189.68587289999999</v>
      </c>
      <c r="O58">
        <f t="shared" si="3"/>
        <v>2.839566399999967</v>
      </c>
    </row>
    <row r="59" spans="1:15" x14ac:dyDescent="0.2">
      <c r="J59" t="s">
        <v>3</v>
      </c>
      <c r="K59">
        <v>507.5349564</v>
      </c>
      <c r="L59">
        <v>507.92362600000001</v>
      </c>
      <c r="M59">
        <v>189.68587289999999</v>
      </c>
      <c r="N59">
        <v>190.07490260000003</v>
      </c>
      <c r="O59">
        <f t="shared" si="3"/>
        <v>0.38902970000003734</v>
      </c>
    </row>
    <row r="60" spans="1:15" x14ac:dyDescent="0.2">
      <c r="J60" t="s">
        <v>1</v>
      </c>
      <c r="K60">
        <v>507.92415720000002</v>
      </c>
      <c r="L60">
        <v>508.74099339999998</v>
      </c>
      <c r="M60">
        <v>190.07490260000003</v>
      </c>
      <c r="N60">
        <v>190.89227</v>
      </c>
      <c r="O60">
        <f t="shared" si="3"/>
        <v>0.81736739999996644</v>
      </c>
    </row>
    <row r="61" spans="1:15" x14ac:dyDescent="0.2">
      <c r="J61" t="s">
        <v>2</v>
      </c>
      <c r="K61">
        <v>508.74284490000002</v>
      </c>
      <c r="L61">
        <v>529.21598689999996</v>
      </c>
      <c r="M61">
        <v>190.89227</v>
      </c>
      <c r="N61">
        <v>211.36726349999998</v>
      </c>
      <c r="O61">
        <f t="shared" si="3"/>
        <v>20.474993499999982</v>
      </c>
    </row>
    <row r="62" spans="1:15" x14ac:dyDescent="0.2">
      <c r="J62" t="s">
        <v>1</v>
      </c>
      <c r="K62">
        <v>529.21726230000002</v>
      </c>
      <c r="L62">
        <v>530.37361060000001</v>
      </c>
      <c r="M62">
        <v>211.36726349999998</v>
      </c>
      <c r="N62">
        <v>212.52488720000002</v>
      </c>
      <c r="O62">
        <f t="shared" si="3"/>
        <v>1.1576237000000447</v>
      </c>
    </row>
    <row r="63" spans="1:15" x14ac:dyDescent="0.2">
      <c r="J63" t="s">
        <v>6</v>
      </c>
      <c r="K63">
        <v>530.37473920000002</v>
      </c>
      <c r="L63">
        <v>532.67053820000001</v>
      </c>
      <c r="M63">
        <v>212.52488720000002</v>
      </c>
      <c r="N63">
        <v>214.82181480000003</v>
      </c>
      <c r="O63">
        <f t="shared" si="3"/>
        <v>2.2969276000000036</v>
      </c>
    </row>
    <row r="64" spans="1:15" x14ac:dyDescent="0.2">
      <c r="J64" t="s">
        <v>1</v>
      </c>
      <c r="K64">
        <v>532.67146939999998</v>
      </c>
      <c r="L64">
        <v>540.71231550000005</v>
      </c>
      <c r="M64">
        <v>214.82181480000003</v>
      </c>
      <c r="N64">
        <v>222.86359210000006</v>
      </c>
      <c r="O64">
        <f t="shared" si="3"/>
        <v>8.0417773000000352</v>
      </c>
    </row>
    <row r="65" spans="10:15" x14ac:dyDescent="0.2">
      <c r="J65" t="s">
        <v>2</v>
      </c>
      <c r="K65">
        <v>540.71438920000003</v>
      </c>
      <c r="L65">
        <v>555.31621889999997</v>
      </c>
      <c r="M65">
        <v>222.86359210000006</v>
      </c>
      <c r="N65">
        <v>237.46749549999998</v>
      </c>
      <c r="O65">
        <f t="shared" si="3"/>
        <v>14.603903399999922</v>
      </c>
    </row>
    <row r="66" spans="10:15" x14ac:dyDescent="0.2">
      <c r="J66" t="s">
        <v>3</v>
      </c>
      <c r="K66">
        <v>555.31726800000001</v>
      </c>
      <c r="L66">
        <v>571.65955770000005</v>
      </c>
      <c r="M66">
        <v>237.46749549999998</v>
      </c>
      <c r="N66">
        <v>253.81083430000007</v>
      </c>
      <c r="O66">
        <f t="shared" si="3"/>
        <v>16.343338800000083</v>
      </c>
    </row>
    <row r="67" spans="10:15" x14ac:dyDescent="0.2">
      <c r="J67" t="s">
        <v>1</v>
      </c>
      <c r="K67">
        <v>571.66074760000004</v>
      </c>
      <c r="L67">
        <v>573.12062379999998</v>
      </c>
      <c r="M67">
        <v>253.81083430000007</v>
      </c>
      <c r="N67">
        <v>255.27190039999999</v>
      </c>
      <c r="O67">
        <f t="shared" ref="O67:O130" si="4">N67-M67</f>
        <v>1.4610660999999254</v>
      </c>
    </row>
    <row r="68" spans="10:15" x14ac:dyDescent="0.2">
      <c r="J68" t="s">
        <v>2</v>
      </c>
      <c r="K68">
        <v>573.12136329999998</v>
      </c>
      <c r="L68">
        <v>578.46677790000001</v>
      </c>
      <c r="M68">
        <v>255.27190039999999</v>
      </c>
      <c r="N68">
        <v>260.61805450000003</v>
      </c>
      <c r="O68">
        <f t="shared" si="4"/>
        <v>5.3461541000000352</v>
      </c>
    </row>
    <row r="69" spans="10:15" x14ac:dyDescent="0.2">
      <c r="J69" t="s">
        <v>1</v>
      </c>
      <c r="K69">
        <v>578.46742310000002</v>
      </c>
      <c r="L69">
        <v>579.45576900000003</v>
      </c>
      <c r="M69">
        <v>260.61805450000003</v>
      </c>
      <c r="N69">
        <v>261.60704560000005</v>
      </c>
      <c r="O69">
        <f t="shared" si="4"/>
        <v>0.98899110000002111</v>
      </c>
    </row>
    <row r="70" spans="10:15" x14ac:dyDescent="0.2">
      <c r="J70" t="s">
        <v>6</v>
      </c>
      <c r="K70">
        <v>579.45680919999995</v>
      </c>
      <c r="L70">
        <v>582.91504769999995</v>
      </c>
      <c r="M70">
        <v>261.60704560000005</v>
      </c>
      <c r="N70">
        <v>265.06632429999996</v>
      </c>
      <c r="O70">
        <f t="shared" si="4"/>
        <v>3.4592786999999134</v>
      </c>
    </row>
    <row r="71" spans="10:15" x14ac:dyDescent="0.2">
      <c r="J71" t="s">
        <v>1</v>
      </c>
      <c r="K71">
        <v>582.91638939999996</v>
      </c>
      <c r="L71">
        <v>585.04493679999996</v>
      </c>
      <c r="M71">
        <v>265.06632429999996</v>
      </c>
      <c r="N71">
        <v>267.19621339999998</v>
      </c>
      <c r="O71">
        <f t="shared" si="4"/>
        <v>2.129889100000014</v>
      </c>
    </row>
    <row r="72" spans="10:15" x14ac:dyDescent="0.2">
      <c r="J72" t="s">
        <v>2</v>
      </c>
      <c r="K72">
        <v>585.04586640000002</v>
      </c>
      <c r="L72">
        <v>586.75689309999996</v>
      </c>
      <c r="M72">
        <v>267.19621339999998</v>
      </c>
      <c r="N72">
        <v>268.90816969999997</v>
      </c>
      <c r="O72">
        <f t="shared" si="4"/>
        <v>1.7119562999999971</v>
      </c>
    </row>
    <row r="73" spans="10:15" x14ac:dyDescent="0.2">
      <c r="J73" t="s">
        <v>1</v>
      </c>
      <c r="K73">
        <v>586.75771550000002</v>
      </c>
      <c r="L73">
        <v>588.05684210000004</v>
      </c>
      <c r="M73">
        <v>268.90816969999997</v>
      </c>
      <c r="N73">
        <v>270.20811870000006</v>
      </c>
      <c r="O73">
        <f t="shared" si="4"/>
        <v>1.2999490000000833</v>
      </c>
    </row>
    <row r="74" spans="10:15" x14ac:dyDescent="0.2">
      <c r="J74" t="s">
        <v>2</v>
      </c>
      <c r="K74">
        <v>588.05803690000005</v>
      </c>
      <c r="L74">
        <v>590.98082720000002</v>
      </c>
      <c r="M74">
        <v>270.20811870000006</v>
      </c>
      <c r="N74">
        <v>273.13210380000004</v>
      </c>
      <c r="O74">
        <f t="shared" si="4"/>
        <v>2.9239850999999817</v>
      </c>
    </row>
    <row r="75" spans="10:15" x14ac:dyDescent="0.2">
      <c r="J75" t="s">
        <v>5</v>
      </c>
      <c r="K75">
        <v>590.9826511</v>
      </c>
      <c r="L75">
        <v>613.85036830000001</v>
      </c>
      <c r="M75">
        <v>273.13210380000004</v>
      </c>
      <c r="N75">
        <v>296.00164490000003</v>
      </c>
      <c r="O75">
        <f t="shared" si="4"/>
        <v>22.869541099999992</v>
      </c>
    </row>
    <row r="76" spans="10:15" x14ac:dyDescent="0.2">
      <c r="J76" t="s">
        <v>2</v>
      </c>
      <c r="K76">
        <v>613.85129910000001</v>
      </c>
      <c r="L76">
        <v>617.03430490000005</v>
      </c>
      <c r="M76">
        <v>296.00164490000003</v>
      </c>
      <c r="N76">
        <v>299.18558150000007</v>
      </c>
      <c r="O76">
        <f t="shared" si="4"/>
        <v>3.1839366000000382</v>
      </c>
    </row>
    <row r="77" spans="10:15" x14ac:dyDescent="0.2">
      <c r="J77" t="s">
        <v>5</v>
      </c>
      <c r="K77">
        <v>617.03534850000005</v>
      </c>
      <c r="L77">
        <v>623.1067918</v>
      </c>
      <c r="M77">
        <v>299.18558150000007</v>
      </c>
      <c r="N77">
        <v>305.25806840000001</v>
      </c>
      <c r="O77">
        <f t="shared" si="4"/>
        <v>6.0724868999999444</v>
      </c>
    </row>
    <row r="78" spans="10:15" x14ac:dyDescent="0.2">
      <c r="J78" t="s">
        <v>2</v>
      </c>
      <c r="K78">
        <v>623.10783430000004</v>
      </c>
      <c r="L78">
        <v>627.73997280000003</v>
      </c>
      <c r="M78">
        <v>305.25806840000001</v>
      </c>
      <c r="N78">
        <v>309.89124940000005</v>
      </c>
      <c r="O78">
        <f t="shared" si="4"/>
        <v>4.633181000000036</v>
      </c>
    </row>
    <row r="79" spans="10:15" x14ac:dyDescent="0.2">
      <c r="J79" t="s">
        <v>5</v>
      </c>
      <c r="K79">
        <v>627.74088589999997</v>
      </c>
      <c r="L79">
        <v>633.51974989999997</v>
      </c>
      <c r="M79">
        <v>309.89124940000005</v>
      </c>
      <c r="N79">
        <v>315.67102649999998</v>
      </c>
      <c r="O79">
        <f t="shared" si="4"/>
        <v>5.7797770999999329</v>
      </c>
    </row>
    <row r="80" spans="10:15" x14ac:dyDescent="0.2">
      <c r="J80" t="s">
        <v>2</v>
      </c>
      <c r="K80">
        <v>633.5211094</v>
      </c>
      <c r="L80">
        <v>654.25590139999997</v>
      </c>
      <c r="M80">
        <v>315.67102649999998</v>
      </c>
      <c r="N80">
        <v>336.40717799999999</v>
      </c>
      <c r="O80">
        <f t="shared" si="4"/>
        <v>20.736151500000005</v>
      </c>
    </row>
    <row r="81" spans="10:15" x14ac:dyDescent="0.2">
      <c r="J81" t="s">
        <v>1</v>
      </c>
      <c r="K81">
        <v>654.25678649999998</v>
      </c>
      <c r="L81">
        <v>656.93530929999997</v>
      </c>
      <c r="M81">
        <v>336.40717799999999</v>
      </c>
      <c r="N81">
        <v>339.08658589999999</v>
      </c>
      <c r="O81">
        <f t="shared" si="4"/>
        <v>2.6794079000000011</v>
      </c>
    </row>
    <row r="82" spans="10:15" x14ac:dyDescent="0.2">
      <c r="J82" t="s">
        <v>6</v>
      </c>
      <c r="K82">
        <v>656.93651460000001</v>
      </c>
      <c r="L82">
        <v>657.42293849999999</v>
      </c>
      <c r="M82">
        <v>339.08658589999999</v>
      </c>
      <c r="N82">
        <v>339.5742151</v>
      </c>
      <c r="O82">
        <f t="shared" si="4"/>
        <v>0.48762920000001486</v>
      </c>
    </row>
    <row r="83" spans="10:15" x14ac:dyDescent="0.2">
      <c r="J83" t="s">
        <v>1</v>
      </c>
      <c r="K83">
        <v>657.42367890000003</v>
      </c>
      <c r="L83">
        <v>658.99455030000001</v>
      </c>
      <c r="M83">
        <v>339.5742151</v>
      </c>
      <c r="N83">
        <v>341.14582690000003</v>
      </c>
      <c r="O83">
        <f t="shared" si="4"/>
        <v>1.5716118000000279</v>
      </c>
    </row>
    <row r="84" spans="10:15" x14ac:dyDescent="0.2">
      <c r="J84" t="s">
        <v>2</v>
      </c>
      <c r="K84">
        <v>658.9952796</v>
      </c>
      <c r="L84">
        <v>661.63677270000005</v>
      </c>
      <c r="M84">
        <v>341.14582690000003</v>
      </c>
      <c r="N84">
        <v>343.78804930000007</v>
      </c>
      <c r="O84">
        <f t="shared" si="4"/>
        <v>2.6422224000000369</v>
      </c>
    </row>
    <row r="85" spans="10:15" x14ac:dyDescent="0.2">
      <c r="J85" t="s">
        <v>1</v>
      </c>
      <c r="K85">
        <v>661.63811580000004</v>
      </c>
      <c r="L85">
        <v>663.41918109999995</v>
      </c>
      <c r="M85">
        <v>343.78804930000007</v>
      </c>
      <c r="N85">
        <v>345.57045769999996</v>
      </c>
      <c r="O85">
        <f t="shared" si="4"/>
        <v>1.7824083999998948</v>
      </c>
    </row>
    <row r="86" spans="10:15" x14ac:dyDescent="0.2">
      <c r="J86" t="s">
        <v>2</v>
      </c>
      <c r="K86">
        <v>663.41986129999998</v>
      </c>
      <c r="L86">
        <v>673.71704420000003</v>
      </c>
      <c r="M86">
        <v>345.57045769999996</v>
      </c>
      <c r="N86">
        <v>355.86832080000005</v>
      </c>
      <c r="O86">
        <f t="shared" si="4"/>
        <v>10.297863100000086</v>
      </c>
    </row>
    <row r="87" spans="10:15" x14ac:dyDescent="0.2">
      <c r="J87" t="s">
        <v>1</v>
      </c>
      <c r="K87">
        <v>673.71871380000005</v>
      </c>
      <c r="L87">
        <v>674.77959369999996</v>
      </c>
      <c r="M87">
        <v>355.86832080000005</v>
      </c>
      <c r="N87">
        <v>356.93087029999998</v>
      </c>
      <c r="O87">
        <f t="shared" si="4"/>
        <v>1.0625494999999319</v>
      </c>
    </row>
    <row r="88" spans="10:15" x14ac:dyDescent="0.2">
      <c r="J88" t="s">
        <v>2</v>
      </c>
      <c r="K88">
        <v>674.78170150000005</v>
      </c>
      <c r="L88">
        <v>691.89183109999999</v>
      </c>
      <c r="M88">
        <v>356.93087029999998</v>
      </c>
      <c r="N88">
        <v>374.04310770000001</v>
      </c>
      <c r="O88">
        <f t="shared" si="4"/>
        <v>17.112237400000026</v>
      </c>
    </row>
    <row r="89" spans="10:15" x14ac:dyDescent="0.2">
      <c r="J89" t="s">
        <v>1</v>
      </c>
      <c r="K89">
        <v>691.89232170000002</v>
      </c>
      <c r="L89">
        <v>693.2220039</v>
      </c>
      <c r="M89">
        <v>374.04310770000001</v>
      </c>
      <c r="N89">
        <v>375.37328050000002</v>
      </c>
      <c r="O89">
        <f t="shared" si="4"/>
        <v>1.3301728000000139</v>
      </c>
    </row>
    <row r="90" spans="10:15" x14ac:dyDescent="0.2">
      <c r="J90" t="s">
        <v>2</v>
      </c>
      <c r="K90">
        <v>693.22282180000002</v>
      </c>
      <c r="L90">
        <v>704.44949499999996</v>
      </c>
      <c r="M90">
        <v>375.37328050000002</v>
      </c>
      <c r="N90">
        <v>386.60077159999997</v>
      </c>
      <c r="O90">
        <f t="shared" si="4"/>
        <v>11.227491099999952</v>
      </c>
    </row>
    <row r="91" spans="10:15" x14ac:dyDescent="0.2">
      <c r="J91" t="s">
        <v>1</v>
      </c>
      <c r="K91">
        <v>704.4507787</v>
      </c>
      <c r="L91">
        <v>705.05463469999995</v>
      </c>
      <c r="M91">
        <v>386.60077159999997</v>
      </c>
      <c r="N91">
        <v>387.20591129999997</v>
      </c>
      <c r="O91">
        <f t="shared" si="4"/>
        <v>0.60513969999999517</v>
      </c>
    </row>
    <row r="92" spans="10:15" x14ac:dyDescent="0.2">
      <c r="J92" t="s">
        <v>2</v>
      </c>
      <c r="K92">
        <v>705.05537860000004</v>
      </c>
      <c r="L92">
        <v>706.04224480000005</v>
      </c>
      <c r="M92">
        <v>387.20591129999997</v>
      </c>
      <c r="N92">
        <v>388.19352140000007</v>
      </c>
      <c r="O92">
        <f t="shared" si="4"/>
        <v>0.98761010000009719</v>
      </c>
    </row>
    <row r="93" spans="10:15" x14ac:dyDescent="0.2">
      <c r="J93" t="s">
        <v>1</v>
      </c>
      <c r="K93">
        <v>706.04310480000004</v>
      </c>
      <c r="L93">
        <v>707.09862510000005</v>
      </c>
      <c r="M93">
        <v>388.19352140000007</v>
      </c>
      <c r="N93">
        <v>389.24990170000007</v>
      </c>
      <c r="O93">
        <f t="shared" si="4"/>
        <v>1.0563803000000007</v>
      </c>
    </row>
    <row r="94" spans="10:15" x14ac:dyDescent="0.2">
      <c r="J94" t="s">
        <v>2</v>
      </c>
      <c r="K94">
        <v>707.09954330000005</v>
      </c>
      <c r="L94">
        <v>708.76741549999997</v>
      </c>
      <c r="M94">
        <v>389.24990170000007</v>
      </c>
      <c r="N94">
        <v>390.91869209999999</v>
      </c>
      <c r="O94">
        <f t="shared" si="4"/>
        <v>1.6687903999999207</v>
      </c>
    </row>
    <row r="95" spans="10:15" x14ac:dyDescent="0.2">
      <c r="J95" t="s">
        <v>6</v>
      </c>
      <c r="K95">
        <v>708.76889070000004</v>
      </c>
      <c r="L95">
        <v>715.59340310000005</v>
      </c>
      <c r="M95">
        <v>390.91869209999999</v>
      </c>
      <c r="N95">
        <v>397.74467970000006</v>
      </c>
      <c r="O95">
        <f t="shared" si="4"/>
        <v>6.8259876000000759</v>
      </c>
    </row>
    <row r="96" spans="10:15" x14ac:dyDescent="0.2">
      <c r="J96" t="s">
        <v>2</v>
      </c>
      <c r="K96">
        <v>715.59466029999999</v>
      </c>
      <c r="L96">
        <v>718.67507890000002</v>
      </c>
      <c r="M96">
        <v>397.74467970000006</v>
      </c>
      <c r="N96">
        <v>400.82635550000003</v>
      </c>
      <c r="O96">
        <f t="shared" si="4"/>
        <v>3.0816757999999709</v>
      </c>
    </row>
    <row r="97" spans="10:15" x14ac:dyDescent="0.2">
      <c r="J97" t="s">
        <v>6</v>
      </c>
      <c r="K97">
        <v>718.67593720000002</v>
      </c>
      <c r="L97">
        <v>743.96761839999999</v>
      </c>
      <c r="M97">
        <v>400.82635550000003</v>
      </c>
      <c r="N97">
        <v>426.11889500000001</v>
      </c>
      <c r="O97">
        <f t="shared" si="4"/>
        <v>25.292539499999975</v>
      </c>
    </row>
    <row r="98" spans="10:15" x14ac:dyDescent="0.2">
      <c r="J98" t="s">
        <v>1</v>
      </c>
      <c r="K98">
        <v>743.96875009999997</v>
      </c>
      <c r="L98">
        <v>744.60203869999998</v>
      </c>
      <c r="M98">
        <v>426.11889500000001</v>
      </c>
      <c r="N98">
        <v>426.7533153</v>
      </c>
      <c r="O98">
        <f t="shared" si="4"/>
        <v>0.63442029999998795</v>
      </c>
    </row>
    <row r="99" spans="10:15" x14ac:dyDescent="0.2">
      <c r="J99" t="s">
        <v>2</v>
      </c>
      <c r="K99">
        <v>744.60310800000002</v>
      </c>
      <c r="L99">
        <v>760.40694680000001</v>
      </c>
      <c r="M99">
        <v>426.7533153</v>
      </c>
      <c r="N99">
        <v>442.55822340000003</v>
      </c>
      <c r="O99">
        <f t="shared" si="4"/>
        <v>15.804908100000034</v>
      </c>
    </row>
    <row r="100" spans="10:15" x14ac:dyDescent="0.2">
      <c r="J100" t="s">
        <v>1</v>
      </c>
      <c r="K100">
        <v>760.40782119999994</v>
      </c>
      <c r="L100">
        <v>761.03898549999997</v>
      </c>
      <c r="M100">
        <v>442.55822340000003</v>
      </c>
      <c r="N100">
        <v>443.19026209999998</v>
      </c>
      <c r="O100">
        <f t="shared" si="4"/>
        <v>0.63203869999995277</v>
      </c>
    </row>
    <row r="101" spans="10:15" x14ac:dyDescent="0.2">
      <c r="J101" t="s">
        <v>2</v>
      </c>
      <c r="K101">
        <v>761.03951080000002</v>
      </c>
      <c r="L101">
        <v>767.98193389999994</v>
      </c>
      <c r="M101">
        <v>443.19026209999998</v>
      </c>
      <c r="N101">
        <v>450.13321049999996</v>
      </c>
      <c r="O101">
        <f t="shared" si="4"/>
        <v>6.9429483999999775</v>
      </c>
    </row>
    <row r="102" spans="10:15" x14ac:dyDescent="0.2">
      <c r="J102" t="s">
        <v>3</v>
      </c>
      <c r="K102">
        <v>767.98292309999999</v>
      </c>
      <c r="L102">
        <v>773.40827000000002</v>
      </c>
      <c r="M102">
        <v>450.13321049999996</v>
      </c>
      <c r="N102">
        <v>455.55954660000003</v>
      </c>
      <c r="O102">
        <f t="shared" si="4"/>
        <v>5.4263361000000714</v>
      </c>
    </row>
    <row r="103" spans="10:15" x14ac:dyDescent="0.2">
      <c r="J103" t="s">
        <v>2</v>
      </c>
      <c r="K103">
        <v>773.40962709999997</v>
      </c>
      <c r="L103">
        <v>789.71690669999998</v>
      </c>
      <c r="M103">
        <v>455.55954660000003</v>
      </c>
      <c r="N103">
        <v>471.8681833</v>
      </c>
      <c r="O103">
        <f t="shared" si="4"/>
        <v>16.308636699999965</v>
      </c>
    </row>
    <row r="104" spans="10:15" x14ac:dyDescent="0.2">
      <c r="J104" t="s">
        <v>3</v>
      </c>
      <c r="K104">
        <v>789.71773340000004</v>
      </c>
      <c r="L104">
        <v>795.55552999999998</v>
      </c>
      <c r="M104">
        <v>471.8681833</v>
      </c>
      <c r="N104">
        <v>477.70680659999999</v>
      </c>
      <c r="O104">
        <f t="shared" si="4"/>
        <v>5.8386232999999947</v>
      </c>
    </row>
    <row r="105" spans="10:15" x14ac:dyDescent="0.2">
      <c r="J105" t="s">
        <v>2</v>
      </c>
      <c r="K105">
        <v>795.55660360000002</v>
      </c>
      <c r="L105">
        <v>802.02216080000005</v>
      </c>
      <c r="M105">
        <v>477.70680659999999</v>
      </c>
      <c r="N105">
        <v>484.17343740000007</v>
      </c>
      <c r="O105">
        <f t="shared" si="4"/>
        <v>6.4666308000000754</v>
      </c>
    </row>
    <row r="106" spans="10:15" x14ac:dyDescent="0.2">
      <c r="J106" t="s">
        <v>1</v>
      </c>
      <c r="K106">
        <v>802.02273009999999</v>
      </c>
      <c r="L106">
        <v>802.84070269999995</v>
      </c>
      <c r="M106">
        <v>484.17343740000007</v>
      </c>
      <c r="N106">
        <v>484.99197929999997</v>
      </c>
      <c r="O106">
        <f t="shared" si="4"/>
        <v>0.81854189999990012</v>
      </c>
    </row>
    <row r="107" spans="10:15" x14ac:dyDescent="0.2">
      <c r="J107" t="s">
        <v>5</v>
      </c>
      <c r="K107">
        <v>802.84210329999996</v>
      </c>
      <c r="L107">
        <v>806.13708129999998</v>
      </c>
      <c r="M107">
        <v>484.99197929999997</v>
      </c>
      <c r="N107">
        <v>488.28835789999999</v>
      </c>
      <c r="O107">
        <f t="shared" si="4"/>
        <v>3.2963786000000255</v>
      </c>
    </row>
    <row r="108" spans="10:15" x14ac:dyDescent="0.2">
      <c r="J108" t="s">
        <v>2</v>
      </c>
      <c r="K108">
        <v>806.13893629999995</v>
      </c>
      <c r="L108">
        <v>839.51914069999998</v>
      </c>
      <c r="M108">
        <v>488.28835789999999</v>
      </c>
      <c r="N108">
        <v>521.67041730000005</v>
      </c>
      <c r="O108">
        <f t="shared" si="4"/>
        <v>33.38205940000006</v>
      </c>
    </row>
    <row r="109" spans="10:15" x14ac:dyDescent="0.2">
      <c r="J109" t="s">
        <v>3</v>
      </c>
      <c r="K109">
        <v>839.52070679999997</v>
      </c>
      <c r="L109">
        <v>843.96880269999997</v>
      </c>
      <c r="M109">
        <v>521.67041730000005</v>
      </c>
      <c r="N109">
        <v>526.12007930000004</v>
      </c>
      <c r="O109">
        <f t="shared" si="4"/>
        <v>4.4496619999999893</v>
      </c>
    </row>
    <row r="110" spans="10:15" x14ac:dyDescent="0.2">
      <c r="J110" t="s">
        <v>1</v>
      </c>
      <c r="K110">
        <v>843.97036720000006</v>
      </c>
      <c r="L110">
        <v>845.84272769999995</v>
      </c>
      <c r="M110">
        <v>526.12007930000004</v>
      </c>
      <c r="N110">
        <v>527.99400429999992</v>
      </c>
      <c r="O110">
        <f t="shared" si="4"/>
        <v>1.8739249999998719</v>
      </c>
    </row>
    <row r="111" spans="10:15" x14ac:dyDescent="0.2">
      <c r="J111" t="s">
        <v>2</v>
      </c>
      <c r="K111">
        <v>845.84370779999995</v>
      </c>
      <c r="L111">
        <v>848.20027089999996</v>
      </c>
      <c r="M111">
        <v>527.99400429999992</v>
      </c>
      <c r="N111">
        <v>530.35154749999992</v>
      </c>
      <c r="O111">
        <f t="shared" si="4"/>
        <v>2.3575432000000092</v>
      </c>
    </row>
    <row r="112" spans="10:15" x14ac:dyDescent="0.2">
      <c r="J112" t="s">
        <v>1</v>
      </c>
      <c r="K112">
        <v>848.20140079999999</v>
      </c>
      <c r="L112">
        <v>849.69286969999996</v>
      </c>
      <c r="M112">
        <v>530.35154749999992</v>
      </c>
      <c r="N112">
        <v>531.84414629999992</v>
      </c>
      <c r="O112">
        <f t="shared" si="4"/>
        <v>1.4925987999999961</v>
      </c>
    </row>
    <row r="113" spans="10:15" x14ac:dyDescent="0.2">
      <c r="J113" t="s">
        <v>6</v>
      </c>
      <c r="K113">
        <v>849.69496960000004</v>
      </c>
      <c r="L113">
        <v>864.19827840000005</v>
      </c>
      <c r="M113">
        <v>531.84414629999992</v>
      </c>
      <c r="N113">
        <v>546.34955500000001</v>
      </c>
      <c r="O113">
        <f t="shared" si="4"/>
        <v>14.505408700000089</v>
      </c>
    </row>
    <row r="114" spans="10:15" x14ac:dyDescent="0.2">
      <c r="J114" t="s">
        <v>1</v>
      </c>
      <c r="K114">
        <v>864.19928519999996</v>
      </c>
      <c r="L114">
        <v>866.04253010000002</v>
      </c>
      <c r="M114">
        <v>546.34955500000001</v>
      </c>
      <c r="N114">
        <v>548.1938067000001</v>
      </c>
      <c r="O114">
        <f t="shared" si="4"/>
        <v>1.8442517000000862</v>
      </c>
    </row>
    <row r="115" spans="10:15" x14ac:dyDescent="0.2">
      <c r="J115" t="s">
        <v>6</v>
      </c>
      <c r="K115">
        <v>866.04314460000001</v>
      </c>
      <c r="L115">
        <v>872.33851670000001</v>
      </c>
      <c r="M115">
        <v>548.1938067000001</v>
      </c>
      <c r="N115">
        <v>554.48979329999997</v>
      </c>
      <c r="O115">
        <f t="shared" si="4"/>
        <v>6.2959865999998783</v>
      </c>
    </row>
    <row r="116" spans="10:15" x14ac:dyDescent="0.2">
      <c r="J116" t="s">
        <v>1</v>
      </c>
      <c r="K116">
        <v>872.33936449999999</v>
      </c>
      <c r="L116">
        <v>874.29942489999996</v>
      </c>
      <c r="M116">
        <v>554.48979329999997</v>
      </c>
      <c r="N116">
        <v>556.45070149999992</v>
      </c>
      <c r="O116">
        <f t="shared" si="4"/>
        <v>1.9609081999999489</v>
      </c>
    </row>
    <row r="117" spans="10:15" x14ac:dyDescent="0.2">
      <c r="J117" t="s">
        <v>2</v>
      </c>
      <c r="K117">
        <v>874.30172230000005</v>
      </c>
      <c r="L117">
        <v>901.72378200000003</v>
      </c>
      <c r="M117">
        <v>556.45070149999992</v>
      </c>
      <c r="N117">
        <v>583.8750586000001</v>
      </c>
      <c r="O117">
        <f t="shared" si="4"/>
        <v>27.424357100000179</v>
      </c>
    </row>
    <row r="118" spans="10:15" x14ac:dyDescent="0.2">
      <c r="J118" t="s">
        <v>1</v>
      </c>
      <c r="K118">
        <v>901.7252178</v>
      </c>
      <c r="L118">
        <v>903.8842889</v>
      </c>
      <c r="M118">
        <v>583.8750586000001</v>
      </c>
      <c r="N118">
        <v>586.03556550000008</v>
      </c>
      <c r="O118">
        <f t="shared" si="4"/>
        <v>2.160506899999973</v>
      </c>
    </row>
    <row r="119" spans="10:15" x14ac:dyDescent="0.2">
      <c r="J119" t="s">
        <v>2</v>
      </c>
      <c r="K119">
        <v>903.88568129999999</v>
      </c>
      <c r="L119">
        <v>913.6192714</v>
      </c>
      <c r="M119">
        <v>586.03556550000008</v>
      </c>
      <c r="N119">
        <v>595.77054799999996</v>
      </c>
      <c r="O119">
        <f t="shared" si="4"/>
        <v>9.7349824999998873</v>
      </c>
    </row>
    <row r="120" spans="10:15" x14ac:dyDescent="0.2">
      <c r="J120" t="s">
        <v>1</v>
      </c>
      <c r="K120">
        <v>913.62047819999998</v>
      </c>
      <c r="L120">
        <v>925.07862939999995</v>
      </c>
      <c r="M120">
        <v>595.77054799999996</v>
      </c>
      <c r="N120">
        <v>607.22990600000003</v>
      </c>
      <c r="O120">
        <f t="shared" si="4"/>
        <v>11.459358000000066</v>
      </c>
    </row>
    <row r="121" spans="10:15" x14ac:dyDescent="0.2">
      <c r="J121" t="s">
        <v>3</v>
      </c>
      <c r="K121">
        <v>925.07987860000003</v>
      </c>
      <c r="L121">
        <v>928.72280009999997</v>
      </c>
      <c r="M121">
        <v>607.22990600000003</v>
      </c>
      <c r="N121">
        <v>610.87407669999993</v>
      </c>
      <c r="O121">
        <f t="shared" si="4"/>
        <v>3.6441706999999042</v>
      </c>
    </row>
    <row r="122" spans="10:15" x14ac:dyDescent="0.2">
      <c r="J122" t="s">
        <v>1</v>
      </c>
      <c r="K122">
        <v>928.72377189999997</v>
      </c>
      <c r="L122">
        <v>929.75695640000004</v>
      </c>
      <c r="M122">
        <v>610.87407669999993</v>
      </c>
      <c r="N122">
        <v>611.90823300000011</v>
      </c>
      <c r="O122">
        <f t="shared" si="4"/>
        <v>1.034156300000177</v>
      </c>
    </row>
    <row r="123" spans="10:15" x14ac:dyDescent="0.2">
      <c r="J123" t="s">
        <v>2</v>
      </c>
      <c r="K123">
        <v>929.75843829999997</v>
      </c>
      <c r="L123">
        <v>931.29031929999996</v>
      </c>
      <c r="M123">
        <v>611.90823300000011</v>
      </c>
      <c r="N123">
        <v>613.44159590000004</v>
      </c>
      <c r="O123">
        <f t="shared" si="4"/>
        <v>1.5333628999999291</v>
      </c>
    </row>
    <row r="124" spans="10:15" x14ac:dyDescent="0.2">
      <c r="J124" t="s">
        <v>1</v>
      </c>
      <c r="K124">
        <v>931.29188239999996</v>
      </c>
      <c r="L124">
        <v>932.18691639999997</v>
      </c>
      <c r="M124">
        <v>613.44159590000004</v>
      </c>
      <c r="N124">
        <v>614.33819300000005</v>
      </c>
      <c r="O124">
        <f t="shared" si="4"/>
        <v>0.89659710000000814</v>
      </c>
    </row>
    <row r="125" spans="10:15" x14ac:dyDescent="0.2">
      <c r="J125" t="s">
        <v>2</v>
      </c>
      <c r="K125">
        <v>932.18826079999997</v>
      </c>
      <c r="L125">
        <v>944.80169279999996</v>
      </c>
      <c r="M125">
        <v>614.33819300000005</v>
      </c>
      <c r="N125">
        <v>626.95296940000003</v>
      </c>
      <c r="O125">
        <f t="shared" si="4"/>
        <v>12.614776399999982</v>
      </c>
    </row>
    <row r="126" spans="10:15" x14ac:dyDescent="0.2">
      <c r="J126" t="s">
        <v>1</v>
      </c>
      <c r="K126">
        <v>944.80289800000003</v>
      </c>
      <c r="L126">
        <v>946.73274609999999</v>
      </c>
      <c r="M126">
        <v>626.95296940000003</v>
      </c>
      <c r="N126">
        <v>628.88402270000006</v>
      </c>
      <c r="O126">
        <f t="shared" si="4"/>
        <v>1.9310533000000305</v>
      </c>
    </row>
    <row r="127" spans="10:15" x14ac:dyDescent="0.2">
      <c r="J127" t="s">
        <v>2</v>
      </c>
      <c r="K127">
        <v>946.73348009999995</v>
      </c>
      <c r="L127">
        <v>948.80874610000001</v>
      </c>
      <c r="M127">
        <v>628.88402270000006</v>
      </c>
      <c r="N127">
        <v>630.96002270000008</v>
      </c>
      <c r="O127">
        <f t="shared" si="4"/>
        <v>2.0760000000000218</v>
      </c>
    </row>
    <row r="128" spans="10:15" x14ac:dyDescent="0.2">
      <c r="J128" t="s">
        <v>1</v>
      </c>
      <c r="K128">
        <v>948.80932289999998</v>
      </c>
      <c r="L128">
        <v>950.08246069999996</v>
      </c>
      <c r="M128">
        <v>630.96002270000008</v>
      </c>
      <c r="N128">
        <v>632.23373730000003</v>
      </c>
      <c r="O128">
        <f t="shared" si="4"/>
        <v>1.2737145999999484</v>
      </c>
    </row>
    <row r="129" spans="10:15" x14ac:dyDescent="0.2">
      <c r="J129" t="s">
        <v>2</v>
      </c>
      <c r="K129">
        <v>950.08375820000003</v>
      </c>
      <c r="L129">
        <v>950.96359749999999</v>
      </c>
      <c r="M129">
        <v>632.23373730000003</v>
      </c>
      <c r="N129">
        <v>633.11487409999995</v>
      </c>
      <c r="O129">
        <f t="shared" si="4"/>
        <v>0.881136799999922</v>
      </c>
    </row>
    <row r="130" spans="10:15" x14ac:dyDescent="0.2">
      <c r="J130" t="s">
        <v>1</v>
      </c>
      <c r="K130">
        <v>950.96548150000001</v>
      </c>
      <c r="L130">
        <v>954.28735889999996</v>
      </c>
      <c r="M130">
        <v>633.11487409999995</v>
      </c>
      <c r="N130">
        <v>636.43863549999992</v>
      </c>
      <c r="O130">
        <f t="shared" si="4"/>
        <v>3.3237613999999667</v>
      </c>
    </row>
    <row r="131" spans="10:15" x14ac:dyDescent="0.2">
      <c r="J131" t="s">
        <v>2</v>
      </c>
      <c r="K131">
        <v>954.28835760000004</v>
      </c>
      <c r="L131">
        <v>961.89035100000001</v>
      </c>
      <c r="M131">
        <v>636.43863549999992</v>
      </c>
      <c r="N131">
        <v>644.04162760000008</v>
      </c>
      <c r="O131">
        <f t="shared" ref="O131:O181" si="5">N131-M131</f>
        <v>7.602992100000165</v>
      </c>
    </row>
    <row r="132" spans="10:15" x14ac:dyDescent="0.2">
      <c r="J132" t="s">
        <v>1</v>
      </c>
      <c r="K132">
        <v>961.89174290000005</v>
      </c>
      <c r="L132">
        <v>962.68738280000002</v>
      </c>
      <c r="M132">
        <v>644.04162760000008</v>
      </c>
      <c r="N132">
        <v>644.8386594000001</v>
      </c>
      <c r="O132">
        <f t="shared" si="5"/>
        <v>0.79703180000001339</v>
      </c>
    </row>
    <row r="133" spans="10:15" x14ac:dyDescent="0.2">
      <c r="J133" t="s">
        <v>2</v>
      </c>
      <c r="K133">
        <v>962.68863580000004</v>
      </c>
      <c r="L133">
        <v>963.7147046</v>
      </c>
      <c r="M133">
        <v>644.8386594000001</v>
      </c>
      <c r="N133">
        <v>645.86598120000008</v>
      </c>
      <c r="O133">
        <f t="shared" si="5"/>
        <v>1.0273217999999815</v>
      </c>
    </row>
    <row r="134" spans="10:15" x14ac:dyDescent="0.2">
      <c r="J134" t="s">
        <v>4</v>
      </c>
      <c r="K134">
        <v>963.71625400000005</v>
      </c>
      <c r="L134">
        <v>965.50386649999996</v>
      </c>
      <c r="M134">
        <v>645.86598120000008</v>
      </c>
      <c r="N134">
        <v>647.65514310000003</v>
      </c>
      <c r="O134">
        <f t="shared" si="5"/>
        <v>1.7891618999999537</v>
      </c>
    </row>
    <row r="135" spans="10:15" x14ac:dyDescent="0.2">
      <c r="J135" t="s">
        <v>2</v>
      </c>
      <c r="K135">
        <v>965.50544319999995</v>
      </c>
      <c r="L135">
        <v>979.2301324</v>
      </c>
      <c r="M135">
        <v>647.65514310000003</v>
      </c>
      <c r="N135">
        <v>661.38140900000008</v>
      </c>
      <c r="O135">
        <f t="shared" si="5"/>
        <v>13.726265900000044</v>
      </c>
    </row>
    <row r="136" spans="10:15" x14ac:dyDescent="0.2">
      <c r="J136" t="s">
        <v>4</v>
      </c>
      <c r="K136">
        <v>979.23206779999998</v>
      </c>
      <c r="L136">
        <v>981.44847049999998</v>
      </c>
      <c r="M136">
        <v>661.38140900000008</v>
      </c>
      <c r="N136">
        <v>663.59974710000006</v>
      </c>
      <c r="O136">
        <f t="shared" si="5"/>
        <v>2.2183380999999827</v>
      </c>
    </row>
    <row r="137" spans="10:15" x14ac:dyDescent="0.2">
      <c r="J137" t="s">
        <v>2</v>
      </c>
      <c r="K137">
        <v>981.45013100000006</v>
      </c>
      <c r="L137">
        <v>982.94041619999996</v>
      </c>
      <c r="M137">
        <v>663.59974710000006</v>
      </c>
      <c r="N137">
        <v>665.09169279999992</v>
      </c>
      <c r="O137">
        <f t="shared" si="5"/>
        <v>1.4919456999998602</v>
      </c>
    </row>
    <row r="138" spans="10:15" x14ac:dyDescent="0.2">
      <c r="J138" t="s">
        <v>5</v>
      </c>
      <c r="K138">
        <v>982.94172060000005</v>
      </c>
      <c r="L138">
        <v>1005.2494675</v>
      </c>
      <c r="M138">
        <v>665.09169279999992</v>
      </c>
      <c r="N138">
        <v>687.40074410000011</v>
      </c>
      <c r="O138">
        <f t="shared" si="5"/>
        <v>22.309051300000192</v>
      </c>
    </row>
    <row r="139" spans="10:15" x14ac:dyDescent="0.2">
      <c r="J139" t="s">
        <v>2</v>
      </c>
      <c r="K139">
        <v>1005.2505539</v>
      </c>
      <c r="L139">
        <v>1049.7275893000001</v>
      </c>
      <c r="M139">
        <v>687.40074410000011</v>
      </c>
      <c r="N139">
        <v>731.87886590000016</v>
      </c>
      <c r="O139">
        <f t="shared" si="5"/>
        <v>44.478121800000054</v>
      </c>
    </row>
    <row r="140" spans="10:15" x14ac:dyDescent="0.2">
      <c r="J140" t="s">
        <v>1</v>
      </c>
      <c r="K140">
        <v>1049.7289883999999</v>
      </c>
      <c r="L140">
        <v>1058.5589887000001</v>
      </c>
      <c r="M140">
        <v>731.87886590000016</v>
      </c>
      <c r="N140">
        <v>740.71026530000017</v>
      </c>
      <c r="O140">
        <f t="shared" si="5"/>
        <v>8.8313994000000093</v>
      </c>
    </row>
    <row r="141" spans="10:15" x14ac:dyDescent="0.2">
      <c r="J141" t="s">
        <v>3</v>
      </c>
      <c r="K141">
        <v>1058.5600902000001</v>
      </c>
      <c r="L141">
        <v>1060.6142341</v>
      </c>
      <c r="M141">
        <v>740.71026530000017</v>
      </c>
      <c r="N141">
        <v>742.76551070000005</v>
      </c>
      <c r="O141">
        <f t="shared" si="5"/>
        <v>2.0552453999998761</v>
      </c>
    </row>
    <row r="142" spans="10:15" x14ac:dyDescent="0.2">
      <c r="J142" t="s">
        <v>2</v>
      </c>
      <c r="K142">
        <v>1060.6153525</v>
      </c>
      <c r="L142">
        <v>1065.5824471999999</v>
      </c>
      <c r="M142">
        <v>742.76551070000005</v>
      </c>
      <c r="N142">
        <v>747.73372380000001</v>
      </c>
      <c r="O142">
        <f t="shared" si="5"/>
        <v>4.9682130999999572</v>
      </c>
    </row>
    <row r="143" spans="10:15" x14ac:dyDescent="0.2">
      <c r="J143" t="s">
        <v>6</v>
      </c>
      <c r="K143">
        <v>1065.583357</v>
      </c>
      <c r="L143">
        <v>1077.4004901999999</v>
      </c>
      <c r="M143">
        <v>747.73372380000001</v>
      </c>
      <c r="N143">
        <v>759.5517668</v>
      </c>
      <c r="O143">
        <f t="shared" si="5"/>
        <v>11.818042999999989</v>
      </c>
    </row>
    <row r="144" spans="10:15" x14ac:dyDescent="0.2">
      <c r="J144" t="s">
        <v>2</v>
      </c>
      <c r="K144">
        <v>1077.4014831</v>
      </c>
      <c r="L144">
        <v>1082.587714</v>
      </c>
      <c r="M144">
        <v>759.5517668</v>
      </c>
      <c r="N144">
        <v>764.73899060000008</v>
      </c>
      <c r="O144">
        <f t="shared" si="5"/>
        <v>5.1872238000000834</v>
      </c>
    </row>
    <row r="145" spans="10:15" x14ac:dyDescent="0.2">
      <c r="J145" s="1" t="s">
        <v>3</v>
      </c>
      <c r="K145">
        <v>1082.5891657</v>
      </c>
      <c r="L145">
        <v>1084.7484872</v>
      </c>
      <c r="M145">
        <v>764.73899060000008</v>
      </c>
      <c r="N145">
        <v>766.89976380000007</v>
      </c>
      <c r="O145">
        <f t="shared" si="5"/>
        <v>2.1607731999999942</v>
      </c>
    </row>
    <row r="146" spans="10:15" x14ac:dyDescent="0.2">
      <c r="J146" t="s">
        <v>1</v>
      </c>
      <c r="K146">
        <v>1084.7502575999999</v>
      </c>
      <c r="L146">
        <v>1087.508112</v>
      </c>
      <c r="M146">
        <v>766.89976380000007</v>
      </c>
      <c r="N146">
        <v>769.65938860000006</v>
      </c>
      <c r="O146">
        <f t="shared" si="5"/>
        <v>2.7596247999999832</v>
      </c>
    </row>
    <row r="147" spans="10:15" x14ac:dyDescent="0.2">
      <c r="J147" t="s">
        <v>0</v>
      </c>
      <c r="K147">
        <v>1087.5098912999999</v>
      </c>
      <c r="L147">
        <v>1092.8814855000001</v>
      </c>
      <c r="M147">
        <v>769.65938860000006</v>
      </c>
      <c r="N147">
        <v>775.03276210000013</v>
      </c>
      <c r="O147">
        <f t="shared" si="5"/>
        <v>5.3733735000000706</v>
      </c>
    </row>
    <row r="148" spans="10:15" x14ac:dyDescent="0.2">
      <c r="J148" t="s">
        <v>3</v>
      </c>
      <c r="K148">
        <v>1092.8828301999999</v>
      </c>
      <c r="L148">
        <v>1093.9050055</v>
      </c>
      <c r="M148">
        <v>775.03276210000013</v>
      </c>
      <c r="N148">
        <v>776.05628210000009</v>
      </c>
      <c r="O148">
        <f t="shared" si="5"/>
        <v>1.0235199999999622</v>
      </c>
    </row>
    <row r="149" spans="10:15" x14ac:dyDescent="0.2">
      <c r="J149" t="s">
        <v>1</v>
      </c>
      <c r="K149">
        <v>1093.9062022000001</v>
      </c>
      <c r="L149">
        <v>1094.4448269</v>
      </c>
      <c r="M149">
        <v>776.05628210000009</v>
      </c>
      <c r="N149">
        <v>776.59610350000003</v>
      </c>
      <c r="O149">
        <f t="shared" si="5"/>
        <v>0.53982139999993706</v>
      </c>
    </row>
    <row r="150" spans="10:15" x14ac:dyDescent="0.2">
      <c r="J150" t="s">
        <v>2</v>
      </c>
      <c r="K150">
        <v>1094.4466459</v>
      </c>
      <c r="L150">
        <v>1095.7082909999999</v>
      </c>
      <c r="M150">
        <v>776.59610350000003</v>
      </c>
      <c r="N150">
        <v>777.85956759999999</v>
      </c>
      <c r="O150">
        <f t="shared" si="5"/>
        <v>1.2634640999999647</v>
      </c>
    </row>
    <row r="151" spans="10:15" x14ac:dyDescent="0.2">
      <c r="J151" t="s">
        <v>1</v>
      </c>
      <c r="K151">
        <v>1095.7100432</v>
      </c>
      <c r="L151">
        <v>1096.8401504999999</v>
      </c>
      <c r="M151">
        <v>777.85956759999999</v>
      </c>
      <c r="N151">
        <v>778.99142710000001</v>
      </c>
      <c r="O151">
        <f t="shared" si="5"/>
        <v>1.1318595000000187</v>
      </c>
    </row>
    <row r="152" spans="10:15" x14ac:dyDescent="0.2">
      <c r="J152" t="s">
        <v>2</v>
      </c>
      <c r="K152">
        <v>1096.8408652999999</v>
      </c>
      <c r="L152">
        <v>1103.6767095</v>
      </c>
      <c r="M152">
        <v>778.99142710000001</v>
      </c>
      <c r="N152">
        <v>785.82798610000009</v>
      </c>
      <c r="O152">
        <f t="shared" si="5"/>
        <v>6.8365590000000793</v>
      </c>
    </row>
    <row r="153" spans="10:15" x14ac:dyDescent="0.2">
      <c r="J153" t="s">
        <v>3</v>
      </c>
      <c r="K153">
        <v>1103.6779414</v>
      </c>
      <c r="L153">
        <v>1116.4320909</v>
      </c>
      <c r="M153">
        <v>785.82798610000009</v>
      </c>
      <c r="N153">
        <v>798.58336750000012</v>
      </c>
      <c r="O153">
        <f t="shared" si="5"/>
        <v>12.755381400000033</v>
      </c>
    </row>
    <row r="154" spans="10:15" x14ac:dyDescent="0.2">
      <c r="J154" t="s">
        <v>5</v>
      </c>
      <c r="K154">
        <v>1116.4336331</v>
      </c>
      <c r="L154">
        <v>1192.2494604999999</v>
      </c>
      <c r="M154">
        <v>798.58336750000012</v>
      </c>
      <c r="N154">
        <v>874.40073710000001</v>
      </c>
      <c r="O154">
        <f t="shared" si="5"/>
        <v>75.817369599999893</v>
      </c>
    </row>
    <row r="155" spans="10:15" x14ac:dyDescent="0.2">
      <c r="J155" t="s">
        <v>2</v>
      </c>
      <c r="K155">
        <v>1192.2503271999999</v>
      </c>
      <c r="L155">
        <v>1203.0520477</v>
      </c>
      <c r="M155">
        <v>874.40073710000001</v>
      </c>
      <c r="N155">
        <v>885.20332430000008</v>
      </c>
      <c r="O155">
        <f t="shared" si="5"/>
        <v>10.802587200000062</v>
      </c>
    </row>
    <row r="156" spans="10:15" x14ac:dyDescent="0.2">
      <c r="J156" t="s">
        <v>5</v>
      </c>
      <c r="K156">
        <v>1203.0529801</v>
      </c>
      <c r="L156">
        <v>1214.0467414</v>
      </c>
      <c r="M156">
        <v>885.20332430000008</v>
      </c>
      <c r="N156">
        <v>896.19801800000005</v>
      </c>
      <c r="O156">
        <f t="shared" si="5"/>
        <v>10.994693699999971</v>
      </c>
    </row>
    <row r="157" spans="10:15" x14ac:dyDescent="0.2">
      <c r="J157" t="s">
        <v>2</v>
      </c>
      <c r="K157">
        <v>1214.048659</v>
      </c>
      <c r="L157">
        <v>1225.5420869</v>
      </c>
      <c r="M157">
        <v>896.19801800000005</v>
      </c>
      <c r="N157">
        <v>907.69336350000003</v>
      </c>
      <c r="O157">
        <f t="shared" si="5"/>
        <v>11.495345499999985</v>
      </c>
    </row>
    <row r="158" spans="10:15" x14ac:dyDescent="0.2">
      <c r="J158" t="s">
        <v>5</v>
      </c>
      <c r="K158">
        <v>1225.5430342</v>
      </c>
      <c r="L158">
        <v>1264.0677443</v>
      </c>
      <c r="M158">
        <v>907.69336350000003</v>
      </c>
      <c r="N158">
        <v>946.21902090000003</v>
      </c>
      <c r="O158">
        <f t="shared" si="5"/>
        <v>38.5256574</v>
      </c>
    </row>
    <row r="159" spans="10:15" x14ac:dyDescent="0.2">
      <c r="J159" t="s">
        <v>2</v>
      </c>
      <c r="K159">
        <v>1264.0691018</v>
      </c>
      <c r="L159">
        <v>1267.2209236000001</v>
      </c>
      <c r="M159">
        <v>946.21902090000003</v>
      </c>
      <c r="N159">
        <v>949.37220020000018</v>
      </c>
      <c r="O159">
        <f t="shared" si="5"/>
        <v>3.1531793000001471</v>
      </c>
    </row>
    <row r="160" spans="10:15" x14ac:dyDescent="0.2">
      <c r="J160" t="s">
        <v>5</v>
      </c>
      <c r="K160">
        <v>1267.2221807000001</v>
      </c>
      <c r="L160">
        <v>1301.6045406999999</v>
      </c>
      <c r="M160">
        <v>949.37220020000018</v>
      </c>
      <c r="N160">
        <v>983.75581729999999</v>
      </c>
      <c r="O160">
        <f t="shared" si="5"/>
        <v>34.38361709999981</v>
      </c>
    </row>
    <row r="161" spans="10:15" x14ac:dyDescent="0.2">
      <c r="J161" t="s">
        <v>2</v>
      </c>
      <c r="K161">
        <v>1301.6052638000001</v>
      </c>
      <c r="L161">
        <v>1320.2746165000001</v>
      </c>
      <c r="M161">
        <v>983.75581729999999</v>
      </c>
      <c r="N161">
        <v>1002.4258931000002</v>
      </c>
      <c r="O161">
        <f t="shared" si="5"/>
        <v>18.670075800000177</v>
      </c>
    </row>
    <row r="162" spans="10:15" x14ac:dyDescent="0.2">
      <c r="J162" t="s">
        <v>5</v>
      </c>
      <c r="K162">
        <v>1320.2752939</v>
      </c>
      <c r="L162">
        <v>1351.7926061000001</v>
      </c>
      <c r="M162">
        <v>1002.4258931000002</v>
      </c>
      <c r="N162">
        <v>1033.9438827000001</v>
      </c>
      <c r="O162">
        <f t="shared" si="5"/>
        <v>31.517989599999964</v>
      </c>
    </row>
    <row r="163" spans="10:15" x14ac:dyDescent="0.2">
      <c r="J163" t="s">
        <v>2</v>
      </c>
      <c r="K163">
        <v>1351.7943855999999</v>
      </c>
      <c r="L163">
        <v>1352.9435264000001</v>
      </c>
      <c r="M163">
        <v>1033.9438827000001</v>
      </c>
      <c r="N163">
        <v>1035.0948030000002</v>
      </c>
      <c r="O163">
        <f t="shared" si="5"/>
        <v>1.1509203000000525</v>
      </c>
    </row>
    <row r="164" spans="10:15" x14ac:dyDescent="0.2">
      <c r="J164" t="s">
        <v>5</v>
      </c>
      <c r="K164">
        <v>1352.9450369000001</v>
      </c>
      <c r="L164">
        <v>1358.6697265</v>
      </c>
      <c r="M164">
        <v>1035.0948030000002</v>
      </c>
      <c r="N164">
        <v>1040.8210031000001</v>
      </c>
      <c r="O164">
        <f t="shared" si="5"/>
        <v>5.7262000999999145</v>
      </c>
    </row>
    <row r="165" spans="10:15" x14ac:dyDescent="0.2">
      <c r="J165" t="s">
        <v>1</v>
      </c>
      <c r="K165">
        <v>1358.6711063</v>
      </c>
      <c r="L165">
        <v>1361.9947408</v>
      </c>
      <c r="M165">
        <v>1040.8210031000001</v>
      </c>
      <c r="N165">
        <v>1044.1460174000001</v>
      </c>
      <c r="O165">
        <f t="shared" si="5"/>
        <v>3.3250143000000207</v>
      </c>
    </row>
    <row r="166" spans="10:15" x14ac:dyDescent="0.2">
      <c r="J166" t="s">
        <v>2</v>
      </c>
      <c r="K166">
        <v>1361.9962855000001</v>
      </c>
      <c r="L166">
        <v>1363.5517354999999</v>
      </c>
      <c r="M166">
        <v>1044.1460174000001</v>
      </c>
      <c r="N166">
        <v>1045.7030121</v>
      </c>
      <c r="O166">
        <f t="shared" si="5"/>
        <v>1.5569946999999047</v>
      </c>
    </row>
    <row r="167" spans="10:15" x14ac:dyDescent="0.2">
      <c r="J167" t="s">
        <v>6</v>
      </c>
      <c r="K167">
        <v>1363.5532026000001</v>
      </c>
      <c r="L167">
        <v>1383.091316</v>
      </c>
      <c r="M167">
        <v>1045.7030121</v>
      </c>
      <c r="N167">
        <v>1065.2425926000001</v>
      </c>
      <c r="O167">
        <f t="shared" si="5"/>
        <v>19.539580500000056</v>
      </c>
    </row>
    <row r="168" spans="10:15" x14ac:dyDescent="0.2">
      <c r="J168" t="s">
        <v>1</v>
      </c>
      <c r="K168">
        <v>1383.0933892</v>
      </c>
      <c r="L168">
        <v>1386.8207164</v>
      </c>
      <c r="M168">
        <v>1065.2425926000001</v>
      </c>
      <c r="N168">
        <v>1068.9719930000001</v>
      </c>
      <c r="O168">
        <f t="shared" si="5"/>
        <v>3.7294004000000314</v>
      </c>
    </row>
    <row r="169" spans="10:15" x14ac:dyDescent="0.2">
      <c r="J169" t="s">
        <v>2</v>
      </c>
      <c r="K169">
        <v>1386.8214786999999</v>
      </c>
      <c r="L169">
        <v>1392.7321812</v>
      </c>
      <c r="M169">
        <v>1068.9719930000001</v>
      </c>
      <c r="N169">
        <v>1074.8834578000001</v>
      </c>
      <c r="O169">
        <f t="shared" si="5"/>
        <v>5.9114647999999761</v>
      </c>
    </row>
    <row r="170" spans="10:15" x14ac:dyDescent="0.2">
      <c r="J170" t="s">
        <v>6</v>
      </c>
      <c r="K170">
        <v>1392.7328511000001</v>
      </c>
      <c r="L170">
        <v>1411.0416061999999</v>
      </c>
      <c r="M170">
        <v>1074.8834578000001</v>
      </c>
      <c r="N170">
        <v>1093.1928828</v>
      </c>
      <c r="O170">
        <f t="shared" si="5"/>
        <v>18.309424999999919</v>
      </c>
    </row>
    <row r="171" spans="10:15" x14ac:dyDescent="0.2">
      <c r="J171" t="s">
        <v>1</v>
      </c>
      <c r="K171">
        <v>1411.0429266000001</v>
      </c>
      <c r="L171">
        <v>1414.2026982</v>
      </c>
      <c r="M171">
        <v>1093.1928828</v>
      </c>
      <c r="N171">
        <v>1096.3539748000001</v>
      </c>
      <c r="O171">
        <f t="shared" si="5"/>
        <v>3.1610920000000533</v>
      </c>
    </row>
    <row r="172" spans="10:15" x14ac:dyDescent="0.2">
      <c r="J172" t="s">
        <v>3</v>
      </c>
      <c r="K172">
        <v>1414.2040710000001</v>
      </c>
      <c r="L172">
        <v>1417.1191578999999</v>
      </c>
      <c r="M172">
        <v>1096.3539748000001</v>
      </c>
      <c r="N172">
        <v>1099.2704345</v>
      </c>
      <c r="O172">
        <f t="shared" si="5"/>
        <v>2.9164596999999048</v>
      </c>
    </row>
    <row r="173" spans="10:15" x14ac:dyDescent="0.2">
      <c r="J173" t="s">
        <v>1</v>
      </c>
      <c r="K173">
        <v>1417.1204250000001</v>
      </c>
      <c r="L173">
        <v>1417.9620433</v>
      </c>
      <c r="M173">
        <v>1099.2704345</v>
      </c>
      <c r="N173">
        <v>1100.1133199000001</v>
      </c>
      <c r="O173">
        <f t="shared" si="5"/>
        <v>0.8428854000001138</v>
      </c>
    </row>
    <row r="174" spans="10:15" x14ac:dyDescent="0.2">
      <c r="J174" t="s">
        <v>2</v>
      </c>
      <c r="K174">
        <v>1417.9630563000001</v>
      </c>
      <c r="L174">
        <v>1450.94884</v>
      </c>
      <c r="M174">
        <v>1100.1133199000001</v>
      </c>
      <c r="N174">
        <v>1133.1001166000001</v>
      </c>
      <c r="O174">
        <f t="shared" si="5"/>
        <v>32.986796700000014</v>
      </c>
    </row>
    <row r="175" spans="10:15" x14ac:dyDescent="0.2">
      <c r="J175" t="s">
        <v>1</v>
      </c>
      <c r="K175">
        <v>1450.9502179999999</v>
      </c>
      <c r="L175">
        <v>1454.3675069000001</v>
      </c>
      <c r="M175">
        <v>1133.1001166000001</v>
      </c>
      <c r="N175">
        <v>1136.5187835000002</v>
      </c>
      <c r="O175">
        <f t="shared" si="5"/>
        <v>3.418666900000062</v>
      </c>
    </row>
    <row r="176" spans="10:15" x14ac:dyDescent="0.2">
      <c r="J176" t="s">
        <v>2</v>
      </c>
      <c r="K176">
        <v>1454.3681157000001</v>
      </c>
      <c r="L176">
        <v>1456.3702171</v>
      </c>
      <c r="M176">
        <v>1136.5187835000002</v>
      </c>
      <c r="N176">
        <v>1138.5214937000001</v>
      </c>
      <c r="O176">
        <f t="shared" si="5"/>
        <v>2.0027101999999104</v>
      </c>
    </row>
    <row r="177" spans="10:15" x14ac:dyDescent="0.2">
      <c r="J177" t="s">
        <v>1</v>
      </c>
      <c r="K177">
        <v>1456.371811</v>
      </c>
      <c r="L177">
        <v>1459.3180331000001</v>
      </c>
      <c r="M177">
        <v>1138.5214937000001</v>
      </c>
      <c r="N177">
        <v>1141.4693097000002</v>
      </c>
      <c r="O177">
        <f t="shared" si="5"/>
        <v>2.9478160000001026</v>
      </c>
    </row>
    <row r="178" spans="10:15" x14ac:dyDescent="0.2">
      <c r="J178" t="s">
        <v>2</v>
      </c>
      <c r="K178">
        <v>1459.3193498999999</v>
      </c>
      <c r="L178">
        <v>1465.6114769000001</v>
      </c>
      <c r="M178">
        <v>1141.4693097000002</v>
      </c>
      <c r="N178">
        <v>1147.7627535000001</v>
      </c>
      <c r="O178">
        <f t="shared" si="5"/>
        <v>6.2934437999999773</v>
      </c>
    </row>
    <row r="179" spans="10:15" x14ac:dyDescent="0.2">
      <c r="J179" t="s">
        <v>6</v>
      </c>
      <c r="K179">
        <v>1465.6134321</v>
      </c>
      <c r="L179">
        <v>1471.9133652</v>
      </c>
      <c r="M179">
        <v>1147.7627535000001</v>
      </c>
      <c r="N179">
        <v>1154.0646418000001</v>
      </c>
      <c r="O179">
        <f t="shared" si="5"/>
        <v>6.3018882999999732</v>
      </c>
    </row>
    <row r="180" spans="10:15" x14ac:dyDescent="0.2">
      <c r="J180" t="s">
        <v>1</v>
      </c>
      <c r="K180">
        <v>1471.9143982000001</v>
      </c>
      <c r="L180">
        <v>1472.3853085000001</v>
      </c>
      <c r="M180">
        <v>1154.0646418000001</v>
      </c>
      <c r="N180">
        <v>1154.5365851000001</v>
      </c>
      <c r="O180">
        <f t="shared" si="5"/>
        <v>0.47194330000002083</v>
      </c>
    </row>
    <row r="181" spans="10:15" x14ac:dyDescent="0.2">
      <c r="J181" t="s">
        <v>2</v>
      </c>
      <c r="K181">
        <v>1472.3860403000001</v>
      </c>
      <c r="L181">
        <v>1518.7307928</v>
      </c>
      <c r="M181">
        <v>1154.5365851000001</v>
      </c>
      <c r="N181">
        <v>1200</v>
      </c>
      <c r="O181">
        <f t="shared" si="5"/>
        <v>45.463414899999862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CBA5-E345-5F47-8B13-910B6553AB45}">
  <dimension ref="A1:R178"/>
  <sheetViews>
    <sheetView topLeftCell="A160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10.6352738</v>
      </c>
      <c r="C2">
        <v>148.181229</v>
      </c>
      <c r="D2">
        <v>0</v>
      </c>
      <c r="E2">
        <v>137.54595520000001</v>
      </c>
      <c r="F2">
        <f>E2-D2</f>
        <v>137.54595520000001</v>
      </c>
      <c r="G2" t="s">
        <v>2</v>
      </c>
      <c r="H2">
        <f>SUMIF(A:A,"S",F:F)</f>
        <v>485.93113340000014</v>
      </c>
      <c r="I2">
        <f>100*H2/600</f>
        <v>80.988522233333356</v>
      </c>
      <c r="J2" t="s">
        <v>2</v>
      </c>
      <c r="K2">
        <v>910.65549120000003</v>
      </c>
      <c r="L2">
        <v>938.19964110000001</v>
      </c>
      <c r="M2">
        <v>0</v>
      </c>
      <c r="N2">
        <v>27.544149899999979</v>
      </c>
      <c r="O2">
        <f>N2-M2</f>
        <v>27.544149899999979</v>
      </c>
      <c r="P2" t="s">
        <v>2</v>
      </c>
      <c r="Q2">
        <f>SUMIF(J:J,"S",O:O)</f>
        <v>659.44752060000064</v>
      </c>
      <c r="R2">
        <f t="shared" ref="R2:R11" si="0">100*Q2/1200</f>
        <v>54.953960050000049</v>
      </c>
    </row>
    <row r="3" spans="1:18" x14ac:dyDescent="0.2">
      <c r="A3" t="s">
        <v>1</v>
      </c>
      <c r="B3">
        <v>148.22444999999999</v>
      </c>
      <c r="C3">
        <v>153.39950089999999</v>
      </c>
      <c r="D3">
        <v>137.54595520000001</v>
      </c>
      <c r="E3">
        <v>142.7642271</v>
      </c>
      <c r="F3">
        <f t="shared" ref="F3:F28" si="1">E3-D3</f>
        <v>5.2182718999999906</v>
      </c>
      <c r="G3" t="s">
        <v>1</v>
      </c>
      <c r="H3">
        <f>SUMIF(A:A,"W",F:F)</f>
        <v>41.568663499999957</v>
      </c>
      <c r="I3">
        <f t="shared" ref="I3:I11" si="2">100*H3/600</f>
        <v>6.9281105833333259</v>
      </c>
      <c r="J3" t="s">
        <v>1</v>
      </c>
      <c r="K3">
        <v>938.20404819999999</v>
      </c>
      <c r="L3">
        <v>940.16007360000003</v>
      </c>
      <c r="M3">
        <v>27.544149899999979</v>
      </c>
      <c r="N3">
        <v>29.504582400000004</v>
      </c>
      <c r="O3">
        <f t="shared" ref="O3:O66" si="3">N3-M3</f>
        <v>1.9604325000000244</v>
      </c>
      <c r="P3" t="s">
        <v>1</v>
      </c>
      <c r="Q3">
        <f>SUMIF(J:J,"W",O:O)</f>
        <v>108.0350760999994</v>
      </c>
      <c r="R3">
        <f t="shared" si="0"/>
        <v>9.0029230083332834</v>
      </c>
    </row>
    <row r="4" spans="1:18" x14ac:dyDescent="0.2">
      <c r="A4" t="s">
        <v>2</v>
      </c>
      <c r="B4">
        <v>153.4005908</v>
      </c>
      <c r="C4">
        <v>261.75172459999999</v>
      </c>
      <c r="D4">
        <v>142.7642271</v>
      </c>
      <c r="E4">
        <v>251.1164508</v>
      </c>
      <c r="F4">
        <f t="shared" si="1"/>
        <v>108.3522237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940.16045399999996</v>
      </c>
      <c r="L4">
        <v>943.00395649999996</v>
      </c>
      <c r="M4">
        <v>29.504582400000004</v>
      </c>
      <c r="N4">
        <v>32.34846529999993</v>
      </c>
      <c r="O4">
        <f t="shared" si="3"/>
        <v>2.8438828999999259</v>
      </c>
      <c r="P4" t="s">
        <v>6</v>
      </c>
      <c r="Q4">
        <f>SUMIF(J:J,"E",O:O)</f>
        <v>28.423497299999894</v>
      </c>
      <c r="R4">
        <f t="shared" si="0"/>
        <v>2.3686247749999914</v>
      </c>
    </row>
    <row r="5" spans="1:18" x14ac:dyDescent="0.2">
      <c r="A5" t="s">
        <v>1</v>
      </c>
      <c r="B5">
        <v>261.75345099999998</v>
      </c>
      <c r="C5">
        <v>262.51843229999997</v>
      </c>
      <c r="D5">
        <v>251.1164508</v>
      </c>
      <c r="E5">
        <v>251.88315849999998</v>
      </c>
      <c r="F5">
        <f t="shared" si="1"/>
        <v>0.76670769999998356</v>
      </c>
      <c r="G5" t="s">
        <v>3</v>
      </c>
      <c r="H5">
        <f>SUMIF(A:A,"R",F:F)</f>
        <v>1.2635265000000118</v>
      </c>
      <c r="I5">
        <f t="shared" si="2"/>
        <v>0.21058775000000196</v>
      </c>
      <c r="J5" t="s">
        <v>1</v>
      </c>
      <c r="K5">
        <v>943.00421370000004</v>
      </c>
      <c r="L5">
        <v>943.70463670000004</v>
      </c>
      <c r="M5">
        <v>32.34846529999993</v>
      </c>
      <c r="N5">
        <v>33.049145500000009</v>
      </c>
      <c r="O5">
        <f t="shared" si="3"/>
        <v>0.70068020000007891</v>
      </c>
      <c r="P5" t="s">
        <v>3</v>
      </c>
      <c r="Q5">
        <f>SUMIF(J:J,"R",O:O)</f>
        <v>27.718910200000209</v>
      </c>
      <c r="R5">
        <f t="shared" si="0"/>
        <v>2.3099091833333509</v>
      </c>
    </row>
    <row r="6" spans="1:18" x14ac:dyDescent="0.2">
      <c r="A6" t="s">
        <v>2</v>
      </c>
      <c r="B6">
        <v>262.5194171</v>
      </c>
      <c r="C6">
        <v>316.03930730000002</v>
      </c>
      <c r="D6">
        <v>251.88315849999998</v>
      </c>
      <c r="E6">
        <v>305.40403350000003</v>
      </c>
      <c r="F6">
        <f t="shared" si="1"/>
        <v>53.520875000000046</v>
      </c>
      <c r="G6" t="s">
        <v>0</v>
      </c>
      <c r="H6">
        <f>SUMIF(A:A,"T",F:F)</f>
        <v>71.236676599999896</v>
      </c>
      <c r="I6">
        <f t="shared" si="2"/>
        <v>11.872779433333317</v>
      </c>
      <c r="J6" t="s">
        <v>0</v>
      </c>
      <c r="K6">
        <v>943.70483360000003</v>
      </c>
      <c r="L6">
        <v>964.03888529999995</v>
      </c>
      <c r="M6">
        <v>33.049145500000009</v>
      </c>
      <c r="N6">
        <v>53.383394099999919</v>
      </c>
      <c r="O6">
        <f t="shared" si="3"/>
        <v>20.33424859999991</v>
      </c>
      <c r="P6" t="s">
        <v>0</v>
      </c>
      <c r="Q6">
        <f>SUMIF(J:J,"T",O:O)</f>
        <v>79.055681999999706</v>
      </c>
      <c r="R6">
        <f t="shared" si="0"/>
        <v>6.5879734999999755</v>
      </c>
    </row>
    <row r="7" spans="1:18" x14ac:dyDescent="0.2">
      <c r="A7" t="s">
        <v>1</v>
      </c>
      <c r="B7">
        <v>316.041</v>
      </c>
      <c r="C7">
        <v>316.76614080000002</v>
      </c>
      <c r="D7">
        <v>305.40403350000003</v>
      </c>
      <c r="E7">
        <v>306.13086700000002</v>
      </c>
      <c r="F7">
        <f t="shared" si="1"/>
        <v>0.72683349999999791</v>
      </c>
      <c r="G7" t="s">
        <v>4</v>
      </c>
      <c r="H7">
        <f>SUMIF(A:A,"D",F:F)</f>
        <v>0</v>
      </c>
      <c r="I7">
        <f t="shared" si="2"/>
        <v>0</v>
      </c>
      <c r="J7" t="s">
        <v>2</v>
      </c>
      <c r="K7">
        <v>964.03909099999998</v>
      </c>
      <c r="L7">
        <v>979.76397369999995</v>
      </c>
      <c r="M7">
        <v>53.383394099999919</v>
      </c>
      <c r="N7">
        <v>69.108482499999923</v>
      </c>
      <c r="O7">
        <f t="shared" si="3"/>
        <v>15.725088400000004</v>
      </c>
      <c r="P7" t="s">
        <v>4</v>
      </c>
      <c r="Q7">
        <f>SUMIF(J:J,"D",O:O)</f>
        <v>35.856500399999959</v>
      </c>
      <c r="R7">
        <f t="shared" si="0"/>
        <v>2.9880416999999966</v>
      </c>
    </row>
    <row r="8" spans="1:18" x14ac:dyDescent="0.2">
      <c r="A8" t="s">
        <v>2</v>
      </c>
      <c r="B8">
        <v>316.76717259999998</v>
      </c>
      <c r="C8">
        <v>319.67893830000003</v>
      </c>
      <c r="D8">
        <v>306.13086700000002</v>
      </c>
      <c r="E8">
        <v>309.04366450000003</v>
      </c>
      <c r="F8">
        <f t="shared" si="1"/>
        <v>2.9127975000000106</v>
      </c>
      <c r="G8" t="s">
        <v>7</v>
      </c>
      <c r="H8">
        <f>SUMIF(A:A,"F",F:F)</f>
        <v>0</v>
      </c>
      <c r="I8">
        <f t="shared" si="2"/>
        <v>0</v>
      </c>
      <c r="J8" t="s">
        <v>0</v>
      </c>
      <c r="K8">
        <v>979.76424159999999</v>
      </c>
      <c r="L8">
        <v>982.85343369999998</v>
      </c>
      <c r="M8">
        <v>69.108482499999923</v>
      </c>
      <c r="N8">
        <v>72.197942499999954</v>
      </c>
      <c r="O8">
        <f t="shared" si="3"/>
        <v>3.089460000000031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1</v>
      </c>
      <c r="B9">
        <v>319.68005909999999</v>
      </c>
      <c r="C9">
        <v>321.48628170000001</v>
      </c>
      <c r="D9">
        <v>309.04366450000003</v>
      </c>
      <c r="E9">
        <v>310.85100790000001</v>
      </c>
      <c r="F9">
        <f t="shared" si="1"/>
        <v>1.8073433999999793</v>
      </c>
      <c r="G9" t="s">
        <v>5</v>
      </c>
      <c r="H9">
        <f>SUMIF(A:A,"G",F:F)</f>
        <v>0</v>
      </c>
      <c r="I9">
        <f t="shared" si="2"/>
        <v>0</v>
      </c>
      <c r="J9" t="s">
        <v>2</v>
      </c>
      <c r="K9">
        <v>982.85370179999995</v>
      </c>
      <c r="L9">
        <v>983.75570800000003</v>
      </c>
      <c r="M9">
        <v>72.197942499999954</v>
      </c>
      <c r="N9">
        <v>73.100216799999998</v>
      </c>
      <c r="O9">
        <f t="shared" si="3"/>
        <v>0.9022743000000446</v>
      </c>
      <c r="P9" t="s">
        <v>5</v>
      </c>
      <c r="Q9">
        <f>SUMIF(J:J,"G",O:O)</f>
        <v>261.46281340000019</v>
      </c>
      <c r="R9">
        <f t="shared" si="0"/>
        <v>21.788567783333349</v>
      </c>
    </row>
    <row r="10" spans="1:18" x14ac:dyDescent="0.2">
      <c r="A10" t="s">
        <v>2</v>
      </c>
      <c r="B10">
        <v>321.49154140000002</v>
      </c>
      <c r="C10">
        <v>347.23856060000003</v>
      </c>
      <c r="D10">
        <v>310.85100790000001</v>
      </c>
      <c r="E10">
        <v>336.60328680000003</v>
      </c>
      <c r="F10">
        <f t="shared" si="1"/>
        <v>25.752278900000022</v>
      </c>
      <c r="G10" t="s">
        <v>8</v>
      </c>
      <c r="H10">
        <f>SUMIF(A:A,"C",F:F)</f>
        <v>0</v>
      </c>
      <c r="I10">
        <f t="shared" si="2"/>
        <v>0</v>
      </c>
      <c r="J10" t="s">
        <v>1</v>
      </c>
      <c r="K10">
        <v>983.75669500000004</v>
      </c>
      <c r="L10">
        <v>984.9083981</v>
      </c>
      <c r="M10">
        <v>73.100216799999998</v>
      </c>
      <c r="N10">
        <v>74.252906899999971</v>
      </c>
      <c r="O10">
        <f t="shared" si="3"/>
        <v>1.1526900999999725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347.24062129999999</v>
      </c>
      <c r="C11">
        <v>348.16636749999998</v>
      </c>
      <c r="D11">
        <v>336.60328680000003</v>
      </c>
      <c r="E11">
        <v>337.53109369999999</v>
      </c>
      <c r="F11">
        <f t="shared" si="1"/>
        <v>0.92780689999995047</v>
      </c>
      <c r="G11" t="s">
        <v>9</v>
      </c>
      <c r="H11">
        <f>SUMIF(A:A,"Z",F:F)</f>
        <v>0</v>
      </c>
      <c r="I11">
        <f t="shared" si="2"/>
        <v>0</v>
      </c>
      <c r="J11" t="s">
        <v>2</v>
      </c>
      <c r="K11">
        <v>984.9089037</v>
      </c>
      <c r="L11">
        <v>991.98825069999998</v>
      </c>
      <c r="M11">
        <v>74.252906899999971</v>
      </c>
      <c r="N11">
        <v>81.332759499999952</v>
      </c>
      <c r="O11">
        <f t="shared" si="3"/>
        <v>7.0798525999999811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348.1683572</v>
      </c>
      <c r="C12">
        <v>375.95859689999997</v>
      </c>
      <c r="D12">
        <v>337.53109369999999</v>
      </c>
      <c r="E12">
        <v>365.32332309999998</v>
      </c>
      <c r="F12">
        <f t="shared" si="1"/>
        <v>27.792229399999997</v>
      </c>
      <c r="J12" t="s">
        <v>1</v>
      </c>
      <c r="K12">
        <v>991.98847760000001</v>
      </c>
      <c r="L12">
        <v>993.92016809999996</v>
      </c>
      <c r="M12">
        <v>81.332759499999952</v>
      </c>
      <c r="N12">
        <v>83.264676899999927</v>
      </c>
      <c r="O12">
        <f t="shared" si="3"/>
        <v>1.9319173999999748</v>
      </c>
    </row>
    <row r="13" spans="1:18" x14ac:dyDescent="0.2">
      <c r="A13" t="s">
        <v>1</v>
      </c>
      <c r="B13">
        <v>375.96094799999997</v>
      </c>
      <c r="C13">
        <v>382.4628295</v>
      </c>
      <c r="D13">
        <v>365.32332309999998</v>
      </c>
      <c r="E13">
        <v>371.8275557</v>
      </c>
      <c r="F13">
        <f t="shared" si="1"/>
        <v>6.504232600000023</v>
      </c>
      <c r="J13" t="s">
        <v>6</v>
      </c>
      <c r="K13">
        <v>993.92044209999995</v>
      </c>
      <c r="L13">
        <v>994.51659099999995</v>
      </c>
      <c r="M13">
        <v>83.264676899999927</v>
      </c>
      <c r="N13">
        <v>83.86109979999992</v>
      </c>
      <c r="O13">
        <f t="shared" si="3"/>
        <v>0.59642289999999321</v>
      </c>
    </row>
    <row r="14" spans="1:18" x14ac:dyDescent="0.2">
      <c r="A14" t="s">
        <v>3</v>
      </c>
      <c r="B14">
        <v>382.464448</v>
      </c>
      <c r="C14">
        <v>383.72635600000001</v>
      </c>
      <c r="D14">
        <v>371.8275557</v>
      </c>
      <c r="E14">
        <v>373.09108220000002</v>
      </c>
      <c r="F14">
        <f t="shared" si="1"/>
        <v>1.2635265000000118</v>
      </c>
      <c r="J14" t="s">
        <v>1</v>
      </c>
      <c r="K14">
        <v>994.51685190000001</v>
      </c>
      <c r="L14">
        <v>995.59563249999997</v>
      </c>
      <c r="M14">
        <v>83.86109979999992</v>
      </c>
      <c r="N14">
        <v>84.940141299999937</v>
      </c>
      <c r="O14">
        <f t="shared" si="3"/>
        <v>1.0790415000000166</v>
      </c>
    </row>
    <row r="15" spans="1:18" x14ac:dyDescent="0.2">
      <c r="A15" t="s">
        <v>1</v>
      </c>
      <c r="B15">
        <v>383.72776479999999</v>
      </c>
      <c r="C15">
        <v>390.13485830000002</v>
      </c>
      <c r="D15">
        <v>373.09108220000002</v>
      </c>
      <c r="E15">
        <v>379.49958450000003</v>
      </c>
      <c r="F15">
        <f t="shared" si="1"/>
        <v>6.4085023000000092</v>
      </c>
      <c r="J15" t="s">
        <v>2</v>
      </c>
      <c r="K15">
        <v>995.59606810000002</v>
      </c>
      <c r="L15">
        <v>999.40594390000001</v>
      </c>
      <c r="M15">
        <v>84.940141299999937</v>
      </c>
      <c r="N15">
        <v>88.750452699999983</v>
      </c>
      <c r="O15">
        <f t="shared" si="3"/>
        <v>3.810311400000046</v>
      </c>
    </row>
    <row r="16" spans="1:18" x14ac:dyDescent="0.2">
      <c r="A16" t="s">
        <v>2</v>
      </c>
      <c r="B16">
        <v>390.13719459999999</v>
      </c>
      <c r="C16">
        <v>400.92075249999999</v>
      </c>
      <c r="D16">
        <v>379.49958450000003</v>
      </c>
      <c r="E16">
        <v>390.2854787</v>
      </c>
      <c r="F16">
        <f t="shared" si="1"/>
        <v>10.785894199999973</v>
      </c>
      <c r="J16" t="s">
        <v>1</v>
      </c>
      <c r="K16">
        <v>999.40616790000001</v>
      </c>
      <c r="L16">
        <v>1003.8926185</v>
      </c>
      <c r="M16">
        <v>88.750452699999983</v>
      </c>
      <c r="N16">
        <v>93.237127299999997</v>
      </c>
      <c r="O16">
        <f t="shared" si="3"/>
        <v>4.4866746000000148</v>
      </c>
    </row>
    <row r="17" spans="1:15" x14ac:dyDescent="0.2">
      <c r="A17" t="s">
        <v>1</v>
      </c>
      <c r="B17">
        <v>400.92236079999998</v>
      </c>
      <c r="C17">
        <v>403.83095909999997</v>
      </c>
      <c r="D17">
        <v>390.2854787</v>
      </c>
      <c r="E17">
        <v>393.19568529999998</v>
      </c>
      <c r="F17">
        <f t="shared" si="1"/>
        <v>2.9102065999999809</v>
      </c>
      <c r="J17" t="s">
        <v>2</v>
      </c>
      <c r="K17">
        <v>1003.8929381</v>
      </c>
      <c r="L17">
        <v>1022.9223621</v>
      </c>
      <c r="M17">
        <v>93.237127299999997</v>
      </c>
      <c r="N17">
        <v>112.26687089999996</v>
      </c>
      <c r="O17">
        <f t="shared" si="3"/>
        <v>19.029743599999961</v>
      </c>
    </row>
    <row r="18" spans="1:15" x14ac:dyDescent="0.2">
      <c r="A18" t="s">
        <v>2</v>
      </c>
      <c r="B18">
        <v>403.8324533</v>
      </c>
      <c r="C18">
        <v>407.36650020000002</v>
      </c>
      <c r="D18">
        <v>393.19568529999998</v>
      </c>
      <c r="E18">
        <v>396.73122640000003</v>
      </c>
      <c r="F18">
        <f t="shared" si="1"/>
        <v>3.5355411000000458</v>
      </c>
      <c r="J18" t="s">
        <v>0</v>
      </c>
      <c r="K18">
        <v>1022.92288</v>
      </c>
      <c r="L18">
        <v>1025.2602738</v>
      </c>
      <c r="M18">
        <v>112.26687089999996</v>
      </c>
      <c r="N18">
        <v>114.60478260000002</v>
      </c>
      <c r="O18">
        <f t="shared" si="3"/>
        <v>2.3379117000000633</v>
      </c>
    </row>
    <row r="19" spans="1:15" x14ac:dyDescent="0.2">
      <c r="A19" t="s">
        <v>1</v>
      </c>
      <c r="B19">
        <v>407.36854670000002</v>
      </c>
      <c r="C19">
        <v>416.98621630000002</v>
      </c>
      <c r="D19">
        <v>396.73122640000003</v>
      </c>
      <c r="E19">
        <v>406.35094250000003</v>
      </c>
      <c r="F19">
        <f t="shared" si="1"/>
        <v>9.6197161000000051</v>
      </c>
      <c r="J19" t="s">
        <v>2</v>
      </c>
      <c r="K19">
        <v>1025.2605590999999</v>
      </c>
      <c r="L19">
        <v>1027.7428465</v>
      </c>
      <c r="M19">
        <v>114.60478260000002</v>
      </c>
      <c r="N19">
        <v>117.08735530000001</v>
      </c>
      <c r="O19">
        <f t="shared" si="3"/>
        <v>2.4825726999999915</v>
      </c>
    </row>
    <row r="20" spans="1:15" x14ac:dyDescent="0.2">
      <c r="A20" t="s">
        <v>0</v>
      </c>
      <c r="B20">
        <v>416.98789979999998</v>
      </c>
      <c r="C20">
        <v>429.6870217</v>
      </c>
      <c r="D20">
        <v>406.35094250000003</v>
      </c>
      <c r="E20">
        <v>419.05174790000001</v>
      </c>
      <c r="F20">
        <f t="shared" si="1"/>
        <v>12.700805399999979</v>
      </c>
      <c r="J20" t="s">
        <v>0</v>
      </c>
      <c r="K20">
        <v>1027.7430523</v>
      </c>
      <c r="L20">
        <v>1030.9690622000001</v>
      </c>
      <c r="M20">
        <v>117.08735530000001</v>
      </c>
      <c r="N20">
        <v>120.31357100000002</v>
      </c>
      <c r="O20">
        <f t="shared" si="3"/>
        <v>3.2262157000000116</v>
      </c>
    </row>
    <row r="21" spans="1:15" x14ac:dyDescent="0.2">
      <c r="A21" t="s">
        <v>1</v>
      </c>
      <c r="B21">
        <v>429.68915729999998</v>
      </c>
      <c r="C21">
        <v>432.81471119999998</v>
      </c>
      <c r="D21">
        <v>419.05174790000001</v>
      </c>
      <c r="E21">
        <v>422.17943739999998</v>
      </c>
      <c r="F21">
        <f t="shared" si="1"/>
        <v>3.127689499999974</v>
      </c>
      <c r="J21" t="s">
        <v>3</v>
      </c>
      <c r="K21">
        <v>1030.9693462</v>
      </c>
      <c r="L21">
        <v>1033.9954484</v>
      </c>
      <c r="M21">
        <v>120.31357100000002</v>
      </c>
      <c r="N21">
        <v>123.33995719999996</v>
      </c>
      <c r="O21">
        <f t="shared" si="3"/>
        <v>3.0263861999999335</v>
      </c>
    </row>
    <row r="22" spans="1:15" x14ac:dyDescent="0.2">
      <c r="A22" t="s">
        <v>2</v>
      </c>
      <c r="B22">
        <v>432.81622279999999</v>
      </c>
      <c r="C22">
        <v>494.60697140000002</v>
      </c>
      <c r="D22">
        <v>422.17943739999998</v>
      </c>
      <c r="E22">
        <v>483.97169760000003</v>
      </c>
      <c r="F22">
        <f t="shared" si="1"/>
        <v>61.792260200000044</v>
      </c>
      <c r="J22" t="s">
        <v>1</v>
      </c>
      <c r="K22">
        <v>1033.9959116</v>
      </c>
      <c r="L22">
        <v>1036.0799508</v>
      </c>
      <c r="M22">
        <v>123.33995719999996</v>
      </c>
      <c r="N22">
        <v>125.42445959999998</v>
      </c>
      <c r="O22">
        <f t="shared" si="3"/>
        <v>2.0845024000000194</v>
      </c>
    </row>
    <row r="23" spans="1:15" x14ac:dyDescent="0.2">
      <c r="A23" t="s">
        <v>0</v>
      </c>
      <c r="B23">
        <v>494.6092592</v>
      </c>
      <c r="C23">
        <v>505.9186881</v>
      </c>
      <c r="D23">
        <v>483.97169760000003</v>
      </c>
      <c r="E23">
        <v>495.2834143</v>
      </c>
      <c r="F23">
        <f t="shared" si="1"/>
        <v>11.311716699999977</v>
      </c>
      <c r="J23" t="s">
        <v>6</v>
      </c>
      <c r="K23">
        <v>1036.0803633999999</v>
      </c>
      <c r="L23">
        <v>1036.6723162999999</v>
      </c>
      <c r="M23">
        <v>125.42445959999998</v>
      </c>
      <c r="N23">
        <v>126.01682509999989</v>
      </c>
      <c r="O23">
        <f t="shared" si="3"/>
        <v>0.59236549999991439</v>
      </c>
    </row>
    <row r="24" spans="1:15" x14ac:dyDescent="0.2">
      <c r="A24" t="s">
        <v>2</v>
      </c>
      <c r="B24">
        <v>505.92099009999998</v>
      </c>
      <c r="C24">
        <v>529.03913720000003</v>
      </c>
      <c r="D24">
        <v>495.2834143</v>
      </c>
      <c r="E24">
        <v>518.40386339999998</v>
      </c>
      <c r="F24">
        <f t="shared" si="1"/>
        <v>23.120449099999973</v>
      </c>
      <c r="J24" t="s">
        <v>1</v>
      </c>
      <c r="K24">
        <v>1036.6727048</v>
      </c>
      <c r="L24">
        <v>1037.4641687000001</v>
      </c>
      <c r="M24">
        <v>126.01682509999989</v>
      </c>
      <c r="N24">
        <v>126.80867750000004</v>
      </c>
      <c r="O24">
        <f t="shared" si="3"/>
        <v>0.79185240000015256</v>
      </c>
    </row>
    <row r="25" spans="1:15" x14ac:dyDescent="0.2">
      <c r="A25" t="s">
        <v>0</v>
      </c>
      <c r="B25">
        <v>529.04122959999995</v>
      </c>
      <c r="C25">
        <v>576.26329169999997</v>
      </c>
      <c r="D25">
        <v>518.40386339999998</v>
      </c>
      <c r="E25">
        <v>565.62801789999992</v>
      </c>
      <c r="F25">
        <f t="shared" si="1"/>
        <v>47.224154499999941</v>
      </c>
      <c r="J25" t="s">
        <v>0</v>
      </c>
      <c r="K25">
        <v>1037.4643189000001</v>
      </c>
      <c r="L25">
        <v>1038.982585</v>
      </c>
      <c r="M25">
        <v>126.80867750000004</v>
      </c>
      <c r="N25">
        <v>128.32709379999994</v>
      </c>
      <c r="O25">
        <f t="shared" si="3"/>
        <v>1.5184162999998989</v>
      </c>
    </row>
    <row r="26" spans="1:15" x14ac:dyDescent="0.2">
      <c r="A26" t="s">
        <v>2</v>
      </c>
      <c r="B26">
        <v>576.26554099999998</v>
      </c>
      <c r="C26">
        <v>603.83092469999997</v>
      </c>
      <c r="D26">
        <v>565.62801789999992</v>
      </c>
      <c r="E26">
        <v>593.19565089999992</v>
      </c>
      <c r="F26">
        <f t="shared" si="1"/>
        <v>27.567633000000001</v>
      </c>
      <c r="J26" t="s">
        <v>1</v>
      </c>
      <c r="K26">
        <v>1038.9828026</v>
      </c>
      <c r="L26">
        <v>1040.9936359000001</v>
      </c>
      <c r="M26">
        <v>128.32709379999994</v>
      </c>
      <c r="N26">
        <v>130.33814470000004</v>
      </c>
      <c r="O26">
        <f t="shared" si="3"/>
        <v>2.0110509000001002</v>
      </c>
    </row>
    <row r="27" spans="1:15" x14ac:dyDescent="0.2">
      <c r="A27" t="s">
        <v>1</v>
      </c>
      <c r="B27">
        <v>603.83320249999997</v>
      </c>
      <c r="C27">
        <v>607.38227770000003</v>
      </c>
      <c r="D27">
        <v>593.19565089999992</v>
      </c>
      <c r="E27">
        <v>596.74700389999998</v>
      </c>
      <c r="F27">
        <f t="shared" si="1"/>
        <v>3.5513530000000628</v>
      </c>
      <c r="J27" t="s">
        <v>2</v>
      </c>
      <c r="K27">
        <v>1040.9939976000001</v>
      </c>
      <c r="L27">
        <v>1069.3330886000001</v>
      </c>
      <c r="M27">
        <v>130.33814470000004</v>
      </c>
      <c r="N27">
        <v>158.67759740000008</v>
      </c>
      <c r="O27">
        <f t="shared" si="3"/>
        <v>28.339452700000038</v>
      </c>
    </row>
    <row r="28" spans="1:15" x14ac:dyDescent="0.2">
      <c r="A28" t="s">
        <v>2</v>
      </c>
      <c r="B28">
        <v>607.38380289999998</v>
      </c>
      <c r="C28">
        <v>610.19042420000005</v>
      </c>
      <c r="D28">
        <v>596.74700389999998</v>
      </c>
      <c r="E28">
        <v>600</v>
      </c>
      <c r="F28">
        <f t="shared" si="1"/>
        <v>3.2529961000000185</v>
      </c>
      <c r="J28" t="s">
        <v>5</v>
      </c>
      <c r="K28">
        <v>1069.3334460999999</v>
      </c>
      <c r="L28">
        <v>1070.5203443</v>
      </c>
      <c r="M28">
        <v>158.67759740000008</v>
      </c>
      <c r="N28">
        <v>159.8648531</v>
      </c>
      <c r="O28">
        <f t="shared" si="3"/>
        <v>1.1872556999999233</v>
      </c>
    </row>
    <row r="29" spans="1:15" x14ac:dyDescent="0.2">
      <c r="J29" t="s">
        <v>2</v>
      </c>
      <c r="K29">
        <v>1070.5206536999999</v>
      </c>
      <c r="L29">
        <v>1091.6123385000001</v>
      </c>
      <c r="M29">
        <v>159.8648531</v>
      </c>
      <c r="N29">
        <v>180.95684730000005</v>
      </c>
      <c r="O29">
        <f t="shared" si="3"/>
        <v>21.091994200000045</v>
      </c>
    </row>
    <row r="30" spans="1:15" x14ac:dyDescent="0.2">
      <c r="J30" t="s">
        <v>1</v>
      </c>
      <c r="K30">
        <v>1091.6129768999999</v>
      </c>
      <c r="L30">
        <v>1093.6877271999999</v>
      </c>
      <c r="M30">
        <v>180.95684730000005</v>
      </c>
      <c r="N30">
        <v>183.0322359999999</v>
      </c>
      <c r="O30">
        <f t="shared" si="3"/>
        <v>2.0753886999998485</v>
      </c>
    </row>
    <row r="31" spans="1:15" x14ac:dyDescent="0.2">
      <c r="J31" t="s">
        <v>4</v>
      </c>
      <c r="K31">
        <v>1093.6878744000001</v>
      </c>
      <c r="L31">
        <v>1095.6186485000001</v>
      </c>
      <c r="M31">
        <v>183.0322359999999</v>
      </c>
      <c r="N31">
        <v>184.96315730000003</v>
      </c>
      <c r="O31">
        <f t="shared" si="3"/>
        <v>1.9309213000001364</v>
      </c>
    </row>
    <row r="32" spans="1:15" x14ac:dyDescent="0.2">
      <c r="J32" t="s">
        <v>2</v>
      </c>
      <c r="K32">
        <v>1095.6189956999999</v>
      </c>
      <c r="L32">
        <v>1228.6982462000001</v>
      </c>
      <c r="M32">
        <v>184.96315730000003</v>
      </c>
      <c r="N32">
        <v>318.04275500000006</v>
      </c>
      <c r="O32">
        <f t="shared" si="3"/>
        <v>133.07959770000002</v>
      </c>
    </row>
    <row r="33" spans="10:15" x14ac:dyDescent="0.2">
      <c r="J33" t="s">
        <v>1</v>
      </c>
      <c r="K33">
        <v>1228.6987306999999</v>
      </c>
      <c r="L33">
        <v>1230.4672344000001</v>
      </c>
      <c r="M33">
        <v>318.04275500000006</v>
      </c>
      <c r="N33">
        <v>319.81174320000002</v>
      </c>
      <c r="O33">
        <f t="shared" si="3"/>
        <v>1.768988199999967</v>
      </c>
    </row>
    <row r="34" spans="10:15" x14ac:dyDescent="0.2">
      <c r="J34" t="s">
        <v>2</v>
      </c>
      <c r="K34">
        <v>1230.4681138000001</v>
      </c>
      <c r="L34">
        <v>1236.8507242000001</v>
      </c>
      <c r="M34">
        <v>319.81174320000002</v>
      </c>
      <c r="N34">
        <v>326.19523300000003</v>
      </c>
      <c r="O34">
        <f t="shared" si="3"/>
        <v>6.3834898000000067</v>
      </c>
    </row>
    <row r="35" spans="10:15" x14ac:dyDescent="0.2">
      <c r="J35" t="s">
        <v>1</v>
      </c>
      <c r="K35">
        <v>1236.8516397999999</v>
      </c>
      <c r="L35">
        <v>1238.3273053</v>
      </c>
      <c r="M35">
        <v>326.19523300000003</v>
      </c>
      <c r="N35">
        <v>327.67181410000001</v>
      </c>
      <c r="O35">
        <f t="shared" si="3"/>
        <v>1.4765810999999758</v>
      </c>
    </row>
    <row r="36" spans="10:15" x14ac:dyDescent="0.2">
      <c r="J36" t="s">
        <v>6</v>
      </c>
      <c r="K36">
        <v>1238.3280451999999</v>
      </c>
      <c r="L36">
        <v>1239.6122484</v>
      </c>
      <c r="M36">
        <v>327.67181410000001</v>
      </c>
      <c r="N36">
        <v>328.95675719999997</v>
      </c>
      <c r="O36">
        <f t="shared" si="3"/>
        <v>1.284943099999964</v>
      </c>
    </row>
    <row r="37" spans="10:15" x14ac:dyDescent="0.2">
      <c r="J37" t="s">
        <v>1</v>
      </c>
      <c r="K37">
        <v>1239.6127266000001</v>
      </c>
      <c r="L37">
        <v>1240.5730880999999</v>
      </c>
      <c r="M37">
        <v>328.95675719999997</v>
      </c>
      <c r="N37">
        <v>329.91759689999992</v>
      </c>
      <c r="O37">
        <f t="shared" si="3"/>
        <v>0.96083969999995134</v>
      </c>
    </row>
    <row r="38" spans="10:15" x14ac:dyDescent="0.2">
      <c r="J38" t="s">
        <v>0</v>
      </c>
      <c r="K38">
        <v>1240.5736227</v>
      </c>
      <c r="L38">
        <v>1242.4875950999999</v>
      </c>
      <c r="M38">
        <v>329.91759689999992</v>
      </c>
      <c r="N38">
        <v>331.83210389999988</v>
      </c>
      <c r="O38">
        <f t="shared" si="3"/>
        <v>1.9145069999999578</v>
      </c>
    </row>
    <row r="39" spans="10:15" x14ac:dyDescent="0.2">
      <c r="J39" t="s">
        <v>2</v>
      </c>
      <c r="K39">
        <v>1242.4880344000001</v>
      </c>
      <c r="L39">
        <v>1245.7669604</v>
      </c>
      <c r="M39">
        <v>331.83210389999988</v>
      </c>
      <c r="N39">
        <v>335.11146919999999</v>
      </c>
      <c r="O39">
        <f t="shared" si="3"/>
        <v>3.2793653000001086</v>
      </c>
    </row>
    <row r="40" spans="10:15" x14ac:dyDescent="0.2">
      <c r="J40" t="s">
        <v>0</v>
      </c>
      <c r="K40">
        <v>1245.7673017</v>
      </c>
      <c r="L40">
        <v>1248.9286517</v>
      </c>
      <c r="M40">
        <v>335.11146919999999</v>
      </c>
      <c r="N40">
        <v>338.27316050000002</v>
      </c>
      <c r="O40">
        <f t="shared" si="3"/>
        <v>3.1616913000000295</v>
      </c>
    </row>
    <row r="41" spans="10:15" x14ac:dyDescent="0.2">
      <c r="J41" t="s">
        <v>4</v>
      </c>
      <c r="K41">
        <v>1248.9299387000001</v>
      </c>
      <c r="L41">
        <v>1250.1394716</v>
      </c>
      <c r="M41">
        <v>338.27316050000002</v>
      </c>
      <c r="N41">
        <v>339.48398039999995</v>
      </c>
      <c r="O41">
        <f t="shared" si="3"/>
        <v>1.2108198999999331</v>
      </c>
    </row>
    <row r="42" spans="10:15" x14ac:dyDescent="0.2">
      <c r="J42" t="s">
        <v>1</v>
      </c>
      <c r="K42">
        <v>1250.1398697</v>
      </c>
      <c r="L42">
        <v>1251.4342956999999</v>
      </c>
      <c r="M42">
        <v>339.48398039999995</v>
      </c>
      <c r="N42">
        <v>340.77880449999986</v>
      </c>
      <c r="O42">
        <f t="shared" si="3"/>
        <v>1.2948240999999143</v>
      </c>
    </row>
    <row r="43" spans="10:15" x14ac:dyDescent="0.2">
      <c r="J43" t="s">
        <v>6</v>
      </c>
      <c r="K43">
        <v>1251.4347519999999</v>
      </c>
      <c r="L43">
        <v>1253.1777027000001</v>
      </c>
      <c r="M43">
        <v>340.77880449999986</v>
      </c>
      <c r="N43">
        <v>342.52221150000003</v>
      </c>
      <c r="O43">
        <f t="shared" si="3"/>
        <v>1.7434070000001611</v>
      </c>
    </row>
    <row r="44" spans="10:15" x14ac:dyDescent="0.2">
      <c r="J44" t="s">
        <v>1</v>
      </c>
      <c r="K44">
        <v>1253.1781415</v>
      </c>
      <c r="L44">
        <v>1254.5888672000001</v>
      </c>
      <c r="M44">
        <v>342.52221150000003</v>
      </c>
      <c r="N44">
        <v>343.93337600000007</v>
      </c>
      <c r="O44">
        <f t="shared" si="3"/>
        <v>1.4111645000000408</v>
      </c>
    </row>
    <row r="45" spans="10:15" x14ac:dyDescent="0.2">
      <c r="J45" t="s">
        <v>0</v>
      </c>
      <c r="K45">
        <v>1254.5893160999999</v>
      </c>
      <c r="L45">
        <v>1256.1505274000001</v>
      </c>
      <c r="M45">
        <v>343.93337600000007</v>
      </c>
      <c r="N45">
        <v>345.49503620000007</v>
      </c>
      <c r="O45">
        <f t="shared" si="3"/>
        <v>1.5616602000000057</v>
      </c>
    </row>
    <row r="46" spans="10:15" x14ac:dyDescent="0.2">
      <c r="J46" t="s">
        <v>4</v>
      </c>
      <c r="K46">
        <v>1256.1509312999999</v>
      </c>
      <c r="L46">
        <v>1258.4489109000001</v>
      </c>
      <c r="M46">
        <v>345.49503620000007</v>
      </c>
      <c r="N46">
        <v>347.79341970000007</v>
      </c>
      <c r="O46">
        <f t="shared" si="3"/>
        <v>2.2983834999999999</v>
      </c>
    </row>
    <row r="47" spans="10:15" x14ac:dyDescent="0.2">
      <c r="J47" t="s">
        <v>0</v>
      </c>
      <c r="K47">
        <v>1258.4493732999999</v>
      </c>
      <c r="L47">
        <v>1261.7091390999999</v>
      </c>
      <c r="M47">
        <v>347.79341970000007</v>
      </c>
      <c r="N47">
        <v>351.05364789999987</v>
      </c>
      <c r="O47">
        <f t="shared" si="3"/>
        <v>3.2602281999998013</v>
      </c>
    </row>
    <row r="48" spans="10:15" x14ac:dyDescent="0.2">
      <c r="J48" t="s">
        <v>4</v>
      </c>
      <c r="K48">
        <v>1261.7096018</v>
      </c>
      <c r="L48">
        <v>1264.7009074</v>
      </c>
      <c r="M48">
        <v>351.05364789999987</v>
      </c>
      <c r="N48">
        <v>354.04541619999998</v>
      </c>
      <c r="O48">
        <f t="shared" si="3"/>
        <v>2.9917683000001034</v>
      </c>
    </row>
    <row r="49" spans="10:15" x14ac:dyDescent="0.2">
      <c r="J49" t="s">
        <v>6</v>
      </c>
      <c r="K49">
        <v>1264.7012569999999</v>
      </c>
      <c r="L49">
        <v>1266.9037536000001</v>
      </c>
      <c r="M49">
        <v>354.04541619999998</v>
      </c>
      <c r="N49">
        <v>356.24826240000004</v>
      </c>
      <c r="O49">
        <f t="shared" si="3"/>
        <v>2.2028462000000673</v>
      </c>
    </row>
    <row r="50" spans="10:15" x14ac:dyDescent="0.2">
      <c r="J50" t="s">
        <v>4</v>
      </c>
      <c r="K50">
        <v>1266.9041678999999</v>
      </c>
      <c r="L50">
        <v>1275.1957464</v>
      </c>
      <c r="M50">
        <v>356.24826240000004</v>
      </c>
      <c r="N50">
        <v>364.54025519999993</v>
      </c>
      <c r="O50">
        <f t="shared" si="3"/>
        <v>8.291992799999889</v>
      </c>
    </row>
    <row r="51" spans="10:15" x14ac:dyDescent="0.2">
      <c r="J51" t="s">
        <v>0</v>
      </c>
      <c r="K51">
        <v>1275.1966953000001</v>
      </c>
      <c r="L51">
        <v>1277.5617288000001</v>
      </c>
      <c r="M51">
        <v>364.54025519999993</v>
      </c>
      <c r="N51">
        <v>366.90623760000005</v>
      </c>
      <c r="O51">
        <f t="shared" si="3"/>
        <v>2.3659824000001208</v>
      </c>
    </row>
    <row r="52" spans="10:15" x14ac:dyDescent="0.2">
      <c r="J52" t="s">
        <v>1</v>
      </c>
      <c r="K52">
        <v>1277.5626728</v>
      </c>
      <c r="L52">
        <v>1278.9108853</v>
      </c>
      <c r="M52">
        <v>366.90623760000005</v>
      </c>
      <c r="N52">
        <v>368.25539409999999</v>
      </c>
      <c r="O52">
        <f t="shared" si="3"/>
        <v>1.3491564999999355</v>
      </c>
    </row>
    <row r="53" spans="10:15" x14ac:dyDescent="0.2">
      <c r="J53" t="s">
        <v>4</v>
      </c>
      <c r="K53">
        <v>1278.9115686</v>
      </c>
      <c r="L53">
        <v>1295.9309324999999</v>
      </c>
      <c r="M53">
        <v>368.25539409999999</v>
      </c>
      <c r="N53">
        <v>385.2754412999999</v>
      </c>
      <c r="O53">
        <f t="shared" si="3"/>
        <v>17.020047199999908</v>
      </c>
    </row>
    <row r="54" spans="10:15" x14ac:dyDescent="0.2">
      <c r="J54" t="s">
        <v>2</v>
      </c>
      <c r="K54">
        <v>1295.9316097999999</v>
      </c>
      <c r="L54">
        <v>1304.584355</v>
      </c>
      <c r="M54">
        <v>385.2754412999999</v>
      </c>
      <c r="N54">
        <v>393.92886379999993</v>
      </c>
      <c r="O54">
        <f t="shared" si="3"/>
        <v>8.6534225000000333</v>
      </c>
    </row>
    <row r="55" spans="10:15" x14ac:dyDescent="0.2">
      <c r="J55" t="s">
        <v>3</v>
      </c>
      <c r="K55">
        <v>1304.5851786000001</v>
      </c>
      <c r="L55">
        <v>1306.3641296000001</v>
      </c>
      <c r="M55">
        <v>393.92886379999993</v>
      </c>
      <c r="N55">
        <v>395.70863840000004</v>
      </c>
      <c r="O55">
        <f t="shared" si="3"/>
        <v>1.7797746000001098</v>
      </c>
    </row>
    <row r="56" spans="10:15" x14ac:dyDescent="0.2">
      <c r="J56" t="s">
        <v>2</v>
      </c>
      <c r="K56">
        <v>1306.3656088</v>
      </c>
      <c r="L56">
        <v>1310.4282369</v>
      </c>
      <c r="M56">
        <v>395.70863840000004</v>
      </c>
      <c r="N56">
        <v>399.77274569999997</v>
      </c>
      <c r="O56">
        <f t="shared" si="3"/>
        <v>4.0641072999999324</v>
      </c>
    </row>
    <row r="57" spans="10:15" x14ac:dyDescent="0.2">
      <c r="J57" t="s">
        <v>0</v>
      </c>
      <c r="K57">
        <v>1310.4288527000001</v>
      </c>
      <c r="L57">
        <v>1311.3914067999999</v>
      </c>
      <c r="M57">
        <v>399.77274569999997</v>
      </c>
      <c r="N57">
        <v>400.73591559999988</v>
      </c>
      <c r="O57">
        <f t="shared" si="3"/>
        <v>0.96316989999991165</v>
      </c>
    </row>
    <row r="58" spans="10:15" x14ac:dyDescent="0.2">
      <c r="J58" t="s">
        <v>1</v>
      </c>
      <c r="K58">
        <v>1311.3922213999999</v>
      </c>
      <c r="L58">
        <v>1314.4921778999999</v>
      </c>
      <c r="M58">
        <v>400.73591559999988</v>
      </c>
      <c r="N58">
        <v>403.83668669999986</v>
      </c>
      <c r="O58">
        <f t="shared" si="3"/>
        <v>3.1007710999999745</v>
      </c>
    </row>
    <row r="59" spans="10:15" x14ac:dyDescent="0.2">
      <c r="J59" t="s">
        <v>3</v>
      </c>
      <c r="K59">
        <v>1314.4931171999999</v>
      </c>
      <c r="L59">
        <v>1316.3749676</v>
      </c>
      <c r="M59">
        <v>403.83668669999986</v>
      </c>
      <c r="N59">
        <v>405.71947639999996</v>
      </c>
      <c r="O59">
        <f t="shared" si="3"/>
        <v>1.882789700000103</v>
      </c>
    </row>
    <row r="60" spans="10:15" x14ac:dyDescent="0.2">
      <c r="J60" t="s">
        <v>1</v>
      </c>
      <c r="K60">
        <v>1316.3753498999999</v>
      </c>
      <c r="L60">
        <v>1318.0818864</v>
      </c>
      <c r="M60">
        <v>405.71947639999996</v>
      </c>
      <c r="N60">
        <v>407.4263952</v>
      </c>
      <c r="O60">
        <f t="shared" si="3"/>
        <v>1.7069188000000395</v>
      </c>
    </row>
    <row r="61" spans="10:15" x14ac:dyDescent="0.2">
      <c r="J61" t="s">
        <v>2</v>
      </c>
      <c r="K61">
        <v>1318.0825371000001</v>
      </c>
      <c r="L61">
        <v>1327.0092416</v>
      </c>
      <c r="M61">
        <v>407.4263952</v>
      </c>
      <c r="N61">
        <v>416.35375039999997</v>
      </c>
      <c r="O61">
        <f t="shared" si="3"/>
        <v>8.9273551999999654</v>
      </c>
    </row>
    <row r="62" spans="10:15" x14ac:dyDescent="0.2">
      <c r="J62" t="s">
        <v>1</v>
      </c>
      <c r="K62">
        <v>1327.0126286</v>
      </c>
      <c r="L62">
        <v>1329.2048142000001</v>
      </c>
      <c r="M62">
        <v>416.35375039999997</v>
      </c>
      <c r="N62">
        <v>418.54932300000007</v>
      </c>
      <c r="O62">
        <f t="shared" si="3"/>
        <v>2.195572600000105</v>
      </c>
    </row>
    <row r="63" spans="10:15" x14ac:dyDescent="0.2">
      <c r="J63" t="s">
        <v>2</v>
      </c>
      <c r="K63">
        <v>1329.2055302000001</v>
      </c>
      <c r="L63">
        <v>1346.4669146000001</v>
      </c>
      <c r="M63">
        <v>418.54932300000007</v>
      </c>
      <c r="N63">
        <v>435.81142340000008</v>
      </c>
      <c r="O63">
        <f t="shared" si="3"/>
        <v>17.262100400000008</v>
      </c>
    </row>
    <row r="64" spans="10:15" x14ac:dyDescent="0.2">
      <c r="J64" t="s">
        <v>3</v>
      </c>
      <c r="K64">
        <v>1346.4680281999999</v>
      </c>
      <c r="L64">
        <v>1351.1277073000001</v>
      </c>
      <c r="M64">
        <v>435.81142340000008</v>
      </c>
      <c r="N64">
        <v>440.47221610000008</v>
      </c>
      <c r="O64">
        <f t="shared" si="3"/>
        <v>4.6607927000000018</v>
      </c>
    </row>
    <row r="65" spans="10:15" x14ac:dyDescent="0.2">
      <c r="J65" t="s">
        <v>1</v>
      </c>
      <c r="K65">
        <v>1351.1291862999999</v>
      </c>
      <c r="L65">
        <v>1351.9438396999999</v>
      </c>
      <c r="M65">
        <v>440.47221610000008</v>
      </c>
      <c r="N65">
        <v>441.28834849999987</v>
      </c>
      <c r="O65">
        <f t="shared" si="3"/>
        <v>0.81613239999978759</v>
      </c>
    </row>
    <row r="66" spans="10:15" x14ac:dyDescent="0.2">
      <c r="J66" t="s">
        <v>2</v>
      </c>
      <c r="K66">
        <v>1351.9448327</v>
      </c>
      <c r="L66">
        <v>1376.3738424999999</v>
      </c>
      <c r="M66">
        <v>441.28834849999987</v>
      </c>
      <c r="N66">
        <v>465.71835129999988</v>
      </c>
      <c r="O66">
        <f t="shared" si="3"/>
        <v>24.430002800000011</v>
      </c>
    </row>
    <row r="67" spans="10:15" x14ac:dyDescent="0.2">
      <c r="J67" t="s">
        <v>1</v>
      </c>
      <c r="K67">
        <v>1376.3750239000001</v>
      </c>
      <c r="L67">
        <v>1378.0916910000001</v>
      </c>
      <c r="M67">
        <v>465.71835129999988</v>
      </c>
      <c r="N67">
        <v>467.43619980000005</v>
      </c>
      <c r="O67">
        <f t="shared" ref="O67:O130" si="4">N67-M67</f>
        <v>1.7178485000001729</v>
      </c>
    </row>
    <row r="68" spans="10:15" x14ac:dyDescent="0.2">
      <c r="J68" t="s">
        <v>6</v>
      </c>
      <c r="K68">
        <v>1378.0932215</v>
      </c>
      <c r="L68">
        <v>1379.9508733</v>
      </c>
      <c r="M68">
        <v>467.43619980000005</v>
      </c>
      <c r="N68">
        <v>469.29538209999998</v>
      </c>
      <c r="O68">
        <f t="shared" si="4"/>
        <v>1.8591822999999295</v>
      </c>
    </row>
    <row r="69" spans="10:15" x14ac:dyDescent="0.2">
      <c r="J69" t="s">
        <v>1</v>
      </c>
      <c r="K69">
        <v>1379.9513479</v>
      </c>
      <c r="L69">
        <v>1381.3099494999999</v>
      </c>
      <c r="M69">
        <v>469.29538209999998</v>
      </c>
      <c r="N69">
        <v>470.65445829999987</v>
      </c>
      <c r="O69">
        <f t="shared" si="4"/>
        <v>1.3590761999998904</v>
      </c>
    </row>
    <row r="70" spans="10:15" x14ac:dyDescent="0.2">
      <c r="J70" t="s">
        <v>0</v>
      </c>
      <c r="K70">
        <v>1381.3108646000001</v>
      </c>
      <c r="L70">
        <v>1383.2202881999999</v>
      </c>
      <c r="M70">
        <v>470.65445829999987</v>
      </c>
      <c r="N70">
        <v>472.56479699999988</v>
      </c>
      <c r="O70">
        <f t="shared" si="4"/>
        <v>1.9103387000000112</v>
      </c>
    </row>
    <row r="71" spans="10:15" x14ac:dyDescent="0.2">
      <c r="J71" t="s">
        <v>2</v>
      </c>
      <c r="K71">
        <v>1383.2212923</v>
      </c>
      <c r="L71">
        <v>1388.5484352999999</v>
      </c>
      <c r="M71">
        <v>472.56479699999988</v>
      </c>
      <c r="N71">
        <v>477.89294409999991</v>
      </c>
      <c r="O71">
        <f t="shared" si="4"/>
        <v>5.3281471000000238</v>
      </c>
    </row>
    <row r="72" spans="10:15" x14ac:dyDescent="0.2">
      <c r="J72" t="s">
        <v>1</v>
      </c>
      <c r="K72">
        <v>1388.5488971</v>
      </c>
      <c r="L72">
        <v>1389.1420314</v>
      </c>
      <c r="M72">
        <v>477.89294409999991</v>
      </c>
      <c r="N72">
        <v>478.48654019999992</v>
      </c>
      <c r="O72">
        <f t="shared" si="4"/>
        <v>0.59359610000001339</v>
      </c>
    </row>
    <row r="73" spans="10:15" x14ac:dyDescent="0.2">
      <c r="J73" t="s">
        <v>6</v>
      </c>
      <c r="K73">
        <v>1389.1434589999999</v>
      </c>
      <c r="L73">
        <v>1390.8618475999999</v>
      </c>
      <c r="M73">
        <v>478.48654019999992</v>
      </c>
      <c r="N73">
        <v>480.20635639999989</v>
      </c>
      <c r="O73">
        <f t="shared" si="4"/>
        <v>1.7198161999999684</v>
      </c>
    </row>
    <row r="74" spans="10:15" x14ac:dyDescent="0.2">
      <c r="J74" t="s">
        <v>1</v>
      </c>
      <c r="K74">
        <v>1390.8625081</v>
      </c>
      <c r="L74">
        <v>1392.1193470999999</v>
      </c>
      <c r="M74">
        <v>480.20635639999989</v>
      </c>
      <c r="N74">
        <v>481.46385589999988</v>
      </c>
      <c r="O74">
        <f t="shared" si="4"/>
        <v>1.2574994999999944</v>
      </c>
    </row>
    <row r="75" spans="10:15" x14ac:dyDescent="0.2">
      <c r="J75" t="s">
        <v>2</v>
      </c>
      <c r="K75">
        <v>1392.1202257</v>
      </c>
      <c r="L75">
        <v>1396.0216516999999</v>
      </c>
      <c r="M75">
        <v>481.46385589999988</v>
      </c>
      <c r="N75">
        <v>485.36616049999986</v>
      </c>
      <c r="O75">
        <f t="shared" si="4"/>
        <v>3.9023045999999795</v>
      </c>
    </row>
    <row r="76" spans="10:15" x14ac:dyDescent="0.2">
      <c r="J76" t="s">
        <v>0</v>
      </c>
      <c r="K76">
        <v>1396.0222796</v>
      </c>
      <c r="L76">
        <v>1398.4723587000001</v>
      </c>
      <c r="M76">
        <v>485.36616049999986</v>
      </c>
      <c r="N76">
        <v>487.81686750000006</v>
      </c>
      <c r="O76">
        <f t="shared" si="4"/>
        <v>2.4507070000001931</v>
      </c>
    </row>
    <row r="77" spans="10:15" x14ac:dyDescent="0.2">
      <c r="J77" t="s">
        <v>1</v>
      </c>
      <c r="K77">
        <v>1398.4731351</v>
      </c>
      <c r="L77">
        <v>1399.4669417</v>
      </c>
      <c r="M77">
        <v>487.81686750000006</v>
      </c>
      <c r="N77">
        <v>488.81145049999998</v>
      </c>
      <c r="O77">
        <f t="shared" si="4"/>
        <v>0.9945829999999205</v>
      </c>
    </row>
    <row r="78" spans="10:15" x14ac:dyDescent="0.2">
      <c r="J78" t="s">
        <v>2</v>
      </c>
      <c r="K78">
        <v>1399.4676592000001</v>
      </c>
      <c r="L78">
        <v>1472.9741243999999</v>
      </c>
      <c r="M78">
        <v>488.81145049999998</v>
      </c>
      <c r="N78">
        <v>562.31863319999991</v>
      </c>
      <c r="O78">
        <f t="shared" si="4"/>
        <v>73.50718269999993</v>
      </c>
    </row>
    <row r="79" spans="10:15" x14ac:dyDescent="0.2">
      <c r="J79" t="s">
        <v>1</v>
      </c>
      <c r="K79">
        <v>1472.9754402999999</v>
      </c>
      <c r="L79">
        <v>1474.8367272</v>
      </c>
      <c r="M79">
        <v>562.31863319999991</v>
      </c>
      <c r="N79">
        <v>564.18123600000001</v>
      </c>
      <c r="O79">
        <f t="shared" si="4"/>
        <v>1.8626028000001043</v>
      </c>
    </row>
    <row r="80" spans="10:15" x14ac:dyDescent="0.2">
      <c r="J80" t="s">
        <v>0</v>
      </c>
      <c r="K80">
        <v>1474.8372466000001</v>
      </c>
      <c r="L80">
        <v>1481.4224452000001</v>
      </c>
      <c r="M80">
        <v>564.18123600000001</v>
      </c>
      <c r="N80">
        <v>570.76695400000006</v>
      </c>
      <c r="O80">
        <f t="shared" si="4"/>
        <v>6.5857180000000426</v>
      </c>
    </row>
    <row r="81" spans="10:15" x14ac:dyDescent="0.2">
      <c r="J81" t="s">
        <v>2</v>
      </c>
      <c r="K81">
        <v>1481.4228682999999</v>
      </c>
      <c r="L81">
        <v>1484.4208636000001</v>
      </c>
      <c r="M81">
        <v>570.76695400000006</v>
      </c>
      <c r="N81">
        <v>573.76537240000005</v>
      </c>
      <c r="O81">
        <f t="shared" si="4"/>
        <v>2.9984183999999914</v>
      </c>
    </row>
    <row r="82" spans="10:15" x14ac:dyDescent="0.2">
      <c r="J82" t="s">
        <v>0</v>
      </c>
      <c r="K82">
        <v>1484.4216644000001</v>
      </c>
      <c r="L82">
        <v>1485.5467968999999</v>
      </c>
      <c r="M82">
        <v>573.76537240000005</v>
      </c>
      <c r="N82">
        <v>574.89130569999986</v>
      </c>
      <c r="O82">
        <f t="shared" si="4"/>
        <v>1.1259332999998151</v>
      </c>
    </row>
    <row r="83" spans="10:15" x14ac:dyDescent="0.2">
      <c r="J83" t="s">
        <v>1</v>
      </c>
      <c r="K83">
        <v>1485.5477125</v>
      </c>
      <c r="L83">
        <v>1486.7015747999999</v>
      </c>
      <c r="M83">
        <v>574.89130569999986</v>
      </c>
      <c r="N83">
        <v>576.04608359999986</v>
      </c>
      <c r="O83">
        <f t="shared" si="4"/>
        <v>1.1547778999999991</v>
      </c>
    </row>
    <row r="84" spans="10:15" x14ac:dyDescent="0.2">
      <c r="J84" t="s">
        <v>0</v>
      </c>
      <c r="K84">
        <v>1486.7026487999999</v>
      </c>
      <c r="L84">
        <v>1491.6103135999999</v>
      </c>
      <c r="M84">
        <v>576.04608359999986</v>
      </c>
      <c r="N84">
        <v>580.9548223999999</v>
      </c>
      <c r="O84">
        <f t="shared" si="4"/>
        <v>4.9087388000000374</v>
      </c>
    </row>
    <row r="85" spans="10:15" x14ac:dyDescent="0.2">
      <c r="J85" t="s">
        <v>1</v>
      </c>
      <c r="K85">
        <v>1491.6114407</v>
      </c>
      <c r="L85">
        <v>1492.4855299000001</v>
      </c>
      <c r="M85">
        <v>580.9548223999999</v>
      </c>
      <c r="N85">
        <v>581.83003870000005</v>
      </c>
      <c r="O85">
        <f t="shared" si="4"/>
        <v>0.87521630000014738</v>
      </c>
    </row>
    <row r="86" spans="10:15" x14ac:dyDescent="0.2">
      <c r="J86" t="s">
        <v>2</v>
      </c>
      <c r="K86">
        <v>1492.4865807000001</v>
      </c>
      <c r="L86">
        <v>1497.2726623000001</v>
      </c>
      <c r="M86">
        <v>581.83003870000005</v>
      </c>
      <c r="N86">
        <v>586.61717110000006</v>
      </c>
      <c r="O86">
        <f t="shared" si="4"/>
        <v>4.7871324000000186</v>
      </c>
    </row>
    <row r="87" spans="10:15" x14ac:dyDescent="0.2">
      <c r="J87" t="s">
        <v>0</v>
      </c>
      <c r="K87">
        <v>1497.2736098</v>
      </c>
      <c r="L87">
        <v>1504.9027229000001</v>
      </c>
      <c r="M87">
        <v>586.61717110000006</v>
      </c>
      <c r="N87">
        <v>594.24723170000004</v>
      </c>
      <c r="O87">
        <f t="shared" si="4"/>
        <v>7.6300605999999789</v>
      </c>
    </row>
    <row r="88" spans="10:15" x14ac:dyDescent="0.2">
      <c r="J88" t="s">
        <v>2</v>
      </c>
      <c r="K88">
        <v>1504.9035048000001</v>
      </c>
      <c r="L88">
        <v>1513.6707372999999</v>
      </c>
      <c r="M88">
        <v>594.24723170000004</v>
      </c>
      <c r="N88">
        <v>603.0152460999999</v>
      </c>
      <c r="O88">
        <f t="shared" si="4"/>
        <v>8.7680143999998563</v>
      </c>
    </row>
    <row r="89" spans="10:15" x14ac:dyDescent="0.2">
      <c r="J89" t="s">
        <v>0</v>
      </c>
      <c r="K89">
        <v>1513.6716249000001</v>
      </c>
      <c r="L89">
        <v>1515.1396227</v>
      </c>
      <c r="M89">
        <v>603.0152460999999</v>
      </c>
      <c r="N89">
        <v>604.48413149999999</v>
      </c>
      <c r="O89">
        <f t="shared" si="4"/>
        <v>1.4688854000000902</v>
      </c>
    </row>
    <row r="90" spans="10:15" x14ac:dyDescent="0.2">
      <c r="J90" t="s">
        <v>2</v>
      </c>
      <c r="K90">
        <v>1515.1404156999999</v>
      </c>
      <c r="L90">
        <v>1517.3336796000001</v>
      </c>
      <c r="M90">
        <v>604.48413149999999</v>
      </c>
      <c r="N90">
        <v>606.67818840000007</v>
      </c>
      <c r="O90">
        <f t="shared" si="4"/>
        <v>2.1940569000000778</v>
      </c>
    </row>
    <row r="91" spans="10:15" x14ac:dyDescent="0.2">
      <c r="J91" t="s">
        <v>0</v>
      </c>
      <c r="K91">
        <v>1517.3345025000001</v>
      </c>
      <c r="L91">
        <v>1522.1552750000001</v>
      </c>
      <c r="M91">
        <v>606.67818840000007</v>
      </c>
      <c r="N91">
        <v>611.49978380000005</v>
      </c>
      <c r="O91">
        <f t="shared" si="4"/>
        <v>4.8215953999999783</v>
      </c>
    </row>
    <row r="92" spans="10:15" x14ac:dyDescent="0.2">
      <c r="J92" t="s">
        <v>2</v>
      </c>
      <c r="K92">
        <v>1522.1567943</v>
      </c>
      <c r="L92">
        <v>1525.4938949</v>
      </c>
      <c r="M92">
        <v>611.49978380000005</v>
      </c>
      <c r="N92">
        <v>614.83840369999996</v>
      </c>
      <c r="O92">
        <f t="shared" si="4"/>
        <v>3.3386198999999124</v>
      </c>
    </row>
    <row r="93" spans="10:15" x14ac:dyDescent="0.2">
      <c r="J93" t="s">
        <v>0</v>
      </c>
      <c r="K93">
        <v>1525.4942755</v>
      </c>
      <c r="L93">
        <v>1526.7500871</v>
      </c>
      <c r="M93">
        <v>614.83840369999996</v>
      </c>
      <c r="N93">
        <v>616.09459589999994</v>
      </c>
      <c r="O93">
        <f t="shared" si="4"/>
        <v>1.2561921999999868</v>
      </c>
    </row>
    <row r="94" spans="10:15" x14ac:dyDescent="0.2">
      <c r="J94" t="s">
        <v>2</v>
      </c>
      <c r="K94">
        <v>1526.7510182000001</v>
      </c>
      <c r="L94">
        <v>1527.5644838000001</v>
      </c>
      <c r="M94">
        <v>616.09459589999994</v>
      </c>
      <c r="N94">
        <v>616.90899260000003</v>
      </c>
      <c r="O94">
        <f t="shared" si="4"/>
        <v>0.81439670000008846</v>
      </c>
    </row>
    <row r="95" spans="10:15" x14ac:dyDescent="0.2">
      <c r="J95" t="s">
        <v>0</v>
      </c>
      <c r="K95">
        <v>1527.5651803000001</v>
      </c>
      <c r="L95">
        <v>1530.7285050999999</v>
      </c>
      <c r="M95">
        <v>616.90899260000003</v>
      </c>
      <c r="N95">
        <v>620.07301389999986</v>
      </c>
      <c r="O95">
        <f t="shared" si="4"/>
        <v>3.1640212999998312</v>
      </c>
    </row>
    <row r="96" spans="10:15" x14ac:dyDescent="0.2">
      <c r="J96" t="s">
        <v>1</v>
      </c>
      <c r="K96">
        <v>1530.7297926000001</v>
      </c>
      <c r="L96">
        <v>1532.3037872</v>
      </c>
      <c r="M96">
        <v>620.07301389999986</v>
      </c>
      <c r="N96">
        <v>621.64829599999996</v>
      </c>
      <c r="O96">
        <f t="shared" si="4"/>
        <v>1.5752821000000949</v>
      </c>
    </row>
    <row r="97" spans="10:15" x14ac:dyDescent="0.2">
      <c r="J97" t="s">
        <v>6</v>
      </c>
      <c r="K97">
        <v>1532.3054431999999</v>
      </c>
      <c r="L97">
        <v>1533.3736271</v>
      </c>
      <c r="M97">
        <v>621.64829599999996</v>
      </c>
      <c r="N97">
        <v>622.71813589999999</v>
      </c>
      <c r="O97">
        <f t="shared" si="4"/>
        <v>1.0698399000000336</v>
      </c>
    </row>
    <row r="98" spans="10:15" x14ac:dyDescent="0.2">
      <c r="J98" t="s">
        <v>1</v>
      </c>
      <c r="K98">
        <v>1533.3746755</v>
      </c>
      <c r="L98">
        <v>1535.3663076</v>
      </c>
      <c r="M98">
        <v>622.71813589999999</v>
      </c>
      <c r="N98">
        <v>624.7108164</v>
      </c>
      <c r="O98">
        <f t="shared" si="4"/>
        <v>1.9926805000000058</v>
      </c>
    </row>
    <row r="99" spans="10:15" x14ac:dyDescent="0.2">
      <c r="J99" t="s">
        <v>2</v>
      </c>
      <c r="K99">
        <v>1535.3672750999999</v>
      </c>
      <c r="L99">
        <v>1537.0048908000001</v>
      </c>
      <c r="M99">
        <v>624.7108164</v>
      </c>
      <c r="N99">
        <v>626.34939960000008</v>
      </c>
      <c r="O99">
        <f t="shared" si="4"/>
        <v>1.6385832000000846</v>
      </c>
    </row>
    <row r="100" spans="10:15" x14ac:dyDescent="0.2">
      <c r="J100" t="s">
        <v>3</v>
      </c>
      <c r="K100">
        <v>1537.0060291</v>
      </c>
      <c r="L100">
        <v>1538.9367615000001</v>
      </c>
      <c r="M100">
        <v>626.34939960000008</v>
      </c>
      <c r="N100">
        <v>628.28127030000007</v>
      </c>
      <c r="O100">
        <f t="shared" si="4"/>
        <v>1.9318706999999904</v>
      </c>
    </row>
    <row r="101" spans="10:15" x14ac:dyDescent="0.2">
      <c r="J101" t="s">
        <v>1</v>
      </c>
      <c r="K101">
        <v>1538.9374564</v>
      </c>
      <c r="L101">
        <v>1540.6331511999999</v>
      </c>
      <c r="M101">
        <v>628.28127030000007</v>
      </c>
      <c r="N101">
        <v>629.9776599999999</v>
      </c>
      <c r="O101">
        <f t="shared" si="4"/>
        <v>1.6963896999998269</v>
      </c>
    </row>
    <row r="102" spans="10:15" x14ac:dyDescent="0.2">
      <c r="J102" t="s">
        <v>2</v>
      </c>
      <c r="K102">
        <v>1540.6341321</v>
      </c>
      <c r="L102">
        <v>1568.4238367999999</v>
      </c>
      <c r="M102">
        <v>629.9776599999999</v>
      </c>
      <c r="N102">
        <v>657.76834559999986</v>
      </c>
      <c r="O102">
        <f t="shared" si="4"/>
        <v>27.790685599999961</v>
      </c>
    </row>
    <row r="103" spans="10:15" x14ac:dyDescent="0.2">
      <c r="J103" t="s">
        <v>1</v>
      </c>
      <c r="K103">
        <v>1568.4255521</v>
      </c>
      <c r="L103">
        <v>1569.3586842</v>
      </c>
      <c r="M103">
        <v>657.76834559999986</v>
      </c>
      <c r="N103">
        <v>658.70319299999994</v>
      </c>
      <c r="O103">
        <f t="shared" si="4"/>
        <v>0.9348474000000806</v>
      </c>
    </row>
    <row r="104" spans="10:15" x14ac:dyDescent="0.2">
      <c r="J104" t="s">
        <v>2</v>
      </c>
      <c r="K104">
        <v>1569.3598671</v>
      </c>
      <c r="L104">
        <v>1575.1674802</v>
      </c>
      <c r="M104">
        <v>658.70319299999994</v>
      </c>
      <c r="N104">
        <v>664.51198899999997</v>
      </c>
      <c r="O104">
        <f t="shared" si="4"/>
        <v>5.8087960000000294</v>
      </c>
    </row>
    <row r="105" spans="10:15" x14ac:dyDescent="0.2">
      <c r="J105" t="s">
        <v>3</v>
      </c>
      <c r="K105">
        <v>1575.1682622999999</v>
      </c>
      <c r="L105">
        <v>1579.4625734000001</v>
      </c>
      <c r="M105">
        <v>664.51198899999997</v>
      </c>
      <c r="N105">
        <v>668.80708220000008</v>
      </c>
      <c r="O105">
        <f t="shared" si="4"/>
        <v>4.2950932000001103</v>
      </c>
    </row>
    <row r="106" spans="10:15" x14ac:dyDescent="0.2">
      <c r="J106" t="s">
        <v>1</v>
      </c>
      <c r="K106">
        <v>1579.4636802</v>
      </c>
      <c r="L106">
        <v>1581.0179897999999</v>
      </c>
      <c r="M106">
        <v>668.80708220000008</v>
      </c>
      <c r="N106">
        <v>670.36249859999987</v>
      </c>
      <c r="O106">
        <f t="shared" si="4"/>
        <v>1.5554163999997854</v>
      </c>
    </row>
    <row r="107" spans="10:15" x14ac:dyDescent="0.2">
      <c r="J107" t="s">
        <v>2</v>
      </c>
      <c r="K107">
        <v>1581.0191331999999</v>
      </c>
      <c r="L107">
        <v>1589.9224716000001</v>
      </c>
      <c r="M107">
        <v>670.36249859999987</v>
      </c>
      <c r="N107">
        <v>679.26698040000008</v>
      </c>
      <c r="O107">
        <f t="shared" si="4"/>
        <v>8.9044818000002124</v>
      </c>
    </row>
    <row r="108" spans="10:15" x14ac:dyDescent="0.2">
      <c r="J108" t="s">
        <v>1</v>
      </c>
      <c r="K108">
        <v>1589.9240622</v>
      </c>
      <c r="L108">
        <v>1592.107442</v>
      </c>
      <c r="M108">
        <v>679.26698040000008</v>
      </c>
      <c r="N108">
        <v>681.45195079999996</v>
      </c>
      <c r="O108">
        <f t="shared" si="4"/>
        <v>2.1849703999998837</v>
      </c>
    </row>
    <row r="109" spans="10:15" x14ac:dyDescent="0.2">
      <c r="J109" t="s">
        <v>5</v>
      </c>
      <c r="K109">
        <v>1592.1093205</v>
      </c>
      <c r="L109">
        <v>1602.6127091999999</v>
      </c>
      <c r="M109">
        <v>681.45195079999996</v>
      </c>
      <c r="N109">
        <v>691.9572179999999</v>
      </c>
      <c r="O109">
        <f t="shared" si="4"/>
        <v>10.505267199999935</v>
      </c>
    </row>
    <row r="110" spans="10:15" x14ac:dyDescent="0.2">
      <c r="J110" t="s">
        <v>2</v>
      </c>
      <c r="K110">
        <v>1602.6142055</v>
      </c>
      <c r="L110">
        <v>1605.4304460999999</v>
      </c>
      <c r="M110">
        <v>691.9572179999999</v>
      </c>
      <c r="N110">
        <v>694.7749548999999</v>
      </c>
      <c r="O110">
        <f t="shared" si="4"/>
        <v>2.8177368999999999</v>
      </c>
    </row>
    <row r="111" spans="10:15" x14ac:dyDescent="0.2">
      <c r="J111" t="s">
        <v>5</v>
      </c>
      <c r="K111">
        <v>1605.4314488</v>
      </c>
      <c r="L111">
        <v>1646.2049131000001</v>
      </c>
      <c r="M111">
        <v>694.7749548999999</v>
      </c>
      <c r="N111">
        <v>735.54942190000008</v>
      </c>
      <c r="O111">
        <f t="shared" si="4"/>
        <v>40.774467000000186</v>
      </c>
    </row>
    <row r="112" spans="10:15" x14ac:dyDescent="0.2">
      <c r="J112" t="s">
        <v>2</v>
      </c>
      <c r="K112">
        <v>1646.2058480999999</v>
      </c>
      <c r="L112">
        <v>1656.0357679000001</v>
      </c>
      <c r="M112">
        <v>735.54942190000008</v>
      </c>
      <c r="N112">
        <v>745.38027670000008</v>
      </c>
      <c r="O112">
        <f t="shared" si="4"/>
        <v>9.8308547999999973</v>
      </c>
    </row>
    <row r="113" spans="10:15" x14ac:dyDescent="0.2">
      <c r="J113" t="s">
        <v>1</v>
      </c>
      <c r="K113">
        <v>1656.0374452000001</v>
      </c>
      <c r="L113">
        <v>1660.4264263</v>
      </c>
      <c r="M113">
        <v>745.38027670000008</v>
      </c>
      <c r="N113">
        <v>749.77093509999997</v>
      </c>
      <c r="O113">
        <f t="shared" si="4"/>
        <v>4.3906583999998929</v>
      </c>
    </row>
    <row r="114" spans="10:15" x14ac:dyDescent="0.2">
      <c r="J114" t="s">
        <v>5</v>
      </c>
      <c r="K114">
        <v>1660.4270868000001</v>
      </c>
      <c r="L114">
        <v>1662.960675</v>
      </c>
      <c r="M114">
        <v>749.77093509999997</v>
      </c>
      <c r="N114">
        <v>752.30518380000001</v>
      </c>
      <c r="O114">
        <f t="shared" si="4"/>
        <v>2.5342487000000347</v>
      </c>
    </row>
    <row r="115" spans="10:15" x14ac:dyDescent="0.2">
      <c r="J115" t="s">
        <v>1</v>
      </c>
      <c r="K115">
        <v>1662.9618754999999</v>
      </c>
      <c r="L115">
        <v>1665.6269901000001</v>
      </c>
      <c r="M115">
        <v>752.30518380000001</v>
      </c>
      <c r="N115">
        <v>754.97149890000003</v>
      </c>
      <c r="O115">
        <f t="shared" si="4"/>
        <v>2.6663151000000198</v>
      </c>
    </row>
    <row r="116" spans="10:15" x14ac:dyDescent="0.2">
      <c r="J116" t="s">
        <v>2</v>
      </c>
      <c r="K116">
        <v>1665.6281005999999</v>
      </c>
      <c r="L116">
        <v>1679.0600588</v>
      </c>
      <c r="M116">
        <v>754.97149890000003</v>
      </c>
      <c r="N116">
        <v>768.40456759999995</v>
      </c>
      <c r="O116">
        <f t="shared" si="4"/>
        <v>13.433068699999922</v>
      </c>
    </row>
    <row r="117" spans="10:15" x14ac:dyDescent="0.2">
      <c r="J117" t="s">
        <v>5</v>
      </c>
      <c r="K117">
        <v>1679.0614840999999</v>
      </c>
      <c r="L117">
        <v>1690.2295865999999</v>
      </c>
      <c r="M117">
        <v>768.40456759999995</v>
      </c>
      <c r="N117">
        <v>779.57409539999992</v>
      </c>
      <c r="O117">
        <f t="shared" si="4"/>
        <v>11.169527799999969</v>
      </c>
    </row>
    <row r="118" spans="10:15" x14ac:dyDescent="0.2">
      <c r="J118" t="s">
        <v>1</v>
      </c>
      <c r="K118">
        <v>1690.2315216</v>
      </c>
      <c r="L118">
        <v>1691.0357762000001</v>
      </c>
      <c r="M118">
        <v>779.57409539999992</v>
      </c>
      <c r="N118">
        <v>780.38028500000007</v>
      </c>
      <c r="O118">
        <f t="shared" si="4"/>
        <v>0.8061896000001525</v>
      </c>
    </row>
    <row r="119" spans="10:15" x14ac:dyDescent="0.2">
      <c r="J119" t="s">
        <v>2</v>
      </c>
      <c r="K119">
        <v>1691.0368946000001</v>
      </c>
      <c r="L119">
        <v>1700.8234838999999</v>
      </c>
      <c r="M119">
        <v>780.38028500000007</v>
      </c>
      <c r="N119">
        <v>790.1679926999999</v>
      </c>
      <c r="O119">
        <f t="shared" si="4"/>
        <v>9.787707699999828</v>
      </c>
    </row>
    <row r="120" spans="10:15" x14ac:dyDescent="0.2">
      <c r="J120" t="s">
        <v>5</v>
      </c>
      <c r="K120">
        <v>1700.8251972999999</v>
      </c>
      <c r="L120">
        <v>1713.8711257</v>
      </c>
      <c r="M120">
        <v>790.1679926999999</v>
      </c>
      <c r="N120">
        <v>803.21563449999996</v>
      </c>
      <c r="O120">
        <f t="shared" si="4"/>
        <v>13.047641800000065</v>
      </c>
    </row>
    <row r="121" spans="10:15" x14ac:dyDescent="0.2">
      <c r="J121" t="s">
        <v>1</v>
      </c>
      <c r="K121">
        <v>1713.8725436</v>
      </c>
      <c r="L121">
        <v>1714.6824297999999</v>
      </c>
      <c r="M121">
        <v>803.21563449999996</v>
      </c>
      <c r="N121">
        <v>804.02693859999988</v>
      </c>
      <c r="O121">
        <f t="shared" si="4"/>
        <v>0.81130409999991571</v>
      </c>
    </row>
    <row r="122" spans="10:15" x14ac:dyDescent="0.2">
      <c r="J122" t="s">
        <v>2</v>
      </c>
      <c r="K122">
        <v>1714.6832561000001</v>
      </c>
      <c r="L122">
        <v>1727.4957984</v>
      </c>
      <c r="M122">
        <v>804.02693859999988</v>
      </c>
      <c r="N122">
        <v>816.84030719999998</v>
      </c>
      <c r="O122">
        <f t="shared" si="4"/>
        <v>12.813368600000103</v>
      </c>
    </row>
    <row r="123" spans="10:15" x14ac:dyDescent="0.2">
      <c r="J123" t="s">
        <v>1</v>
      </c>
      <c r="K123">
        <v>1727.4970444</v>
      </c>
      <c r="L123">
        <v>1732.7020141</v>
      </c>
      <c r="M123">
        <v>816.84030719999998</v>
      </c>
      <c r="N123">
        <v>822.04652290000001</v>
      </c>
      <c r="O123">
        <f t="shared" si="4"/>
        <v>5.2062157000000298</v>
      </c>
    </row>
    <row r="124" spans="10:15" x14ac:dyDescent="0.2">
      <c r="J124" t="s">
        <v>4</v>
      </c>
      <c r="K124">
        <v>1732.7025295000001</v>
      </c>
      <c r="L124">
        <v>1734.8145815</v>
      </c>
      <c r="M124">
        <v>822.04652290000001</v>
      </c>
      <c r="N124">
        <v>824.1590903</v>
      </c>
      <c r="O124">
        <f t="shared" si="4"/>
        <v>2.112567399999989</v>
      </c>
    </row>
    <row r="125" spans="10:15" x14ac:dyDescent="0.2">
      <c r="J125" t="s">
        <v>5</v>
      </c>
      <c r="K125">
        <v>1734.8157944</v>
      </c>
      <c r="L125">
        <v>1757.959834</v>
      </c>
      <c r="M125">
        <v>824.1590903</v>
      </c>
      <c r="N125">
        <v>847.30434279999997</v>
      </c>
      <c r="O125">
        <f t="shared" si="4"/>
        <v>23.14525249999997</v>
      </c>
    </row>
    <row r="126" spans="10:15" x14ac:dyDescent="0.2">
      <c r="J126" t="s">
        <v>2</v>
      </c>
      <c r="K126">
        <v>1757.9616047</v>
      </c>
      <c r="L126">
        <v>1773</v>
      </c>
      <c r="M126">
        <v>847.30434279999997</v>
      </c>
      <c r="N126">
        <v>862.34273800000005</v>
      </c>
      <c r="O126">
        <f>N126-M126</f>
        <v>15.038395200000082</v>
      </c>
    </row>
    <row r="127" spans="10:15" x14ac:dyDescent="0.2">
      <c r="J127" t="s">
        <v>2</v>
      </c>
      <c r="K127">
        <v>0</v>
      </c>
      <c r="L127">
        <v>2.9156029999999999</v>
      </c>
      <c r="M127">
        <v>862.34273800000005</v>
      </c>
      <c r="N127">
        <v>865.25834100000009</v>
      </c>
      <c r="O127">
        <f t="shared" si="4"/>
        <v>2.9156030000000328</v>
      </c>
    </row>
    <row r="128" spans="10:15" x14ac:dyDescent="0.2">
      <c r="J128" t="s">
        <v>5</v>
      </c>
      <c r="K128">
        <v>2.9231976</v>
      </c>
      <c r="L128">
        <v>17.449580699999999</v>
      </c>
      <c r="M128">
        <v>865.25834100000009</v>
      </c>
      <c r="N128">
        <v>879.79231870000001</v>
      </c>
      <c r="O128">
        <f t="shared" si="4"/>
        <v>14.533977699999923</v>
      </c>
    </row>
    <row r="129" spans="10:15" x14ac:dyDescent="0.2">
      <c r="J129" t="s">
        <v>2</v>
      </c>
      <c r="K129">
        <v>17.450172200000001</v>
      </c>
      <c r="L129">
        <v>19.0768074</v>
      </c>
      <c r="M129">
        <v>879.79231870000001</v>
      </c>
      <c r="N129">
        <v>881.41954540000006</v>
      </c>
      <c r="O129">
        <f t="shared" si="4"/>
        <v>1.6272267000000511</v>
      </c>
    </row>
    <row r="130" spans="10:15" x14ac:dyDescent="0.2">
      <c r="J130" t="s">
        <v>1</v>
      </c>
      <c r="K130">
        <v>19.077162099999999</v>
      </c>
      <c r="L130">
        <v>22.277025299999998</v>
      </c>
      <c r="M130">
        <v>881.41954540000006</v>
      </c>
      <c r="N130">
        <v>884.61976330000005</v>
      </c>
      <c r="O130">
        <f t="shared" si="4"/>
        <v>3.2002178999999842</v>
      </c>
    </row>
    <row r="131" spans="10:15" x14ac:dyDescent="0.2">
      <c r="J131" t="s">
        <v>5</v>
      </c>
      <c r="K131">
        <v>22.277334700000001</v>
      </c>
      <c r="L131">
        <v>31.6216233</v>
      </c>
      <c r="M131">
        <v>884.61976330000005</v>
      </c>
      <c r="N131">
        <v>893.96436130000006</v>
      </c>
      <c r="O131">
        <f t="shared" ref="O131:O178" si="5">N131-M131</f>
        <v>9.3445980000000191</v>
      </c>
    </row>
    <row r="132" spans="10:15" x14ac:dyDescent="0.2">
      <c r="J132" t="s">
        <v>2</v>
      </c>
      <c r="K132">
        <v>31.622265299999999</v>
      </c>
      <c r="L132">
        <v>33.610423699999998</v>
      </c>
      <c r="M132">
        <v>893.96436130000006</v>
      </c>
      <c r="N132">
        <v>895.95316170000001</v>
      </c>
      <c r="O132">
        <f t="shared" si="5"/>
        <v>1.9888003999999455</v>
      </c>
    </row>
    <row r="133" spans="10:15" x14ac:dyDescent="0.2">
      <c r="J133" t="s">
        <v>5</v>
      </c>
      <c r="K133">
        <v>33.610987700000003</v>
      </c>
      <c r="L133">
        <v>40.974133399999999</v>
      </c>
      <c r="M133">
        <v>895.95316170000001</v>
      </c>
      <c r="N133">
        <v>903.31687140000008</v>
      </c>
      <c r="O133">
        <f t="shared" si="5"/>
        <v>7.3637097000000722</v>
      </c>
    </row>
    <row r="134" spans="10:15" x14ac:dyDescent="0.2">
      <c r="J134" t="s">
        <v>2</v>
      </c>
      <c r="K134">
        <v>40.974659699999997</v>
      </c>
      <c r="L134">
        <v>52.032778299999997</v>
      </c>
      <c r="M134">
        <v>903.31687140000008</v>
      </c>
      <c r="N134">
        <v>914.37551630000007</v>
      </c>
      <c r="O134">
        <f t="shared" si="5"/>
        <v>11.05864489999999</v>
      </c>
    </row>
    <row r="135" spans="10:15" x14ac:dyDescent="0.2">
      <c r="J135" t="s">
        <v>5</v>
      </c>
      <c r="K135">
        <v>52.034517899999997</v>
      </c>
      <c r="L135">
        <v>64.042313100000001</v>
      </c>
      <c r="M135">
        <v>914.37551630000007</v>
      </c>
      <c r="N135">
        <v>926.38505110000006</v>
      </c>
      <c r="O135">
        <f t="shared" si="5"/>
        <v>12.009534799999983</v>
      </c>
    </row>
    <row r="136" spans="10:15" x14ac:dyDescent="0.2">
      <c r="J136" t="s">
        <v>1</v>
      </c>
      <c r="K136">
        <v>64.0434099</v>
      </c>
      <c r="L136">
        <v>66.783843099999999</v>
      </c>
      <c r="M136">
        <v>926.38505110000006</v>
      </c>
      <c r="N136">
        <v>929.12658110000007</v>
      </c>
      <c r="O136">
        <f t="shared" si="5"/>
        <v>2.7415300000000116</v>
      </c>
    </row>
    <row r="137" spans="10:15" x14ac:dyDescent="0.2">
      <c r="J137" t="s">
        <v>2</v>
      </c>
      <c r="K137">
        <v>66.784585399999997</v>
      </c>
      <c r="L137">
        <v>68.928055299999997</v>
      </c>
      <c r="M137">
        <v>929.12658110000007</v>
      </c>
      <c r="N137">
        <v>931.27079330000004</v>
      </c>
      <c r="O137">
        <f t="shared" si="5"/>
        <v>2.1442121999999699</v>
      </c>
    </row>
    <row r="138" spans="10:15" x14ac:dyDescent="0.2">
      <c r="J138" t="s">
        <v>5</v>
      </c>
      <c r="K138">
        <v>68.928666899999996</v>
      </c>
      <c r="L138">
        <v>102.1786602</v>
      </c>
      <c r="M138">
        <v>931.27079330000004</v>
      </c>
      <c r="N138">
        <v>964.52139820000002</v>
      </c>
      <c r="O138">
        <f t="shared" si="5"/>
        <v>33.250604899999985</v>
      </c>
    </row>
    <row r="139" spans="10:15" x14ac:dyDescent="0.2">
      <c r="J139" t="s">
        <v>1</v>
      </c>
      <c r="K139">
        <v>102.1791782</v>
      </c>
      <c r="L139">
        <v>103.08425579999999</v>
      </c>
      <c r="M139">
        <v>964.52139820000002</v>
      </c>
      <c r="N139">
        <v>965.42699379999999</v>
      </c>
      <c r="O139">
        <f t="shared" si="5"/>
        <v>0.90559559999996964</v>
      </c>
    </row>
    <row r="140" spans="10:15" x14ac:dyDescent="0.2">
      <c r="J140" t="s">
        <v>2</v>
      </c>
      <c r="K140">
        <v>103.0848634</v>
      </c>
      <c r="L140">
        <v>107.6312413</v>
      </c>
      <c r="M140">
        <v>965.42699379999999</v>
      </c>
      <c r="N140">
        <v>969.97397930000011</v>
      </c>
      <c r="O140">
        <f t="shared" si="5"/>
        <v>4.5469855000001189</v>
      </c>
    </row>
    <row r="141" spans="10:15" x14ac:dyDescent="0.2">
      <c r="J141" t="s">
        <v>5</v>
      </c>
      <c r="K141">
        <v>107.6315244</v>
      </c>
      <c r="L141">
        <v>112.5690638</v>
      </c>
      <c r="M141">
        <v>969.97397930000011</v>
      </c>
      <c r="N141">
        <v>974.91180180000003</v>
      </c>
      <c r="O141">
        <f t="shared" si="5"/>
        <v>4.9378224999999247</v>
      </c>
    </row>
    <row r="142" spans="10:15" x14ac:dyDescent="0.2">
      <c r="J142" t="s">
        <v>1</v>
      </c>
      <c r="K142">
        <v>112.5701169</v>
      </c>
      <c r="L142">
        <v>114.23771240000001</v>
      </c>
      <c r="M142">
        <v>974.91180180000003</v>
      </c>
      <c r="N142">
        <v>976.58045040000002</v>
      </c>
      <c r="O142">
        <f t="shared" si="5"/>
        <v>1.6686485999999832</v>
      </c>
    </row>
    <row r="143" spans="10:15" x14ac:dyDescent="0.2">
      <c r="J143" t="s">
        <v>5</v>
      </c>
      <c r="K143">
        <v>114.23885199999999</v>
      </c>
      <c r="L143">
        <v>150.52981840000001</v>
      </c>
      <c r="M143">
        <v>976.58045040000002</v>
      </c>
      <c r="N143">
        <v>1012.8725564000001</v>
      </c>
      <c r="O143">
        <f t="shared" si="5"/>
        <v>36.292106000000103</v>
      </c>
    </row>
    <row r="144" spans="10:15" x14ac:dyDescent="0.2">
      <c r="J144" t="s">
        <v>2</v>
      </c>
      <c r="K144">
        <v>150.53079690000001</v>
      </c>
      <c r="L144">
        <v>152.80672319999999</v>
      </c>
      <c r="M144">
        <v>1012.8725564000001</v>
      </c>
      <c r="N144">
        <v>1015.1494612</v>
      </c>
      <c r="O144">
        <f t="shared" si="5"/>
        <v>2.2769047999998975</v>
      </c>
    </row>
    <row r="145" spans="10:15" x14ac:dyDescent="0.2">
      <c r="J145" t="s">
        <v>5</v>
      </c>
      <c r="K145">
        <v>152.8078391</v>
      </c>
      <c r="L145">
        <v>155.63105659999999</v>
      </c>
      <c r="M145">
        <v>1015.1494612</v>
      </c>
      <c r="N145">
        <v>1017.9737946</v>
      </c>
      <c r="O145">
        <f t="shared" si="5"/>
        <v>2.8243334000000004</v>
      </c>
    </row>
    <row r="146" spans="10:15" x14ac:dyDescent="0.2">
      <c r="J146" t="s">
        <v>2</v>
      </c>
      <c r="K146">
        <v>161.75445310000001</v>
      </c>
      <c r="L146">
        <v>162.51549639999999</v>
      </c>
      <c r="M146">
        <v>1017.9737946</v>
      </c>
      <c r="N146">
        <v>1024.8582344000001</v>
      </c>
      <c r="O146">
        <f t="shared" si="5"/>
        <v>6.8844398000001092</v>
      </c>
    </row>
    <row r="147" spans="10:15" x14ac:dyDescent="0.2">
      <c r="J147" t="s">
        <v>5</v>
      </c>
      <c r="K147">
        <v>162.5164991</v>
      </c>
      <c r="L147">
        <v>166.66456220000001</v>
      </c>
      <c r="M147">
        <v>1024.8582344000001</v>
      </c>
      <c r="N147">
        <v>1029.0073002000001</v>
      </c>
      <c r="O147">
        <f t="shared" si="5"/>
        <v>4.1490658000000167</v>
      </c>
    </row>
    <row r="148" spans="10:15" x14ac:dyDescent="0.2">
      <c r="J148" t="s">
        <v>1</v>
      </c>
      <c r="K148">
        <v>166.666732</v>
      </c>
      <c r="L148">
        <v>167.4052609</v>
      </c>
      <c r="M148">
        <v>1029.0073002000001</v>
      </c>
      <c r="N148">
        <v>1029.7479989000001</v>
      </c>
      <c r="O148">
        <f t="shared" si="5"/>
        <v>0.74069869999993898</v>
      </c>
    </row>
    <row r="149" spans="10:15" x14ac:dyDescent="0.2">
      <c r="J149" t="s">
        <v>2</v>
      </c>
      <c r="K149">
        <v>167.40567899999999</v>
      </c>
      <c r="L149">
        <v>169.463945</v>
      </c>
      <c r="M149">
        <v>1029.7479989000001</v>
      </c>
      <c r="N149">
        <v>1031.806683</v>
      </c>
      <c r="O149">
        <f t="shared" si="5"/>
        <v>2.0586840999999367</v>
      </c>
    </row>
    <row r="150" spans="10:15" x14ac:dyDescent="0.2">
      <c r="J150" t="s">
        <v>5</v>
      </c>
      <c r="K150">
        <v>169.46478070000001</v>
      </c>
      <c r="L150">
        <v>200.1747105</v>
      </c>
      <c r="M150">
        <v>1031.806683</v>
      </c>
      <c r="N150">
        <v>1062.5174485</v>
      </c>
      <c r="O150">
        <f t="shared" si="5"/>
        <v>30.71076549999998</v>
      </c>
    </row>
    <row r="151" spans="10:15" x14ac:dyDescent="0.2">
      <c r="J151" t="s">
        <v>1</v>
      </c>
      <c r="K151">
        <v>200.17580659999999</v>
      </c>
      <c r="L151">
        <v>201.56516869999999</v>
      </c>
      <c r="M151">
        <v>1062.5174485</v>
      </c>
      <c r="N151">
        <v>1063.9079067</v>
      </c>
      <c r="O151">
        <f t="shared" si="5"/>
        <v>1.3904582000000119</v>
      </c>
    </row>
    <row r="152" spans="10:15" x14ac:dyDescent="0.2">
      <c r="J152" t="s">
        <v>2</v>
      </c>
      <c r="K152">
        <v>201.56594010000001</v>
      </c>
      <c r="L152">
        <v>203.3260435</v>
      </c>
      <c r="M152">
        <v>1063.9079067</v>
      </c>
      <c r="N152">
        <v>1065.6687815</v>
      </c>
      <c r="O152">
        <f t="shared" si="5"/>
        <v>1.7608748000000105</v>
      </c>
    </row>
    <row r="153" spans="10:15" x14ac:dyDescent="0.2">
      <c r="J153" t="s">
        <v>1</v>
      </c>
      <c r="K153">
        <v>203.32689529999999</v>
      </c>
      <c r="L153">
        <v>204.2723048</v>
      </c>
      <c r="M153">
        <v>1065.6687815</v>
      </c>
      <c r="N153">
        <v>1066.6150428000001</v>
      </c>
      <c r="O153">
        <f t="shared" si="5"/>
        <v>0.94626130000006015</v>
      </c>
    </row>
    <row r="154" spans="10:15" x14ac:dyDescent="0.2">
      <c r="J154" t="s">
        <v>5</v>
      </c>
      <c r="K154">
        <v>204.2733254</v>
      </c>
      <c r="L154">
        <v>207.95493920000001</v>
      </c>
      <c r="M154">
        <v>1066.6150428000001</v>
      </c>
      <c r="N154">
        <v>1070.2976772000002</v>
      </c>
      <c r="O154">
        <f t="shared" si="5"/>
        <v>3.6826344000000972</v>
      </c>
    </row>
    <row r="155" spans="10:15" x14ac:dyDescent="0.2">
      <c r="J155" t="s">
        <v>1</v>
      </c>
      <c r="K155">
        <v>207.95604789999999</v>
      </c>
      <c r="L155">
        <v>212.11481420000001</v>
      </c>
      <c r="M155">
        <v>1070.2976772000002</v>
      </c>
      <c r="N155">
        <v>1074.4575522</v>
      </c>
      <c r="O155">
        <f t="shared" si="5"/>
        <v>4.159874999999829</v>
      </c>
    </row>
    <row r="156" spans="10:15" x14ac:dyDescent="0.2">
      <c r="J156" t="s">
        <v>6</v>
      </c>
      <c r="K156">
        <v>212.115284</v>
      </c>
      <c r="L156">
        <v>224.27599180000001</v>
      </c>
      <c r="M156">
        <v>1074.4575522</v>
      </c>
      <c r="N156">
        <v>1086.6187298</v>
      </c>
      <c r="O156">
        <f t="shared" si="5"/>
        <v>12.161177599999974</v>
      </c>
    </row>
    <row r="157" spans="10:15" x14ac:dyDescent="0.2">
      <c r="J157" t="s">
        <v>1</v>
      </c>
      <c r="K157">
        <v>224.27713929999999</v>
      </c>
      <c r="L157">
        <v>226.60684649999999</v>
      </c>
      <c r="M157">
        <v>1086.6187298</v>
      </c>
      <c r="N157">
        <v>1088.9495845000001</v>
      </c>
      <c r="O157">
        <f t="shared" si="5"/>
        <v>2.3308547000001454</v>
      </c>
    </row>
    <row r="158" spans="10:15" x14ac:dyDescent="0.2">
      <c r="J158" t="s">
        <v>2</v>
      </c>
      <c r="K158">
        <v>226.60727030000001</v>
      </c>
      <c r="L158">
        <v>248.0418402</v>
      </c>
      <c r="M158">
        <v>1088.9495845000001</v>
      </c>
      <c r="N158">
        <v>1110.3845782000001</v>
      </c>
      <c r="O158">
        <f t="shared" si="5"/>
        <v>21.43499369999995</v>
      </c>
    </row>
    <row r="159" spans="10:15" x14ac:dyDescent="0.2">
      <c r="J159" t="s">
        <v>3</v>
      </c>
      <c r="K159">
        <v>248.0427493</v>
      </c>
      <c r="L159">
        <v>258.18404329999998</v>
      </c>
      <c r="M159">
        <v>1110.3845782000001</v>
      </c>
      <c r="N159">
        <v>1120.5267813</v>
      </c>
      <c r="O159">
        <f t="shared" si="5"/>
        <v>10.142203099999961</v>
      </c>
    </row>
    <row r="160" spans="10:15" x14ac:dyDescent="0.2">
      <c r="J160" t="s">
        <v>1</v>
      </c>
      <c r="K160">
        <v>258.1846774</v>
      </c>
      <c r="L160">
        <v>260.4769574</v>
      </c>
      <c r="M160">
        <v>1120.5267813</v>
      </c>
      <c r="N160">
        <v>1122.8196954</v>
      </c>
      <c r="O160">
        <f t="shared" si="5"/>
        <v>2.2929140999999618</v>
      </c>
    </row>
    <row r="161" spans="10:15" x14ac:dyDescent="0.2">
      <c r="J161" t="s">
        <v>2</v>
      </c>
      <c r="K161">
        <v>260.47723430000002</v>
      </c>
      <c r="L161">
        <v>263.21423420000002</v>
      </c>
      <c r="M161">
        <v>1122.8196954</v>
      </c>
      <c r="N161">
        <v>1125.5569722</v>
      </c>
      <c r="O161">
        <f t="shared" si="5"/>
        <v>2.7372768000000178</v>
      </c>
    </row>
    <row r="162" spans="10:15" x14ac:dyDescent="0.2">
      <c r="J162" t="s">
        <v>1</v>
      </c>
      <c r="K162">
        <v>263.21498100000002</v>
      </c>
      <c r="L162">
        <v>264.27952859999999</v>
      </c>
      <c r="M162">
        <v>1125.5569722</v>
      </c>
      <c r="N162">
        <v>1126.6222666000001</v>
      </c>
      <c r="O162">
        <f t="shared" si="5"/>
        <v>1.0652944000000844</v>
      </c>
    </row>
    <row r="163" spans="10:15" x14ac:dyDescent="0.2">
      <c r="J163" t="s">
        <v>6</v>
      </c>
      <c r="K163">
        <v>264.28010929999999</v>
      </c>
      <c r="L163">
        <v>266.62914230000001</v>
      </c>
      <c r="M163">
        <v>1126.6222666000001</v>
      </c>
      <c r="N163">
        <v>1128.9718803000001</v>
      </c>
      <c r="O163">
        <f t="shared" si="5"/>
        <v>2.3496136999999635</v>
      </c>
    </row>
    <row r="164" spans="10:15" x14ac:dyDescent="0.2">
      <c r="J164" t="s">
        <v>1</v>
      </c>
      <c r="K164">
        <v>266.62973770000002</v>
      </c>
      <c r="L164">
        <v>267.934843</v>
      </c>
      <c r="M164">
        <v>1128.9718803000001</v>
      </c>
      <c r="N164">
        <v>1130.2775810000001</v>
      </c>
      <c r="O164">
        <f t="shared" si="5"/>
        <v>1.3057006999999885</v>
      </c>
    </row>
    <row r="165" spans="10:15" x14ac:dyDescent="0.2">
      <c r="J165" t="s">
        <v>2</v>
      </c>
      <c r="K165">
        <v>267.93555479999998</v>
      </c>
      <c r="L165">
        <v>272.4588167</v>
      </c>
      <c r="M165">
        <v>1130.2775810000001</v>
      </c>
      <c r="N165">
        <v>1134.8015547</v>
      </c>
      <c r="O165">
        <f t="shared" si="5"/>
        <v>4.5239736999999423</v>
      </c>
    </row>
    <row r="166" spans="10:15" x14ac:dyDescent="0.2">
      <c r="J166" t="s">
        <v>1</v>
      </c>
      <c r="K166">
        <v>272.45987710000003</v>
      </c>
      <c r="L166">
        <v>282.18630569999999</v>
      </c>
      <c r="M166">
        <v>1134.8015547</v>
      </c>
      <c r="N166">
        <v>1144.5290437000001</v>
      </c>
      <c r="O166">
        <f t="shared" si="5"/>
        <v>9.7274890000001051</v>
      </c>
    </row>
    <row r="167" spans="10:15" x14ac:dyDescent="0.2">
      <c r="J167" t="s">
        <v>2</v>
      </c>
      <c r="K167">
        <v>282.18701590000001</v>
      </c>
      <c r="L167">
        <v>288.51215409999998</v>
      </c>
      <c r="M167">
        <v>1144.5290437000001</v>
      </c>
      <c r="N167">
        <v>1150.8548921000001</v>
      </c>
      <c r="O167">
        <f t="shared" si="5"/>
        <v>6.3258484000000408</v>
      </c>
    </row>
    <row r="168" spans="10:15" x14ac:dyDescent="0.2">
      <c r="J168" t="s">
        <v>1</v>
      </c>
      <c r="K168">
        <v>288.51312080000002</v>
      </c>
      <c r="L168">
        <v>290.75524819999998</v>
      </c>
      <c r="M168">
        <v>1150.8548921000001</v>
      </c>
      <c r="N168">
        <v>1153.0979861999999</v>
      </c>
      <c r="O168">
        <f t="shared" si="5"/>
        <v>2.2430940999997802</v>
      </c>
    </row>
    <row r="169" spans="10:15" x14ac:dyDescent="0.2">
      <c r="J169" t="s">
        <v>2</v>
      </c>
      <c r="K169">
        <v>290.75636589999999</v>
      </c>
      <c r="L169">
        <v>292.24641150000002</v>
      </c>
      <c r="M169">
        <v>1153.0979861999999</v>
      </c>
      <c r="N169">
        <v>1154.5891495000001</v>
      </c>
      <c r="O169">
        <f t="shared" si="5"/>
        <v>1.491163300000153</v>
      </c>
    </row>
    <row r="170" spans="10:15" x14ac:dyDescent="0.2">
      <c r="J170" t="s">
        <v>1</v>
      </c>
      <c r="K170">
        <v>292.24718309999997</v>
      </c>
      <c r="L170">
        <v>293.74287179999999</v>
      </c>
      <c r="M170">
        <v>1154.5891495000001</v>
      </c>
      <c r="N170">
        <v>1156.0856097999999</v>
      </c>
      <c r="O170">
        <f t="shared" si="5"/>
        <v>1.4964602999998533</v>
      </c>
    </row>
    <row r="171" spans="10:15" x14ac:dyDescent="0.2">
      <c r="J171" t="s">
        <v>2</v>
      </c>
      <c r="K171">
        <v>293.74349790000002</v>
      </c>
      <c r="L171">
        <v>310.46914889999999</v>
      </c>
      <c r="M171">
        <v>1156.0856097999999</v>
      </c>
      <c r="N171">
        <v>1172.8118869</v>
      </c>
      <c r="O171">
        <f t="shared" si="5"/>
        <v>16.726277100000061</v>
      </c>
    </row>
    <row r="172" spans="10:15" x14ac:dyDescent="0.2">
      <c r="J172" s="3" t="s">
        <v>2</v>
      </c>
      <c r="K172" s="3">
        <v>310.30541879999998</v>
      </c>
      <c r="L172" s="3">
        <v>325.05910649999998</v>
      </c>
      <c r="M172" s="3">
        <v>1172.8118869</v>
      </c>
      <c r="N172" s="3">
        <v>1187.4018445000002</v>
      </c>
      <c r="O172" s="3">
        <f t="shared" si="5"/>
        <v>14.589957600000162</v>
      </c>
    </row>
    <row r="173" spans="10:15" x14ac:dyDescent="0.2">
      <c r="J173" s="3" t="s">
        <v>1</v>
      </c>
      <c r="K173" s="3">
        <v>325.08323080000002</v>
      </c>
      <c r="L173" s="3">
        <v>326.26571360000003</v>
      </c>
      <c r="M173" s="3">
        <v>1187.4018445000002</v>
      </c>
      <c r="N173" s="3">
        <v>1188.6084516000001</v>
      </c>
      <c r="O173" s="3">
        <f t="shared" si="5"/>
        <v>1.2066070999999283</v>
      </c>
    </row>
    <row r="174" spans="10:15" x14ac:dyDescent="0.2">
      <c r="J174" s="3" t="s">
        <v>2</v>
      </c>
      <c r="K174" s="3">
        <v>326.26633329999999</v>
      </c>
      <c r="L174" s="3">
        <v>332.83508769999997</v>
      </c>
      <c r="M174" s="3">
        <v>1188.6084516000001</v>
      </c>
      <c r="N174" s="3">
        <v>1195.1778257000001</v>
      </c>
      <c r="O174" s="3">
        <f t="shared" si="5"/>
        <v>6.5693741000000045</v>
      </c>
    </row>
    <row r="175" spans="10:15" x14ac:dyDescent="0.2">
      <c r="J175" s="3" t="s">
        <v>1</v>
      </c>
      <c r="K175" s="3">
        <v>332.83624589999999</v>
      </c>
      <c r="L175" s="3">
        <v>334.11635610000002</v>
      </c>
      <c r="M175" s="3">
        <v>1195.1778257000001</v>
      </c>
      <c r="N175" s="3">
        <v>1196.4590941000001</v>
      </c>
      <c r="O175" s="3">
        <f t="shared" si="5"/>
        <v>1.2812684000000445</v>
      </c>
    </row>
    <row r="176" spans="10:15" x14ac:dyDescent="0.2">
      <c r="J176" s="3" t="s">
        <v>2</v>
      </c>
      <c r="K176" s="3">
        <v>334.11687430000001</v>
      </c>
      <c r="L176" s="3">
        <v>335.59715</v>
      </c>
      <c r="M176" s="3">
        <v>1196.4590941000001</v>
      </c>
      <c r="N176" s="3">
        <v>1197.9398880000001</v>
      </c>
      <c r="O176" s="3">
        <f t="shared" si="5"/>
        <v>1.4807938999999806</v>
      </c>
    </row>
    <row r="177" spans="10:15" x14ac:dyDescent="0.2">
      <c r="J177" s="3" t="s">
        <v>1</v>
      </c>
      <c r="K177" s="3">
        <v>335.59761980000002</v>
      </c>
      <c r="L177" s="3">
        <v>336.93860860000001</v>
      </c>
      <c r="M177" s="3">
        <v>1197.9398880000001</v>
      </c>
      <c r="N177" s="3">
        <v>1199.2813466</v>
      </c>
      <c r="O177" s="3">
        <f t="shared" si="5"/>
        <v>1.3414585999998963</v>
      </c>
    </row>
    <row r="178" spans="10:15" x14ac:dyDescent="0.2">
      <c r="J178" s="3" t="s">
        <v>2</v>
      </c>
      <c r="K178" s="3">
        <v>336.93911480000003</v>
      </c>
      <c r="L178" s="3">
        <v>339.10755540000002</v>
      </c>
      <c r="M178" s="3">
        <v>1199.2813466</v>
      </c>
      <c r="N178" s="3">
        <v>1200</v>
      </c>
      <c r="O178" s="3">
        <f t="shared" si="5"/>
        <v>0.71865339999999378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35D4-6351-9846-B60E-F4D5DD4B99C1}">
  <dimension ref="A1:R177"/>
  <sheetViews>
    <sheetView workbookViewId="0">
      <selection activeCell="H11" sqref="H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9</v>
      </c>
      <c r="B2">
        <v>0</v>
      </c>
      <c r="C2">
        <v>75.796811199999993</v>
      </c>
      <c r="D2">
        <v>0</v>
      </c>
      <c r="E2">
        <v>75.796811199999993</v>
      </c>
      <c r="F2">
        <f>E2-D2</f>
        <v>75.796811199999993</v>
      </c>
      <c r="G2" t="s">
        <v>2</v>
      </c>
      <c r="H2">
        <f>SUMIF(A:A,"S",F:F)</f>
        <v>347.13698539999996</v>
      </c>
      <c r="I2">
        <f>100*H2/600</f>
        <v>57.856164233333331</v>
      </c>
      <c r="J2" t="s">
        <v>2</v>
      </c>
      <c r="K2">
        <v>922.9639383</v>
      </c>
      <c r="L2">
        <v>940.43079899999998</v>
      </c>
      <c r="M2">
        <v>0</v>
      </c>
      <c r="N2">
        <v>17.466860699999984</v>
      </c>
      <c r="O2">
        <f>N2-M2</f>
        <v>17.466860699999984</v>
      </c>
      <c r="P2" t="s">
        <v>2</v>
      </c>
      <c r="Q2">
        <f>SUMIF(J:J,"S",O:O)</f>
        <v>422.56580940000003</v>
      </c>
      <c r="R2">
        <f t="shared" ref="R2:R11" si="0">100*Q2/1200</f>
        <v>35.213817450000001</v>
      </c>
    </row>
    <row r="3" spans="1:18" x14ac:dyDescent="0.2">
      <c r="A3" t="s">
        <v>2</v>
      </c>
      <c r="B3">
        <v>75.825873400000006</v>
      </c>
      <c r="C3">
        <v>220.26418290000001</v>
      </c>
      <c r="D3">
        <v>75.796811199999993</v>
      </c>
      <c r="E3">
        <v>220.26418290000001</v>
      </c>
      <c r="F3">
        <f t="shared" ref="F3:F15" si="1">E3-D3</f>
        <v>144.4673717</v>
      </c>
      <c r="G3" t="s">
        <v>1</v>
      </c>
      <c r="H3">
        <f>SUMIF(A:A,"W",F:F)</f>
        <v>24.276884100000046</v>
      </c>
      <c r="I3">
        <f t="shared" ref="I3:I11" si="2">100*H3/600</f>
        <v>4.046147350000008</v>
      </c>
      <c r="J3" t="s">
        <v>1</v>
      </c>
      <c r="K3">
        <v>940.43185770000002</v>
      </c>
      <c r="L3">
        <v>942.05581040000004</v>
      </c>
      <c r="M3">
        <v>17.466860699999984</v>
      </c>
      <c r="N3">
        <v>19.091872100000046</v>
      </c>
      <c r="O3">
        <f t="shared" ref="O3:O66" si="3">N3-M3</f>
        <v>1.6250114000000622</v>
      </c>
      <c r="P3" t="s">
        <v>1</v>
      </c>
      <c r="Q3">
        <f>SUMIF(J:J,"W",O:O)</f>
        <v>118.64648739999946</v>
      </c>
      <c r="R3">
        <f t="shared" si="0"/>
        <v>9.8872072833332876</v>
      </c>
    </row>
    <row r="4" spans="1:18" x14ac:dyDescent="0.2">
      <c r="A4" t="s">
        <v>1</v>
      </c>
      <c r="B4">
        <v>220.26498090000001</v>
      </c>
      <c r="C4">
        <v>224.4166348</v>
      </c>
      <c r="D4">
        <v>220.26418290000001</v>
      </c>
      <c r="E4">
        <v>224.4166348</v>
      </c>
      <c r="F4">
        <f t="shared" si="1"/>
        <v>4.1524518999999884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942.05667000000005</v>
      </c>
      <c r="L4">
        <v>950.06805450000002</v>
      </c>
      <c r="M4">
        <v>19.091872100000046</v>
      </c>
      <c r="N4">
        <v>27.104116200000021</v>
      </c>
      <c r="O4">
        <f t="shared" si="3"/>
        <v>8.0122440999999753</v>
      </c>
      <c r="P4" t="s">
        <v>6</v>
      </c>
      <c r="Q4">
        <f>SUMIF(J:J,"E",O:O)</f>
        <v>181.81060930000024</v>
      </c>
      <c r="R4">
        <f t="shared" si="0"/>
        <v>15.150884108333354</v>
      </c>
    </row>
    <row r="5" spans="1:18" x14ac:dyDescent="0.2">
      <c r="A5" t="s">
        <v>2</v>
      </c>
      <c r="B5">
        <v>224.4173787</v>
      </c>
      <c r="C5">
        <v>244.4359833</v>
      </c>
      <c r="D5">
        <v>224.4166348</v>
      </c>
      <c r="E5">
        <v>244.4359833</v>
      </c>
      <c r="F5">
        <f t="shared" si="1"/>
        <v>20.019348500000007</v>
      </c>
      <c r="G5" t="s">
        <v>3</v>
      </c>
      <c r="H5">
        <f>SUMIF(A:A,"R",F:F)</f>
        <v>121.44326249999995</v>
      </c>
      <c r="I5">
        <f t="shared" si="2"/>
        <v>20.24054374999999</v>
      </c>
      <c r="J5" t="s">
        <v>1</v>
      </c>
      <c r="K5">
        <v>950.0686819</v>
      </c>
      <c r="L5">
        <v>952.68163900000002</v>
      </c>
      <c r="M5">
        <v>27.104116200000021</v>
      </c>
      <c r="N5">
        <v>29.717700700000023</v>
      </c>
      <c r="O5">
        <f t="shared" si="3"/>
        <v>2.6135845000000018</v>
      </c>
      <c r="P5" t="s">
        <v>3</v>
      </c>
      <c r="Q5">
        <f>SUMIF(J:J,"R",O:O)</f>
        <v>100.30363130000062</v>
      </c>
      <c r="R5">
        <f t="shared" si="0"/>
        <v>8.3586359416667175</v>
      </c>
    </row>
    <row r="6" spans="1:18" x14ac:dyDescent="0.2">
      <c r="A6" t="s">
        <v>5</v>
      </c>
      <c r="B6">
        <v>244.43640959999999</v>
      </c>
      <c r="C6">
        <v>260.14839480000001</v>
      </c>
      <c r="D6">
        <v>244.4359833</v>
      </c>
      <c r="E6">
        <v>260.14839480000001</v>
      </c>
      <c r="F6">
        <f t="shared" si="1"/>
        <v>15.712411500000002</v>
      </c>
      <c r="G6" t="s">
        <v>0</v>
      </c>
      <c r="H6">
        <f>SUMIF(A:A,"T",F:F)</f>
        <v>0</v>
      </c>
      <c r="I6">
        <f t="shared" si="2"/>
        <v>0</v>
      </c>
      <c r="J6" t="s">
        <v>6</v>
      </c>
      <c r="K6">
        <v>952.68226779999998</v>
      </c>
      <c r="L6">
        <v>953.27405309999995</v>
      </c>
      <c r="M6">
        <v>29.717700700000023</v>
      </c>
      <c r="N6">
        <v>30.310114799999951</v>
      </c>
      <c r="O6">
        <f t="shared" si="3"/>
        <v>0.59241409999992811</v>
      </c>
      <c r="P6" t="s">
        <v>0</v>
      </c>
      <c r="Q6">
        <f>SUMIF(J:J,"T",O:O)</f>
        <v>57.405359800000156</v>
      </c>
      <c r="R6">
        <f t="shared" si="0"/>
        <v>4.7837799833333463</v>
      </c>
    </row>
    <row r="7" spans="1:18" x14ac:dyDescent="0.2">
      <c r="A7" t="s">
        <v>2</v>
      </c>
      <c r="B7">
        <v>260.14872400000002</v>
      </c>
      <c r="C7">
        <v>318.87233049999998</v>
      </c>
      <c r="D7">
        <v>260.14839480000001</v>
      </c>
      <c r="E7">
        <v>318.87233049999998</v>
      </c>
      <c r="F7">
        <f t="shared" si="1"/>
        <v>58.72393569999997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953.27465380000001</v>
      </c>
      <c r="L7">
        <v>955.6288912</v>
      </c>
      <c r="M7">
        <v>30.310114799999951</v>
      </c>
      <c r="N7">
        <v>32.664952900000003</v>
      </c>
      <c r="O7">
        <f t="shared" si="3"/>
        <v>2.3548381000000518</v>
      </c>
      <c r="P7" t="s">
        <v>4</v>
      </c>
      <c r="Q7">
        <f>SUMIF(J:J,"D",O:O)</f>
        <v>16.798100300000215</v>
      </c>
      <c r="R7">
        <f t="shared" si="0"/>
        <v>1.3998416916666845</v>
      </c>
    </row>
    <row r="8" spans="1:18" x14ac:dyDescent="0.2">
      <c r="A8" t="s">
        <v>1</v>
      </c>
      <c r="B8">
        <v>318.87314650000002</v>
      </c>
      <c r="C8">
        <v>325.44008880000001</v>
      </c>
      <c r="D8">
        <v>318.87233049999998</v>
      </c>
      <c r="E8">
        <v>325.44008880000001</v>
      </c>
      <c r="F8">
        <f t="shared" si="1"/>
        <v>6.5677583000000368</v>
      </c>
      <c r="G8" t="s">
        <v>7</v>
      </c>
      <c r="H8">
        <f>SUMIF(A:A,"F",F:F)</f>
        <v>0</v>
      </c>
      <c r="I8">
        <f t="shared" si="2"/>
        <v>0</v>
      </c>
      <c r="J8" t="s">
        <v>0</v>
      </c>
      <c r="K8">
        <v>955.62933329999998</v>
      </c>
      <c r="L8">
        <v>959.00066709999999</v>
      </c>
      <c r="M8">
        <v>32.664952900000003</v>
      </c>
      <c r="N8">
        <v>36.036728799999992</v>
      </c>
      <c r="O8">
        <f t="shared" si="3"/>
        <v>3.3717758999999887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3</v>
      </c>
      <c r="B9">
        <v>325.44104549999997</v>
      </c>
      <c r="C9">
        <v>398.47378029999999</v>
      </c>
      <c r="D9">
        <v>325.44008880000001</v>
      </c>
      <c r="E9">
        <v>398.47378029999999</v>
      </c>
      <c r="F9">
        <f t="shared" si="1"/>
        <v>73.033691499999975</v>
      </c>
      <c r="G9" t="s">
        <v>5</v>
      </c>
      <c r="H9">
        <f>SUMIF(A:A,"G",F:F)</f>
        <v>31.346056800000014</v>
      </c>
      <c r="I9">
        <f t="shared" si="2"/>
        <v>5.2243428000000023</v>
      </c>
      <c r="J9" t="s">
        <v>2</v>
      </c>
      <c r="K9">
        <v>959.00138010000001</v>
      </c>
      <c r="L9">
        <v>968.34563920000005</v>
      </c>
      <c r="M9">
        <v>36.036728799999992</v>
      </c>
      <c r="N9">
        <v>45.381700900000055</v>
      </c>
      <c r="O9">
        <f t="shared" si="3"/>
        <v>9.3449721000000636</v>
      </c>
      <c r="P9" t="s">
        <v>5</v>
      </c>
      <c r="Q9">
        <f>SUMIF(J:J,"G",O:O)</f>
        <v>302.47000249999928</v>
      </c>
      <c r="R9">
        <f t="shared" si="0"/>
        <v>25.205833541666607</v>
      </c>
    </row>
    <row r="10" spans="1:18" x14ac:dyDescent="0.2">
      <c r="A10" t="s">
        <v>1</v>
      </c>
      <c r="B10">
        <v>398.47872310000002</v>
      </c>
      <c r="C10">
        <v>405.56488990000003</v>
      </c>
      <c r="D10">
        <v>398.47378029999999</v>
      </c>
      <c r="E10">
        <v>405.56488990000003</v>
      </c>
      <c r="F10">
        <f t="shared" si="1"/>
        <v>7.0911096000000384</v>
      </c>
      <c r="G10" t="s">
        <v>8</v>
      </c>
      <c r="H10">
        <f>SUMIF(A:A,"C",F:F)</f>
        <v>0</v>
      </c>
      <c r="I10">
        <f t="shared" si="2"/>
        <v>0</v>
      </c>
      <c r="J10" t="s">
        <v>1</v>
      </c>
      <c r="K10">
        <v>968.34720100000004</v>
      </c>
      <c r="L10">
        <v>972.17591440000001</v>
      </c>
      <c r="M10">
        <v>45.381700900000055</v>
      </c>
      <c r="N10">
        <v>49.211976100000015</v>
      </c>
      <c r="O10">
        <f t="shared" si="3"/>
        <v>3.83027519999996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3</v>
      </c>
      <c r="B11">
        <v>405.5664562</v>
      </c>
      <c r="C11">
        <v>453.9744609</v>
      </c>
      <c r="D11">
        <v>405.56488990000003</v>
      </c>
      <c r="E11">
        <v>453.9744609</v>
      </c>
      <c r="F11">
        <f t="shared" si="1"/>
        <v>48.409570999999971</v>
      </c>
      <c r="G11" t="s">
        <v>9</v>
      </c>
      <c r="H11">
        <f>SUMIF(A:A,"Z",F:F)</f>
        <v>75.796811199999993</v>
      </c>
      <c r="I11">
        <f t="shared" si="2"/>
        <v>12.632801866666666</v>
      </c>
      <c r="J11" t="s">
        <v>6</v>
      </c>
      <c r="K11">
        <v>972.17666810000003</v>
      </c>
      <c r="L11">
        <v>976.54152450000004</v>
      </c>
      <c r="M11">
        <v>49.211976100000015</v>
      </c>
      <c r="N11">
        <v>53.577586200000042</v>
      </c>
      <c r="O11">
        <f t="shared" si="3"/>
        <v>4.3656101000000263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1</v>
      </c>
      <c r="B12">
        <v>453.9760789</v>
      </c>
      <c r="C12">
        <v>460.44002519999998</v>
      </c>
      <c r="D12">
        <v>453.9744609</v>
      </c>
      <c r="E12">
        <v>460.44002519999998</v>
      </c>
      <c r="F12">
        <f t="shared" si="1"/>
        <v>6.4655642999999827</v>
      </c>
      <c r="J12" t="s">
        <v>2</v>
      </c>
      <c r="K12">
        <v>976.54236089999995</v>
      </c>
      <c r="L12">
        <v>983.32798790000004</v>
      </c>
      <c r="M12">
        <v>53.577586200000042</v>
      </c>
      <c r="N12">
        <v>60.364049600000044</v>
      </c>
      <c r="O12">
        <f t="shared" si="3"/>
        <v>6.7864634000000024</v>
      </c>
    </row>
    <row r="13" spans="1:18" x14ac:dyDescent="0.2">
      <c r="A13" t="s">
        <v>2</v>
      </c>
      <c r="B13">
        <v>460.44133470000003</v>
      </c>
      <c r="C13">
        <v>581.28715139999997</v>
      </c>
      <c r="D13">
        <v>460.44002519999998</v>
      </c>
      <c r="E13">
        <v>581.28715139999997</v>
      </c>
      <c r="F13">
        <f t="shared" si="1"/>
        <v>120.84712619999999</v>
      </c>
      <c r="J13" t="s">
        <v>1</v>
      </c>
      <c r="K13">
        <v>983.32878930000004</v>
      </c>
      <c r="L13">
        <v>986.40831290000006</v>
      </c>
      <c r="M13">
        <v>60.364049600000044</v>
      </c>
      <c r="N13">
        <v>63.44437460000006</v>
      </c>
      <c r="O13">
        <f t="shared" si="3"/>
        <v>3.0803250000000162</v>
      </c>
    </row>
    <row r="14" spans="1:18" x14ac:dyDescent="0.2">
      <c r="A14" t="s">
        <v>5</v>
      </c>
      <c r="B14">
        <v>581.28809530000001</v>
      </c>
      <c r="C14">
        <v>596.92079669999998</v>
      </c>
      <c r="D14">
        <v>581.28715139999997</v>
      </c>
      <c r="E14">
        <v>596.92079669999998</v>
      </c>
      <c r="F14">
        <f t="shared" si="1"/>
        <v>15.633645300000012</v>
      </c>
      <c r="J14" t="s">
        <v>3</v>
      </c>
      <c r="K14">
        <v>986.40943070000003</v>
      </c>
      <c r="L14">
        <v>998.99130490000005</v>
      </c>
      <c r="M14">
        <v>63.44437460000006</v>
      </c>
      <c r="N14">
        <v>76.027366600000093</v>
      </c>
      <c r="O14">
        <f t="shared" si="3"/>
        <v>12.582992000000033</v>
      </c>
    </row>
    <row r="15" spans="1:18" x14ac:dyDescent="0.2">
      <c r="A15" t="s">
        <v>2</v>
      </c>
      <c r="B15">
        <v>596.9212192</v>
      </c>
      <c r="C15">
        <v>600</v>
      </c>
      <c r="D15">
        <v>596.92079669999998</v>
      </c>
      <c r="E15">
        <v>600</v>
      </c>
      <c r="F15">
        <f t="shared" si="1"/>
        <v>3.0792033000000174</v>
      </c>
      <c r="J15" t="s">
        <v>1</v>
      </c>
      <c r="K15">
        <v>998.99209280000002</v>
      </c>
      <c r="L15">
        <v>999.75033199999996</v>
      </c>
      <c r="M15">
        <v>76.027366600000093</v>
      </c>
      <c r="N15">
        <v>76.786393699999962</v>
      </c>
      <c r="O15">
        <f t="shared" si="3"/>
        <v>0.75902709999986939</v>
      </c>
    </row>
    <row r="16" spans="1:18" x14ac:dyDescent="0.2">
      <c r="J16" t="s">
        <v>2</v>
      </c>
      <c r="K16">
        <v>999.75139530000001</v>
      </c>
      <c r="L16">
        <v>1001.3729776</v>
      </c>
      <c r="M16">
        <v>76.786393699999962</v>
      </c>
      <c r="N16">
        <v>78.409039300000018</v>
      </c>
      <c r="O16">
        <f t="shared" si="3"/>
        <v>1.6226456000000553</v>
      </c>
    </row>
    <row r="17" spans="10:15" x14ac:dyDescent="0.2">
      <c r="J17" t="s">
        <v>1</v>
      </c>
      <c r="K17">
        <v>1001.3737927</v>
      </c>
      <c r="L17">
        <v>1005.4624578</v>
      </c>
      <c r="M17">
        <v>78.409039300000018</v>
      </c>
      <c r="N17">
        <v>82.498519500000043</v>
      </c>
      <c r="O17">
        <f t="shared" si="3"/>
        <v>4.0894802000000254</v>
      </c>
    </row>
    <row r="18" spans="10:15" x14ac:dyDescent="0.2">
      <c r="J18" t="s">
        <v>0</v>
      </c>
      <c r="K18">
        <v>1005.4631465</v>
      </c>
      <c r="L18">
        <v>1007.3764896</v>
      </c>
      <c r="M18">
        <v>82.498519500000043</v>
      </c>
      <c r="N18">
        <v>84.412551300000018</v>
      </c>
      <c r="O18">
        <f t="shared" si="3"/>
        <v>1.9140317999999752</v>
      </c>
    </row>
    <row r="19" spans="10:15" x14ac:dyDescent="0.2">
      <c r="J19" t="s">
        <v>3</v>
      </c>
      <c r="K19">
        <v>1007.3772619</v>
      </c>
      <c r="L19">
        <v>1011.6244809999999</v>
      </c>
      <c r="M19">
        <v>84.412551300000018</v>
      </c>
      <c r="N19">
        <v>88.660542699999951</v>
      </c>
      <c r="O19">
        <f t="shared" si="3"/>
        <v>4.2479913999999326</v>
      </c>
    </row>
    <row r="20" spans="10:15" x14ac:dyDescent="0.2">
      <c r="J20" t="s">
        <v>1</v>
      </c>
      <c r="K20">
        <v>1011.6250457</v>
      </c>
      <c r="L20">
        <v>1012.119407</v>
      </c>
      <c r="M20">
        <v>88.660542699999951</v>
      </c>
      <c r="N20">
        <v>89.155468700000029</v>
      </c>
      <c r="O20">
        <f t="shared" si="3"/>
        <v>0.49492600000007769</v>
      </c>
    </row>
    <row r="21" spans="10:15" x14ac:dyDescent="0.2">
      <c r="J21" t="s">
        <v>2</v>
      </c>
      <c r="K21">
        <v>1012.1199696</v>
      </c>
      <c r="L21">
        <v>1017.6105819000001</v>
      </c>
      <c r="M21">
        <v>89.155468700000029</v>
      </c>
      <c r="N21">
        <v>94.646643600000061</v>
      </c>
      <c r="O21">
        <f t="shared" si="3"/>
        <v>5.4911749000000327</v>
      </c>
    </row>
    <row r="22" spans="10:15" x14ac:dyDescent="0.2">
      <c r="J22" t="s">
        <v>1</v>
      </c>
      <c r="K22">
        <v>1017.6113227</v>
      </c>
      <c r="L22">
        <v>1019.8893972</v>
      </c>
      <c r="M22">
        <v>94.646643600000061</v>
      </c>
      <c r="N22">
        <v>96.925458899999967</v>
      </c>
      <c r="O22">
        <f t="shared" si="3"/>
        <v>2.2788152999999056</v>
      </c>
    </row>
    <row r="23" spans="10:15" x14ac:dyDescent="0.2">
      <c r="J23" t="s">
        <v>2</v>
      </c>
      <c r="K23">
        <v>1019.8903591</v>
      </c>
      <c r="L23">
        <v>1034.1231568999999</v>
      </c>
      <c r="M23">
        <v>96.925458899999967</v>
      </c>
      <c r="N23">
        <v>111.15921859999992</v>
      </c>
      <c r="O23">
        <f t="shared" si="3"/>
        <v>14.23375969999995</v>
      </c>
    </row>
    <row r="24" spans="10:15" x14ac:dyDescent="0.2">
      <c r="J24" t="s">
        <v>1</v>
      </c>
      <c r="K24">
        <v>1034.1240720000001</v>
      </c>
      <c r="L24">
        <v>1037.4117793999999</v>
      </c>
      <c r="M24">
        <v>111.15921859999992</v>
      </c>
      <c r="N24">
        <v>114.44784109999989</v>
      </c>
      <c r="O24">
        <f t="shared" si="3"/>
        <v>3.288622499999974</v>
      </c>
    </row>
    <row r="25" spans="10:15" x14ac:dyDescent="0.2">
      <c r="J25" t="s">
        <v>4</v>
      </c>
      <c r="K25">
        <v>1037.4124248000001</v>
      </c>
      <c r="L25">
        <v>1039.8587252</v>
      </c>
      <c r="M25">
        <v>114.44784109999989</v>
      </c>
      <c r="N25">
        <v>116.89478689999999</v>
      </c>
      <c r="O25">
        <f t="shared" si="3"/>
        <v>2.4469458000000941</v>
      </c>
    </row>
    <row r="26" spans="10:15" x14ac:dyDescent="0.2">
      <c r="J26" t="s">
        <v>1</v>
      </c>
      <c r="K26">
        <v>1039.8594624</v>
      </c>
      <c r="L26">
        <v>1040.8936057999999</v>
      </c>
      <c r="M26">
        <v>116.89478689999999</v>
      </c>
      <c r="N26">
        <v>117.92966749999994</v>
      </c>
      <c r="O26">
        <f t="shared" si="3"/>
        <v>1.0348805999999513</v>
      </c>
    </row>
    <row r="27" spans="10:15" x14ac:dyDescent="0.2">
      <c r="J27" t="s">
        <v>6</v>
      </c>
      <c r="K27">
        <v>1040.8942549000001</v>
      </c>
      <c r="L27">
        <v>1046.7037296999999</v>
      </c>
      <c r="M27">
        <v>117.92966749999994</v>
      </c>
      <c r="N27">
        <v>123.73979139999994</v>
      </c>
      <c r="O27">
        <f t="shared" si="3"/>
        <v>5.8101239000000078</v>
      </c>
    </row>
    <row r="28" spans="10:15" x14ac:dyDescent="0.2">
      <c r="J28" t="s">
        <v>1</v>
      </c>
      <c r="K28">
        <v>1046.7042323999999</v>
      </c>
      <c r="L28">
        <v>1048.6569992</v>
      </c>
      <c r="M28">
        <v>123.73979139999994</v>
      </c>
      <c r="N28">
        <v>125.69306089999998</v>
      </c>
      <c r="O28">
        <f t="shared" si="3"/>
        <v>1.9532695000000331</v>
      </c>
    </row>
    <row r="29" spans="10:15" x14ac:dyDescent="0.2">
      <c r="J29" t="s">
        <v>2</v>
      </c>
      <c r="K29">
        <v>1048.6573820999999</v>
      </c>
      <c r="L29">
        <v>1051.5543808</v>
      </c>
      <c r="M29">
        <v>125.69306089999998</v>
      </c>
      <c r="N29">
        <v>128.59044249999999</v>
      </c>
      <c r="O29">
        <f t="shared" si="3"/>
        <v>2.897381600000017</v>
      </c>
    </row>
    <row r="30" spans="10:15" x14ac:dyDescent="0.2">
      <c r="J30" t="s">
        <v>3</v>
      </c>
      <c r="K30">
        <v>1051.5557355000001</v>
      </c>
      <c r="L30">
        <v>1057.8190486000001</v>
      </c>
      <c r="M30">
        <v>128.59044249999999</v>
      </c>
      <c r="N30">
        <v>134.85511030000009</v>
      </c>
      <c r="O30">
        <f t="shared" si="3"/>
        <v>6.2646678000000975</v>
      </c>
    </row>
    <row r="31" spans="10:15" x14ac:dyDescent="0.2">
      <c r="J31" t="s">
        <v>2</v>
      </c>
      <c r="K31">
        <v>1057.8195862</v>
      </c>
      <c r="L31">
        <v>1058.6054915</v>
      </c>
      <c r="M31">
        <v>134.85511030000009</v>
      </c>
      <c r="N31">
        <v>135.64155319999998</v>
      </c>
      <c r="O31">
        <f t="shared" si="3"/>
        <v>0.78644289999988359</v>
      </c>
    </row>
    <row r="32" spans="10:15" x14ac:dyDescent="0.2">
      <c r="J32" t="s">
        <v>1</v>
      </c>
      <c r="K32">
        <v>1058.606397</v>
      </c>
      <c r="L32">
        <v>1061.3565036</v>
      </c>
      <c r="M32">
        <v>135.64155319999998</v>
      </c>
      <c r="N32">
        <v>138.3925653</v>
      </c>
      <c r="O32">
        <f t="shared" si="3"/>
        <v>2.7510121000000254</v>
      </c>
    </row>
    <row r="33" spans="10:15" x14ac:dyDescent="0.2">
      <c r="J33" t="s">
        <v>2</v>
      </c>
      <c r="K33">
        <v>1061.357886</v>
      </c>
      <c r="L33">
        <v>1062.8572168999999</v>
      </c>
      <c r="M33">
        <v>138.3925653</v>
      </c>
      <c r="N33">
        <v>139.89327859999992</v>
      </c>
      <c r="O33">
        <f t="shared" si="3"/>
        <v>1.5007132999999158</v>
      </c>
    </row>
    <row r="34" spans="10:15" x14ac:dyDescent="0.2">
      <c r="J34" t="s">
        <v>4</v>
      </c>
      <c r="K34">
        <v>1062.8585298999999</v>
      </c>
      <c r="L34">
        <v>1064.5598932</v>
      </c>
      <c r="M34">
        <v>139.89327859999992</v>
      </c>
      <c r="N34">
        <v>141.59595490000004</v>
      </c>
      <c r="O34">
        <f t="shared" si="3"/>
        <v>1.702676300000121</v>
      </c>
    </row>
    <row r="35" spans="10:15" x14ac:dyDescent="0.2">
      <c r="J35" t="s">
        <v>2</v>
      </c>
      <c r="K35">
        <v>1064.5606745</v>
      </c>
      <c r="L35">
        <v>1073.2713796</v>
      </c>
      <c r="M35">
        <v>141.59595490000004</v>
      </c>
      <c r="N35">
        <v>150.30744130000005</v>
      </c>
      <c r="O35">
        <f t="shared" si="3"/>
        <v>8.7114864000000125</v>
      </c>
    </row>
    <row r="36" spans="10:15" x14ac:dyDescent="0.2">
      <c r="J36" t="s">
        <v>1</v>
      </c>
      <c r="K36">
        <v>1073.2719766</v>
      </c>
      <c r="L36">
        <v>1075.1611571999999</v>
      </c>
      <c r="M36">
        <v>150.30744130000005</v>
      </c>
      <c r="N36">
        <v>152.19721889999994</v>
      </c>
      <c r="O36">
        <f t="shared" si="3"/>
        <v>1.8897775999998885</v>
      </c>
    </row>
    <row r="37" spans="10:15" x14ac:dyDescent="0.2">
      <c r="J37" t="s">
        <v>2</v>
      </c>
      <c r="K37">
        <v>1075.1621511000001</v>
      </c>
      <c r="L37">
        <v>1078.1584495</v>
      </c>
      <c r="M37">
        <v>152.19721889999994</v>
      </c>
      <c r="N37">
        <v>155.19451119999997</v>
      </c>
      <c r="O37">
        <f t="shared" si="3"/>
        <v>2.9972923000000264</v>
      </c>
    </row>
    <row r="38" spans="10:15" x14ac:dyDescent="0.2">
      <c r="J38" t="s">
        <v>1</v>
      </c>
      <c r="K38">
        <v>1078.1601390000001</v>
      </c>
      <c r="L38">
        <v>1080.7382273999999</v>
      </c>
      <c r="M38">
        <v>155.19451119999997</v>
      </c>
      <c r="N38">
        <v>157.77428909999992</v>
      </c>
      <c r="O38">
        <f t="shared" si="3"/>
        <v>2.5797778999999537</v>
      </c>
    </row>
    <row r="39" spans="10:15" x14ac:dyDescent="0.2">
      <c r="J39" t="s">
        <v>2</v>
      </c>
      <c r="K39">
        <v>1080.7397243</v>
      </c>
      <c r="L39">
        <v>1084.7271840000001</v>
      </c>
      <c r="M39">
        <v>157.77428909999992</v>
      </c>
      <c r="N39">
        <v>161.76324570000008</v>
      </c>
      <c r="O39">
        <f t="shared" si="3"/>
        <v>3.9889566000001651</v>
      </c>
    </row>
    <row r="40" spans="10:15" x14ac:dyDescent="0.2">
      <c r="J40" t="s">
        <v>3</v>
      </c>
      <c r="K40">
        <v>1084.7279449</v>
      </c>
      <c r="L40">
        <v>1091.5761121999999</v>
      </c>
      <c r="M40">
        <v>161.76324570000008</v>
      </c>
      <c r="N40">
        <v>168.6121738999999</v>
      </c>
      <c r="O40">
        <f t="shared" si="3"/>
        <v>6.8489281999998184</v>
      </c>
    </row>
    <row r="41" spans="10:15" x14ac:dyDescent="0.2">
      <c r="J41" t="s">
        <v>1</v>
      </c>
      <c r="K41">
        <v>1091.5767791000001</v>
      </c>
      <c r="L41">
        <v>1092.5327956000001</v>
      </c>
      <c r="M41">
        <v>168.6121738999999</v>
      </c>
      <c r="N41">
        <v>169.5688573000001</v>
      </c>
      <c r="O41">
        <f t="shared" si="3"/>
        <v>0.9566834000002018</v>
      </c>
    </row>
    <row r="42" spans="10:15" x14ac:dyDescent="0.2">
      <c r="J42" t="s">
        <v>3</v>
      </c>
      <c r="K42">
        <v>1092.5339127</v>
      </c>
      <c r="L42">
        <v>1095.2176836000001</v>
      </c>
      <c r="M42">
        <v>169.5688573000001</v>
      </c>
      <c r="N42">
        <v>172.25374530000011</v>
      </c>
      <c r="O42">
        <f t="shared" si="3"/>
        <v>2.6848880000000008</v>
      </c>
    </row>
    <row r="43" spans="10:15" x14ac:dyDescent="0.2">
      <c r="J43" t="s">
        <v>1</v>
      </c>
      <c r="K43">
        <v>1095.2187578999999</v>
      </c>
      <c r="L43">
        <v>1096.1521305000001</v>
      </c>
      <c r="M43">
        <v>172.25374530000011</v>
      </c>
      <c r="N43">
        <v>173.18819220000012</v>
      </c>
      <c r="O43">
        <f t="shared" si="3"/>
        <v>0.93444690000001174</v>
      </c>
    </row>
    <row r="44" spans="10:15" x14ac:dyDescent="0.2">
      <c r="J44" t="s">
        <v>2</v>
      </c>
      <c r="K44">
        <v>1096.1526997999999</v>
      </c>
      <c r="L44">
        <v>1125.6428049000001</v>
      </c>
      <c r="M44">
        <v>173.18819220000012</v>
      </c>
      <c r="N44">
        <v>202.67886660000011</v>
      </c>
      <c r="O44">
        <f t="shared" si="3"/>
        <v>29.490674399999989</v>
      </c>
    </row>
    <row r="45" spans="10:15" x14ac:dyDescent="0.2">
      <c r="J45" t="s">
        <v>5</v>
      </c>
      <c r="K45">
        <v>1125.6440258</v>
      </c>
      <c r="L45">
        <v>1140.0265801</v>
      </c>
      <c r="M45">
        <v>202.67886660000011</v>
      </c>
      <c r="N45">
        <v>217.06264180000005</v>
      </c>
      <c r="O45">
        <f t="shared" si="3"/>
        <v>14.383775199999945</v>
      </c>
    </row>
    <row r="46" spans="10:15" x14ac:dyDescent="0.2">
      <c r="J46" t="s">
        <v>2</v>
      </c>
      <c r="K46">
        <v>1140.0275889</v>
      </c>
      <c r="L46">
        <v>1141.7516361</v>
      </c>
      <c r="M46">
        <v>217.06264180000005</v>
      </c>
      <c r="N46">
        <v>218.78769780000005</v>
      </c>
      <c r="O46">
        <f t="shared" si="3"/>
        <v>1.725055999999995</v>
      </c>
    </row>
    <row r="47" spans="10:15" x14ac:dyDescent="0.2">
      <c r="J47" t="s">
        <v>5</v>
      </c>
      <c r="K47">
        <v>1141.7531007</v>
      </c>
      <c r="L47">
        <v>1172.0831594000001</v>
      </c>
      <c r="M47">
        <v>218.78769780000005</v>
      </c>
      <c r="N47">
        <v>249.11922110000012</v>
      </c>
      <c r="O47">
        <f t="shared" si="3"/>
        <v>30.331523300000072</v>
      </c>
    </row>
    <row r="48" spans="10:15" x14ac:dyDescent="0.2">
      <c r="J48" t="s">
        <v>2</v>
      </c>
      <c r="K48">
        <v>1172.0842776</v>
      </c>
      <c r="L48">
        <v>1183.4801743</v>
      </c>
      <c r="M48">
        <v>249.11922110000012</v>
      </c>
      <c r="N48">
        <v>260.51623600000005</v>
      </c>
      <c r="O48">
        <f t="shared" si="3"/>
        <v>11.397014899999931</v>
      </c>
    </row>
    <row r="49" spans="10:15" x14ac:dyDescent="0.2">
      <c r="J49" t="s">
        <v>5</v>
      </c>
      <c r="K49">
        <v>1183.4824423</v>
      </c>
      <c r="L49">
        <v>1193.0278292999999</v>
      </c>
      <c r="M49">
        <v>260.51623600000005</v>
      </c>
      <c r="N49">
        <v>270.0638909999999</v>
      </c>
      <c r="O49">
        <f t="shared" si="3"/>
        <v>9.5476549999998497</v>
      </c>
    </row>
    <row r="50" spans="10:15" x14ac:dyDescent="0.2">
      <c r="J50" t="s">
        <v>3</v>
      </c>
      <c r="K50">
        <v>1193.0286073</v>
      </c>
      <c r="L50">
        <v>1193.985958</v>
      </c>
      <c r="M50">
        <v>270.0638909999999</v>
      </c>
      <c r="N50">
        <v>271.02201969999999</v>
      </c>
      <c r="O50">
        <f t="shared" si="3"/>
        <v>0.95812870000008843</v>
      </c>
    </row>
    <row r="51" spans="10:15" x14ac:dyDescent="0.2">
      <c r="J51" t="s">
        <v>2</v>
      </c>
      <c r="K51">
        <v>1193.9871681</v>
      </c>
      <c r="L51">
        <v>1197.4148169</v>
      </c>
      <c r="M51">
        <v>271.02201969999999</v>
      </c>
      <c r="N51">
        <v>274.45087860000001</v>
      </c>
      <c r="O51">
        <f t="shared" si="3"/>
        <v>3.4288589000000229</v>
      </c>
    </row>
    <row r="52" spans="10:15" x14ac:dyDescent="0.2">
      <c r="J52" t="s">
        <v>1</v>
      </c>
      <c r="K52">
        <v>1197.41571</v>
      </c>
      <c r="L52">
        <v>1198.7713719000001</v>
      </c>
      <c r="M52">
        <v>274.45087860000001</v>
      </c>
      <c r="N52">
        <v>275.80743360000008</v>
      </c>
      <c r="O52">
        <f t="shared" si="3"/>
        <v>1.3565550000000712</v>
      </c>
    </row>
    <row r="53" spans="10:15" x14ac:dyDescent="0.2">
      <c r="J53" t="s">
        <v>4</v>
      </c>
      <c r="K53">
        <v>1198.7719245999999</v>
      </c>
      <c r="L53">
        <v>1199.8274355999999</v>
      </c>
      <c r="M53">
        <v>275.80743360000008</v>
      </c>
      <c r="N53">
        <v>276.86349729999995</v>
      </c>
      <c r="O53">
        <f t="shared" si="3"/>
        <v>1.0560636999998678</v>
      </c>
    </row>
    <row r="54" spans="10:15" x14ac:dyDescent="0.2">
      <c r="J54" t="s">
        <v>1</v>
      </c>
      <c r="K54">
        <v>1199.8282807000001</v>
      </c>
      <c r="L54">
        <v>1201.5353473</v>
      </c>
      <c r="M54">
        <v>276.86349729999995</v>
      </c>
      <c r="N54">
        <v>278.57140900000002</v>
      </c>
      <c r="O54">
        <f t="shared" si="3"/>
        <v>1.7079117000000679</v>
      </c>
    </row>
    <row r="55" spans="10:15" x14ac:dyDescent="0.2">
      <c r="J55" t="s">
        <v>6</v>
      </c>
      <c r="K55">
        <v>1201.5378969000001</v>
      </c>
      <c r="L55">
        <v>1218.5846478000001</v>
      </c>
      <c r="M55">
        <v>278.57140900000002</v>
      </c>
      <c r="N55">
        <v>295.62070950000009</v>
      </c>
      <c r="O55">
        <f t="shared" si="3"/>
        <v>17.049300500000072</v>
      </c>
    </row>
    <row r="56" spans="10:15" x14ac:dyDescent="0.2">
      <c r="J56" t="s">
        <v>1</v>
      </c>
      <c r="K56">
        <v>1218.5861224</v>
      </c>
      <c r="L56">
        <v>1220.9872797999999</v>
      </c>
      <c r="M56">
        <v>295.62070950000009</v>
      </c>
      <c r="N56">
        <v>298.0233414999999</v>
      </c>
      <c r="O56">
        <f t="shared" si="3"/>
        <v>2.4026319999998123</v>
      </c>
    </row>
    <row r="57" spans="10:15" x14ac:dyDescent="0.2">
      <c r="J57" t="s">
        <v>4</v>
      </c>
      <c r="K57">
        <v>1220.9994437</v>
      </c>
      <c r="L57">
        <v>1222.4910700999999</v>
      </c>
      <c r="M57">
        <v>298.0233414999999</v>
      </c>
      <c r="N57">
        <v>299.52713179999989</v>
      </c>
      <c r="O57">
        <f t="shared" si="3"/>
        <v>1.5037902999999915</v>
      </c>
    </row>
    <row r="58" spans="10:15" x14ac:dyDescent="0.2">
      <c r="J58" t="s">
        <v>2</v>
      </c>
      <c r="K58">
        <v>1222.4921319</v>
      </c>
      <c r="L58">
        <v>1236.7980953000001</v>
      </c>
      <c r="M58">
        <v>299.52713179999989</v>
      </c>
      <c r="N58">
        <v>313.83415700000012</v>
      </c>
      <c r="O58">
        <f t="shared" si="3"/>
        <v>14.307025200000226</v>
      </c>
    </row>
    <row r="59" spans="10:15" x14ac:dyDescent="0.2">
      <c r="J59" t="s">
        <v>1</v>
      </c>
      <c r="K59">
        <v>1236.7994887</v>
      </c>
      <c r="L59">
        <v>1238.5218958</v>
      </c>
      <c r="M59">
        <v>313.83415700000012</v>
      </c>
      <c r="N59">
        <v>315.55795750000004</v>
      </c>
      <c r="O59">
        <f t="shared" si="3"/>
        <v>1.7238004999999248</v>
      </c>
    </row>
    <row r="60" spans="10:15" x14ac:dyDescent="0.2">
      <c r="J60" t="s">
        <v>2</v>
      </c>
      <c r="K60">
        <v>1238.522602</v>
      </c>
      <c r="L60">
        <v>1240.4912267</v>
      </c>
      <c r="M60">
        <v>315.55795750000004</v>
      </c>
      <c r="N60">
        <v>317.52728839999997</v>
      </c>
      <c r="O60">
        <f t="shared" si="3"/>
        <v>1.9693308999999317</v>
      </c>
    </row>
    <row r="61" spans="10:15" x14ac:dyDescent="0.2">
      <c r="J61" t="s">
        <v>3</v>
      </c>
      <c r="K61">
        <v>1240.4923484999999</v>
      </c>
      <c r="L61">
        <v>1243.1733994000001</v>
      </c>
      <c r="M61">
        <v>317.52728839999997</v>
      </c>
      <c r="N61">
        <v>320.20946110000011</v>
      </c>
      <c r="O61">
        <f t="shared" si="3"/>
        <v>2.6821727000001374</v>
      </c>
    </row>
    <row r="62" spans="10:15" x14ac:dyDescent="0.2">
      <c r="J62" t="s">
        <v>2</v>
      </c>
      <c r="K62">
        <v>1243.1745166000001</v>
      </c>
      <c r="L62">
        <v>1244.3504800999999</v>
      </c>
      <c r="M62">
        <v>320.20946110000011</v>
      </c>
      <c r="N62">
        <v>321.38654179999992</v>
      </c>
      <c r="O62">
        <f t="shared" si="3"/>
        <v>1.1770806999998058</v>
      </c>
    </row>
    <row r="63" spans="10:15" x14ac:dyDescent="0.2">
      <c r="J63" t="s">
        <v>3</v>
      </c>
      <c r="K63">
        <v>1244.3518557</v>
      </c>
      <c r="L63">
        <v>1249.0132868000001</v>
      </c>
      <c r="M63">
        <v>321.38654179999992</v>
      </c>
      <c r="N63">
        <v>326.04934850000006</v>
      </c>
      <c r="O63">
        <f t="shared" si="3"/>
        <v>4.6628067000001465</v>
      </c>
    </row>
    <row r="64" spans="10:15" x14ac:dyDescent="0.2">
      <c r="J64" t="s">
        <v>2</v>
      </c>
      <c r="K64">
        <v>1249.0143909000001</v>
      </c>
      <c r="L64">
        <v>1254.8376017000001</v>
      </c>
      <c r="M64">
        <v>326.04934850000006</v>
      </c>
      <c r="N64">
        <v>331.87366340000005</v>
      </c>
      <c r="O64">
        <f t="shared" si="3"/>
        <v>5.8243148999999903</v>
      </c>
    </row>
    <row r="65" spans="10:15" x14ac:dyDescent="0.2">
      <c r="J65" t="s">
        <v>1</v>
      </c>
      <c r="K65">
        <v>1254.8387955000001</v>
      </c>
      <c r="L65">
        <v>1258.0967966999999</v>
      </c>
      <c r="M65">
        <v>331.87366340000005</v>
      </c>
      <c r="N65">
        <v>335.13285839999992</v>
      </c>
      <c r="O65">
        <f t="shared" si="3"/>
        <v>3.2591949999998633</v>
      </c>
    </row>
    <row r="66" spans="10:15" x14ac:dyDescent="0.2">
      <c r="J66" t="s">
        <v>6</v>
      </c>
      <c r="K66">
        <v>1258.0977565000001</v>
      </c>
      <c r="L66">
        <v>1262.1323442</v>
      </c>
      <c r="M66">
        <v>335.13285839999992</v>
      </c>
      <c r="N66">
        <v>339.16840590000004</v>
      </c>
      <c r="O66">
        <f t="shared" si="3"/>
        <v>4.0355475000001206</v>
      </c>
    </row>
    <row r="67" spans="10:15" x14ac:dyDescent="0.2">
      <c r="J67" t="s">
        <v>1</v>
      </c>
      <c r="K67">
        <v>1262.1340881000001</v>
      </c>
      <c r="L67">
        <v>1262.6919574000001</v>
      </c>
      <c r="M67">
        <v>339.16840590000004</v>
      </c>
      <c r="N67">
        <v>339.7280191000001</v>
      </c>
      <c r="O67">
        <f t="shared" ref="O67:O130" si="4">N67-M67</f>
        <v>0.55961320000005799</v>
      </c>
    </row>
    <row r="68" spans="10:15" x14ac:dyDescent="0.2">
      <c r="J68" t="s">
        <v>2</v>
      </c>
      <c r="K68">
        <v>1262.692495</v>
      </c>
      <c r="L68">
        <v>1264.3173919999999</v>
      </c>
      <c r="M68">
        <v>339.7280191000001</v>
      </c>
      <c r="N68">
        <v>341.35345369999993</v>
      </c>
      <c r="O68">
        <f t="shared" si="4"/>
        <v>1.625434599999835</v>
      </c>
    </row>
    <row r="69" spans="10:15" x14ac:dyDescent="0.2">
      <c r="J69" t="s">
        <v>1</v>
      </c>
      <c r="K69">
        <v>1264.3187158000001</v>
      </c>
      <c r="L69">
        <v>1266.7591319999999</v>
      </c>
      <c r="M69">
        <v>341.35345369999993</v>
      </c>
      <c r="N69">
        <v>343.79519369999991</v>
      </c>
      <c r="O69">
        <f t="shared" si="4"/>
        <v>2.4417399999999816</v>
      </c>
    </row>
    <row r="70" spans="10:15" x14ac:dyDescent="0.2">
      <c r="J70" t="s">
        <v>4</v>
      </c>
      <c r="K70">
        <v>1266.7599405000001</v>
      </c>
      <c r="L70">
        <v>1268.5461416000001</v>
      </c>
      <c r="M70">
        <v>343.79519369999991</v>
      </c>
      <c r="N70">
        <v>345.58220330000006</v>
      </c>
      <c r="O70">
        <f t="shared" si="4"/>
        <v>1.7870096000001467</v>
      </c>
    </row>
    <row r="71" spans="10:15" x14ac:dyDescent="0.2">
      <c r="J71" t="s">
        <v>1</v>
      </c>
      <c r="K71">
        <v>1268.5472384</v>
      </c>
      <c r="L71">
        <v>1271.874497</v>
      </c>
      <c r="M71">
        <v>345.58220330000006</v>
      </c>
      <c r="N71">
        <v>348.91055870000002</v>
      </c>
      <c r="O71">
        <f t="shared" si="4"/>
        <v>3.328355399999964</v>
      </c>
    </row>
    <row r="72" spans="10:15" x14ac:dyDescent="0.2">
      <c r="J72" t="s">
        <v>6</v>
      </c>
      <c r="K72">
        <v>1271.8758164999999</v>
      </c>
      <c r="L72">
        <v>1282.0448893</v>
      </c>
      <c r="M72">
        <v>348.91055870000002</v>
      </c>
      <c r="N72">
        <v>359.08095100000003</v>
      </c>
      <c r="O72">
        <f t="shared" si="4"/>
        <v>10.170392300000003</v>
      </c>
    </row>
    <row r="73" spans="10:15" x14ac:dyDescent="0.2">
      <c r="J73" t="s">
        <v>1</v>
      </c>
      <c r="K73">
        <v>1282.0456710000001</v>
      </c>
      <c r="L73">
        <v>1285.4510522999999</v>
      </c>
      <c r="M73">
        <v>359.08095100000003</v>
      </c>
      <c r="N73">
        <v>362.48711399999991</v>
      </c>
      <c r="O73">
        <f t="shared" si="4"/>
        <v>3.4061629999998786</v>
      </c>
    </row>
    <row r="74" spans="10:15" x14ac:dyDescent="0.2">
      <c r="J74" t="s">
        <v>3</v>
      </c>
      <c r="K74">
        <v>1285.4526863999999</v>
      </c>
      <c r="L74">
        <v>1290.0277647</v>
      </c>
      <c r="M74">
        <v>362.48711399999991</v>
      </c>
      <c r="N74">
        <v>367.06382640000004</v>
      </c>
      <c r="O74">
        <f t="shared" si="4"/>
        <v>4.5767124000001331</v>
      </c>
    </row>
    <row r="75" spans="10:15" x14ac:dyDescent="0.2">
      <c r="J75" t="s">
        <v>1</v>
      </c>
      <c r="K75">
        <v>1290.0282741999999</v>
      </c>
      <c r="L75">
        <v>1290.7188358000001</v>
      </c>
      <c r="M75">
        <v>367.06382640000004</v>
      </c>
      <c r="N75">
        <v>367.75489750000008</v>
      </c>
      <c r="O75">
        <f t="shared" si="4"/>
        <v>0.69107110000004468</v>
      </c>
    </row>
    <row r="76" spans="10:15" x14ac:dyDescent="0.2">
      <c r="J76" t="s">
        <v>2</v>
      </c>
      <c r="K76">
        <v>1290.7200816</v>
      </c>
      <c r="L76">
        <v>1296.2970753</v>
      </c>
      <c r="M76">
        <v>367.75489750000008</v>
      </c>
      <c r="N76">
        <v>373.33313699999997</v>
      </c>
      <c r="O76">
        <f t="shared" si="4"/>
        <v>5.5782394999998814</v>
      </c>
    </row>
    <row r="77" spans="10:15" x14ac:dyDescent="0.2">
      <c r="J77" t="s">
        <v>1</v>
      </c>
      <c r="K77">
        <v>1296.2983819999999</v>
      </c>
      <c r="L77">
        <v>1298.1299199</v>
      </c>
      <c r="M77">
        <v>373.33313699999997</v>
      </c>
      <c r="N77">
        <v>375.16598160000001</v>
      </c>
      <c r="O77">
        <f t="shared" si="4"/>
        <v>1.832844600000044</v>
      </c>
    </row>
    <row r="78" spans="10:15" x14ac:dyDescent="0.2">
      <c r="J78" t="s">
        <v>2</v>
      </c>
      <c r="K78">
        <v>1298.1308793000001</v>
      </c>
      <c r="L78">
        <v>1309.0613489</v>
      </c>
      <c r="M78">
        <v>375.16598160000001</v>
      </c>
      <c r="N78">
        <v>386.09741059999999</v>
      </c>
      <c r="O78">
        <f t="shared" si="4"/>
        <v>10.93142899999998</v>
      </c>
    </row>
    <row r="79" spans="10:15" x14ac:dyDescent="0.2">
      <c r="J79" t="s">
        <v>3</v>
      </c>
      <c r="K79">
        <v>1309.0619498000001</v>
      </c>
      <c r="L79">
        <v>1314.0177024</v>
      </c>
      <c r="M79">
        <v>386.09741059999999</v>
      </c>
      <c r="N79">
        <v>391.05376409999997</v>
      </c>
      <c r="O79">
        <f t="shared" si="4"/>
        <v>4.9563534999999774</v>
      </c>
    </row>
    <row r="80" spans="10:15" x14ac:dyDescent="0.2">
      <c r="J80" t="s">
        <v>1</v>
      </c>
      <c r="K80">
        <v>1314.019309</v>
      </c>
      <c r="L80">
        <v>1314.5646466000001</v>
      </c>
      <c r="M80">
        <v>391.05376409999997</v>
      </c>
      <c r="N80">
        <v>391.60070830000006</v>
      </c>
      <c r="O80">
        <f t="shared" si="4"/>
        <v>0.54694420000009814</v>
      </c>
    </row>
    <row r="81" spans="10:15" x14ac:dyDescent="0.2">
      <c r="J81" t="s">
        <v>2</v>
      </c>
      <c r="K81">
        <v>1314.5659496000001</v>
      </c>
      <c r="L81">
        <v>1317.6421098000001</v>
      </c>
      <c r="M81">
        <v>391.60070830000006</v>
      </c>
      <c r="N81">
        <v>394.67817150000008</v>
      </c>
      <c r="O81">
        <f t="shared" si="4"/>
        <v>3.0774632000000111</v>
      </c>
    </row>
    <row r="82" spans="10:15" x14ac:dyDescent="0.2">
      <c r="J82" t="s">
        <v>1</v>
      </c>
      <c r="K82">
        <v>1317.6431342999999</v>
      </c>
      <c r="L82">
        <v>1319.6530642</v>
      </c>
      <c r="M82">
        <v>394.67817150000008</v>
      </c>
      <c r="N82">
        <v>396.68912590000002</v>
      </c>
      <c r="O82">
        <f t="shared" si="4"/>
        <v>2.010954399999946</v>
      </c>
    </row>
    <row r="83" spans="10:15" x14ac:dyDescent="0.2">
      <c r="J83" t="s">
        <v>2</v>
      </c>
      <c r="K83">
        <v>1319.6537203</v>
      </c>
      <c r="L83">
        <v>1329.8187395</v>
      </c>
      <c r="M83">
        <v>396.68912590000002</v>
      </c>
      <c r="N83">
        <v>406.8548012</v>
      </c>
      <c r="O83">
        <f t="shared" si="4"/>
        <v>10.165675299999975</v>
      </c>
    </row>
    <row r="84" spans="10:15" x14ac:dyDescent="0.2">
      <c r="J84" t="s">
        <v>1</v>
      </c>
      <c r="K84">
        <v>1329.8201512000001</v>
      </c>
      <c r="L84">
        <v>1330.7955277000001</v>
      </c>
      <c r="M84">
        <v>406.8548012</v>
      </c>
      <c r="N84">
        <v>407.8315894000001</v>
      </c>
      <c r="O84">
        <f t="shared" si="4"/>
        <v>0.97678820000010091</v>
      </c>
    </row>
    <row r="85" spans="10:15" x14ac:dyDescent="0.2">
      <c r="J85" t="s">
        <v>2</v>
      </c>
      <c r="K85">
        <v>1330.7964927</v>
      </c>
      <c r="L85">
        <v>1332.3331698</v>
      </c>
      <c r="M85">
        <v>407.8315894000001</v>
      </c>
      <c r="N85">
        <v>409.36923149999996</v>
      </c>
      <c r="O85">
        <f t="shared" si="4"/>
        <v>1.5376420999998572</v>
      </c>
    </row>
    <row r="86" spans="10:15" x14ac:dyDescent="0.2">
      <c r="J86" t="s">
        <v>1</v>
      </c>
      <c r="K86">
        <v>1332.3341527</v>
      </c>
      <c r="L86">
        <v>1335.6171915</v>
      </c>
      <c r="M86">
        <v>409.36923149999996</v>
      </c>
      <c r="N86">
        <v>412.65325319999999</v>
      </c>
      <c r="O86">
        <f t="shared" si="4"/>
        <v>3.2840217000000393</v>
      </c>
    </row>
    <row r="87" spans="10:15" x14ac:dyDescent="0.2">
      <c r="J87" t="s">
        <v>3</v>
      </c>
      <c r="K87">
        <v>1335.6186970000001</v>
      </c>
      <c r="L87">
        <v>1339.1168153000001</v>
      </c>
      <c r="M87">
        <v>412.65325319999999</v>
      </c>
      <c r="N87">
        <v>416.1528770000001</v>
      </c>
      <c r="O87">
        <f t="shared" si="4"/>
        <v>3.4996238000001085</v>
      </c>
    </row>
    <row r="88" spans="10:15" x14ac:dyDescent="0.2">
      <c r="J88" t="s">
        <v>1</v>
      </c>
      <c r="K88">
        <v>1339.1181498000001</v>
      </c>
      <c r="L88">
        <v>1340.5343175</v>
      </c>
      <c r="M88">
        <v>416.1528770000001</v>
      </c>
      <c r="N88">
        <v>417.57037920000005</v>
      </c>
      <c r="O88">
        <f t="shared" si="4"/>
        <v>1.4175021999999444</v>
      </c>
    </row>
    <row r="89" spans="10:15" x14ac:dyDescent="0.2">
      <c r="J89" t="s">
        <v>2</v>
      </c>
      <c r="K89">
        <v>1340.5348561000001</v>
      </c>
      <c r="L89">
        <v>1348.4310238</v>
      </c>
      <c r="M89">
        <v>417.57037920000005</v>
      </c>
      <c r="N89">
        <v>425.46708550000005</v>
      </c>
      <c r="O89">
        <f t="shared" si="4"/>
        <v>7.8967063000000053</v>
      </c>
    </row>
    <row r="90" spans="10:15" x14ac:dyDescent="0.2">
      <c r="J90" t="s">
        <v>5</v>
      </c>
      <c r="K90">
        <v>1348.4323374999999</v>
      </c>
      <c r="L90">
        <v>1358.0091494999999</v>
      </c>
      <c r="M90">
        <v>425.46708550000005</v>
      </c>
      <c r="N90">
        <v>435.04521119999993</v>
      </c>
      <c r="O90">
        <f t="shared" si="4"/>
        <v>9.5781256999998732</v>
      </c>
    </row>
    <row r="91" spans="10:15" x14ac:dyDescent="0.2">
      <c r="J91" t="s">
        <v>2</v>
      </c>
      <c r="K91">
        <v>1358.0102263000001</v>
      </c>
      <c r="L91">
        <v>1362.6998083999999</v>
      </c>
      <c r="M91">
        <v>435.04521119999993</v>
      </c>
      <c r="N91">
        <v>439.73587009999994</v>
      </c>
      <c r="O91">
        <f t="shared" si="4"/>
        <v>4.6906589000000167</v>
      </c>
    </row>
    <row r="92" spans="10:15" x14ac:dyDescent="0.2">
      <c r="J92" t="s">
        <v>4</v>
      </c>
      <c r="K92">
        <v>1362.7007153</v>
      </c>
      <c r="L92">
        <v>1366.502009</v>
      </c>
      <c r="M92">
        <v>439.73587009999994</v>
      </c>
      <c r="N92">
        <v>443.53807070000005</v>
      </c>
      <c r="O92">
        <f t="shared" si="4"/>
        <v>3.8022006000001056</v>
      </c>
    </row>
    <row r="93" spans="10:15" x14ac:dyDescent="0.2">
      <c r="J93" t="s">
        <v>2</v>
      </c>
      <c r="K93">
        <v>1366.5031285</v>
      </c>
      <c r="L93">
        <v>1393.067481</v>
      </c>
      <c r="M93">
        <v>443.53807070000005</v>
      </c>
      <c r="N93">
        <v>470.10354270000005</v>
      </c>
      <c r="O93">
        <f t="shared" si="4"/>
        <v>26.565472</v>
      </c>
    </row>
    <row r="94" spans="10:15" x14ac:dyDescent="0.2">
      <c r="J94" t="s">
        <v>5</v>
      </c>
      <c r="K94">
        <v>1393.0691248000001</v>
      </c>
      <c r="L94">
        <v>1395.3706473</v>
      </c>
      <c r="M94">
        <v>470.10354270000005</v>
      </c>
      <c r="N94">
        <v>472.40670899999998</v>
      </c>
      <c r="O94">
        <f t="shared" si="4"/>
        <v>2.3031662999999298</v>
      </c>
    </row>
    <row r="95" spans="10:15" x14ac:dyDescent="0.2">
      <c r="J95" t="s">
        <v>2</v>
      </c>
      <c r="K95">
        <v>1395.3714206</v>
      </c>
      <c r="L95">
        <v>1408.8449164000001</v>
      </c>
      <c r="M95">
        <v>472.40670899999998</v>
      </c>
      <c r="N95">
        <v>485.88097810000011</v>
      </c>
      <c r="O95">
        <f t="shared" si="4"/>
        <v>13.474269100000129</v>
      </c>
    </row>
    <row r="96" spans="10:15" x14ac:dyDescent="0.2">
      <c r="J96" t="s">
        <v>3</v>
      </c>
      <c r="K96">
        <v>1408.8462354000001</v>
      </c>
      <c r="L96">
        <v>1413.5729140000001</v>
      </c>
      <c r="M96">
        <v>485.88097810000011</v>
      </c>
      <c r="N96">
        <v>490.60897570000009</v>
      </c>
      <c r="O96">
        <f t="shared" si="4"/>
        <v>4.7279975999999806</v>
      </c>
    </row>
    <row r="97" spans="10:15" x14ac:dyDescent="0.2">
      <c r="J97" t="s">
        <v>2</v>
      </c>
      <c r="K97">
        <v>1413.5737087</v>
      </c>
      <c r="L97">
        <v>1422.8848197</v>
      </c>
      <c r="M97">
        <v>490.60897570000009</v>
      </c>
      <c r="N97">
        <v>499.92088139999998</v>
      </c>
      <c r="O97">
        <f t="shared" si="4"/>
        <v>9.3119056999998975</v>
      </c>
    </row>
    <row r="98" spans="10:15" x14ac:dyDescent="0.2">
      <c r="J98" t="s">
        <v>3</v>
      </c>
      <c r="K98">
        <v>1422.8861715</v>
      </c>
      <c r="L98">
        <v>1430.5847546</v>
      </c>
      <c r="M98">
        <v>499.92088139999998</v>
      </c>
      <c r="N98">
        <v>507.6208163</v>
      </c>
      <c r="O98">
        <f t="shared" si="4"/>
        <v>7.6999349000000166</v>
      </c>
    </row>
    <row r="99" spans="10:15" x14ac:dyDescent="0.2">
      <c r="J99" t="s">
        <v>2</v>
      </c>
      <c r="K99">
        <v>1430.5861593</v>
      </c>
      <c r="L99">
        <v>1443.7026598</v>
      </c>
      <c r="M99">
        <v>507.6208163</v>
      </c>
      <c r="N99">
        <v>520.7387215</v>
      </c>
      <c r="O99">
        <f t="shared" si="4"/>
        <v>13.117905199999996</v>
      </c>
    </row>
    <row r="100" spans="10:15" x14ac:dyDescent="0.2">
      <c r="J100" t="s">
        <v>1</v>
      </c>
      <c r="K100">
        <v>1443.7041972</v>
      </c>
      <c r="L100">
        <v>1446.8563280999999</v>
      </c>
      <c r="M100">
        <v>520.7387215</v>
      </c>
      <c r="N100">
        <v>523.89238979999993</v>
      </c>
      <c r="O100">
        <f t="shared" si="4"/>
        <v>3.1536682999999357</v>
      </c>
    </row>
    <row r="101" spans="10:15" x14ac:dyDescent="0.2">
      <c r="J101" t="s">
        <v>2</v>
      </c>
      <c r="K101">
        <v>1446.857413</v>
      </c>
      <c r="L101">
        <v>1454.2967547999999</v>
      </c>
      <c r="M101">
        <v>523.89238979999993</v>
      </c>
      <c r="N101">
        <v>531.33281649999992</v>
      </c>
      <c r="O101">
        <f t="shared" si="4"/>
        <v>7.4404266999999891</v>
      </c>
    </row>
    <row r="102" spans="10:15" x14ac:dyDescent="0.2">
      <c r="J102" t="s">
        <v>1</v>
      </c>
      <c r="K102">
        <v>1454.2984501999999</v>
      </c>
      <c r="L102">
        <v>1458.7635296000001</v>
      </c>
      <c r="M102">
        <v>531.33281649999992</v>
      </c>
      <c r="N102">
        <v>535.79959130000009</v>
      </c>
      <c r="O102">
        <f t="shared" si="4"/>
        <v>4.4667748000001666</v>
      </c>
    </row>
    <row r="103" spans="10:15" x14ac:dyDescent="0.2">
      <c r="J103" t="s">
        <v>6</v>
      </c>
      <c r="K103">
        <v>1458.7648273</v>
      </c>
      <c r="L103">
        <v>1480.9316842000001</v>
      </c>
      <c r="M103">
        <v>535.79959130000009</v>
      </c>
      <c r="N103">
        <v>557.96774590000007</v>
      </c>
      <c r="O103">
        <f t="shared" si="4"/>
        <v>22.16815459999998</v>
      </c>
    </row>
    <row r="104" spans="10:15" x14ac:dyDescent="0.2">
      <c r="J104" t="s">
        <v>1</v>
      </c>
      <c r="K104">
        <v>1480.932303</v>
      </c>
      <c r="L104">
        <v>1484.0809896999999</v>
      </c>
      <c r="M104">
        <v>557.96774590000007</v>
      </c>
      <c r="N104">
        <v>561.11705139999992</v>
      </c>
      <c r="O104">
        <f t="shared" si="4"/>
        <v>3.1493054999998549</v>
      </c>
    </row>
    <row r="105" spans="10:15" x14ac:dyDescent="0.2">
      <c r="J105" t="s">
        <v>2</v>
      </c>
      <c r="K105">
        <v>1484.0818529999999</v>
      </c>
      <c r="L105">
        <v>1485.1000892</v>
      </c>
      <c r="M105">
        <v>561.11705139999992</v>
      </c>
      <c r="N105">
        <v>562.13615089999996</v>
      </c>
      <c r="O105">
        <f t="shared" si="4"/>
        <v>1.0190995000000385</v>
      </c>
    </row>
    <row r="106" spans="10:15" x14ac:dyDescent="0.2">
      <c r="J106" t="s">
        <v>3</v>
      </c>
      <c r="K106">
        <v>1485.1018658</v>
      </c>
      <c r="L106">
        <v>1491.6864631000001</v>
      </c>
      <c r="M106">
        <v>562.13615089999996</v>
      </c>
      <c r="N106">
        <v>568.72252480000009</v>
      </c>
      <c r="O106">
        <f t="shared" si="4"/>
        <v>6.586373900000126</v>
      </c>
    </row>
    <row r="107" spans="10:15" x14ac:dyDescent="0.2">
      <c r="J107" t="s">
        <v>2</v>
      </c>
      <c r="K107">
        <v>1491.6871796999999</v>
      </c>
      <c r="L107">
        <v>1497.2244175999999</v>
      </c>
      <c r="M107">
        <v>568.72252480000009</v>
      </c>
      <c r="N107">
        <v>574.26047929999993</v>
      </c>
      <c r="O107">
        <f t="shared" si="4"/>
        <v>5.5379544999998416</v>
      </c>
    </row>
    <row r="108" spans="10:15" x14ac:dyDescent="0.2">
      <c r="J108" t="s">
        <v>1</v>
      </c>
      <c r="K108">
        <v>1497.2255640000001</v>
      </c>
      <c r="L108">
        <v>1499.495766</v>
      </c>
      <c r="M108">
        <v>574.26047929999993</v>
      </c>
      <c r="N108">
        <v>576.53182770000001</v>
      </c>
      <c r="O108">
        <f t="shared" si="4"/>
        <v>2.271348400000079</v>
      </c>
    </row>
    <row r="109" spans="10:15" x14ac:dyDescent="0.2">
      <c r="J109" t="s">
        <v>2</v>
      </c>
      <c r="K109">
        <v>1499.4968858</v>
      </c>
      <c r="L109">
        <v>1504.7901253</v>
      </c>
      <c r="M109">
        <v>576.53182770000001</v>
      </c>
      <c r="N109">
        <v>581.826187</v>
      </c>
      <c r="O109">
        <f t="shared" si="4"/>
        <v>5.2943592999999964</v>
      </c>
    </row>
    <row r="110" spans="10:15" x14ac:dyDescent="0.2">
      <c r="J110" t="s">
        <v>4</v>
      </c>
      <c r="K110">
        <v>1504.7913335999999</v>
      </c>
      <c r="L110">
        <v>1509.2895392999999</v>
      </c>
      <c r="M110">
        <v>581.826187</v>
      </c>
      <c r="N110">
        <v>586.32560099999989</v>
      </c>
      <c r="O110">
        <f t="shared" si="4"/>
        <v>4.4994139999998879</v>
      </c>
    </row>
    <row r="111" spans="10:15" x14ac:dyDescent="0.2">
      <c r="J111" t="s">
        <v>2</v>
      </c>
      <c r="K111">
        <v>1509.2902065000001</v>
      </c>
      <c r="L111">
        <v>1527.1302594000001</v>
      </c>
      <c r="M111">
        <v>586.32560099999989</v>
      </c>
      <c r="N111">
        <v>604.16632110000012</v>
      </c>
      <c r="O111">
        <f t="shared" si="4"/>
        <v>17.840720100000226</v>
      </c>
    </row>
    <row r="112" spans="10:15" x14ac:dyDescent="0.2">
      <c r="J112" t="s">
        <v>1</v>
      </c>
      <c r="K112">
        <v>1527.1314385999999</v>
      </c>
      <c r="L112">
        <v>1528.7750661</v>
      </c>
      <c r="M112">
        <v>604.16632110000012</v>
      </c>
      <c r="N112">
        <v>605.81112780000001</v>
      </c>
      <c r="O112">
        <f t="shared" si="4"/>
        <v>1.64480669999989</v>
      </c>
    </row>
    <row r="113" spans="10:15" x14ac:dyDescent="0.2">
      <c r="J113" t="s">
        <v>6</v>
      </c>
      <c r="K113">
        <v>1528.7765677</v>
      </c>
      <c r="L113">
        <v>1549.2636699</v>
      </c>
      <c r="M113">
        <v>605.81112780000001</v>
      </c>
      <c r="N113">
        <v>626.29973159999997</v>
      </c>
      <c r="O113">
        <f t="shared" si="4"/>
        <v>20.488603799999964</v>
      </c>
    </row>
    <row r="114" spans="10:15" x14ac:dyDescent="0.2">
      <c r="J114" t="s">
        <v>1</v>
      </c>
      <c r="K114">
        <v>1549.2654038000001</v>
      </c>
      <c r="L114">
        <v>1552.3430212999999</v>
      </c>
      <c r="M114">
        <v>626.29973159999997</v>
      </c>
      <c r="N114">
        <v>629.37908299999992</v>
      </c>
      <c r="O114">
        <f t="shared" si="4"/>
        <v>3.0793513999999504</v>
      </c>
    </row>
    <row r="115" spans="10:15" x14ac:dyDescent="0.2">
      <c r="J115" t="s">
        <v>0</v>
      </c>
      <c r="K115">
        <v>1552.3442583000001</v>
      </c>
      <c r="L115">
        <v>1584.0851557000001</v>
      </c>
      <c r="M115">
        <v>629.37908299999992</v>
      </c>
      <c r="N115">
        <v>661.12121740000009</v>
      </c>
      <c r="O115">
        <f t="shared" si="4"/>
        <v>31.742134400000168</v>
      </c>
    </row>
    <row r="116" spans="10:15" x14ac:dyDescent="0.2">
      <c r="J116" t="s">
        <v>5</v>
      </c>
      <c r="K116">
        <v>1584.0859882</v>
      </c>
      <c r="L116">
        <v>1585.613016</v>
      </c>
      <c r="M116">
        <v>661.12121740000009</v>
      </c>
      <c r="N116">
        <v>662.64907770000002</v>
      </c>
      <c r="O116">
        <f t="shared" si="4"/>
        <v>1.5278602999999293</v>
      </c>
    </row>
    <row r="117" spans="10:15" x14ac:dyDescent="0.2">
      <c r="J117" t="s">
        <v>2</v>
      </c>
      <c r="K117">
        <v>1585.6147366</v>
      </c>
      <c r="L117">
        <v>1598.2944156000001</v>
      </c>
      <c r="M117">
        <v>662.64907770000002</v>
      </c>
      <c r="N117">
        <v>675.3304773000001</v>
      </c>
      <c r="O117">
        <f t="shared" si="4"/>
        <v>12.681399600000077</v>
      </c>
    </row>
    <row r="118" spans="10:15" x14ac:dyDescent="0.2">
      <c r="J118" t="s">
        <v>0</v>
      </c>
      <c r="K118">
        <v>1598.2949747</v>
      </c>
      <c r="L118">
        <v>1600.2364279000001</v>
      </c>
      <c r="M118">
        <v>675.3304773000001</v>
      </c>
      <c r="N118">
        <v>677.27248960000009</v>
      </c>
      <c r="O118">
        <f t="shared" si="4"/>
        <v>1.9420122999999876</v>
      </c>
    </row>
    <row r="119" spans="10:15" x14ac:dyDescent="0.2">
      <c r="J119" t="s">
        <v>2</v>
      </c>
      <c r="K119">
        <v>1600.2372324999999</v>
      </c>
      <c r="L119">
        <v>1607.7336427</v>
      </c>
      <c r="M119">
        <v>677.27248960000009</v>
      </c>
      <c r="N119">
        <v>684.76970440000002</v>
      </c>
      <c r="O119">
        <f t="shared" si="4"/>
        <v>7.4972147999999379</v>
      </c>
    </row>
    <row r="120" spans="10:15" x14ac:dyDescent="0.2">
      <c r="J120" t="s">
        <v>1</v>
      </c>
      <c r="K120">
        <v>1607.7360016</v>
      </c>
      <c r="L120">
        <v>1609.1398022000001</v>
      </c>
      <c r="M120">
        <v>684.76970440000002</v>
      </c>
      <c r="N120">
        <v>686.17586390000008</v>
      </c>
      <c r="O120">
        <f t="shared" si="4"/>
        <v>1.406159500000058</v>
      </c>
    </row>
    <row r="121" spans="10:15" x14ac:dyDescent="0.2">
      <c r="J121" t="s">
        <v>2</v>
      </c>
      <c r="K121">
        <v>1609.14085</v>
      </c>
      <c r="L121">
        <v>1619.4288051999999</v>
      </c>
      <c r="M121">
        <v>686.17586390000008</v>
      </c>
      <c r="N121">
        <v>696.46486689999995</v>
      </c>
      <c r="O121">
        <f t="shared" si="4"/>
        <v>10.289002999999866</v>
      </c>
    </row>
    <row r="122" spans="10:15" x14ac:dyDescent="0.2">
      <c r="J122" t="s">
        <v>5</v>
      </c>
      <c r="K122">
        <v>1619.4293817</v>
      </c>
      <c r="L122">
        <v>1626.5386297</v>
      </c>
      <c r="M122">
        <v>696.46486689999995</v>
      </c>
      <c r="N122">
        <v>703.57469140000001</v>
      </c>
      <c r="O122">
        <f t="shared" si="4"/>
        <v>7.1098245000000588</v>
      </c>
    </row>
    <row r="123" spans="10:15" x14ac:dyDescent="0.2">
      <c r="J123" t="s">
        <v>2</v>
      </c>
      <c r="K123">
        <v>1626.5394455000001</v>
      </c>
      <c r="L123">
        <v>1630.7144505000001</v>
      </c>
      <c r="M123">
        <v>703.57469140000001</v>
      </c>
      <c r="N123">
        <v>707.75051220000012</v>
      </c>
      <c r="O123">
        <f t="shared" si="4"/>
        <v>4.1758208000001105</v>
      </c>
    </row>
    <row r="124" spans="10:15" x14ac:dyDescent="0.2">
      <c r="J124" t="s">
        <v>1</v>
      </c>
      <c r="K124">
        <v>1630.7156170999999</v>
      </c>
      <c r="L124">
        <v>1632.4904534</v>
      </c>
      <c r="M124">
        <v>707.75051220000012</v>
      </c>
      <c r="N124">
        <v>709.52651509999998</v>
      </c>
      <c r="O124">
        <f t="shared" si="4"/>
        <v>1.7760028999998667</v>
      </c>
    </row>
    <row r="125" spans="10:15" x14ac:dyDescent="0.2">
      <c r="J125" t="s">
        <v>6</v>
      </c>
      <c r="K125">
        <v>1632.4918318</v>
      </c>
      <c r="L125">
        <v>1672.7977661</v>
      </c>
      <c r="M125">
        <v>709.52651509999998</v>
      </c>
      <c r="N125">
        <v>749.83382779999999</v>
      </c>
      <c r="O125">
        <f t="shared" si="4"/>
        <v>40.307312700000011</v>
      </c>
    </row>
    <row r="126" spans="10:15" x14ac:dyDescent="0.2">
      <c r="J126" t="s">
        <v>1</v>
      </c>
      <c r="K126">
        <v>1672.7996860000001</v>
      </c>
      <c r="L126">
        <v>1676.3407093999999</v>
      </c>
      <c r="M126">
        <v>749.83382779999999</v>
      </c>
      <c r="N126">
        <v>753.37677109999993</v>
      </c>
      <c r="O126">
        <f t="shared" si="4"/>
        <v>3.5429432999999335</v>
      </c>
    </row>
    <row r="127" spans="10:15" x14ac:dyDescent="0.2">
      <c r="J127" t="s">
        <v>2</v>
      </c>
      <c r="K127">
        <v>1676.3417348</v>
      </c>
      <c r="L127">
        <v>1693.3378224999999</v>
      </c>
      <c r="M127">
        <v>753.37677109999993</v>
      </c>
      <c r="N127">
        <v>770.37388419999991</v>
      </c>
      <c r="O127">
        <f t="shared" si="4"/>
        <v>16.997113099999979</v>
      </c>
    </row>
    <row r="128" spans="10:15" x14ac:dyDescent="0.2">
      <c r="J128" t="s">
        <v>1</v>
      </c>
      <c r="K128">
        <v>1693.3396564</v>
      </c>
      <c r="L128">
        <v>1695.6354065</v>
      </c>
      <c r="M128">
        <v>770.37388419999991</v>
      </c>
      <c r="N128">
        <v>772.67146820000005</v>
      </c>
      <c r="O128">
        <f t="shared" si="4"/>
        <v>2.2975840000001426</v>
      </c>
    </row>
    <row r="129" spans="10:15" x14ac:dyDescent="0.2">
      <c r="J129" t="s">
        <v>6</v>
      </c>
      <c r="K129">
        <v>1695.6363018</v>
      </c>
      <c r="L129">
        <v>1715.3102022</v>
      </c>
      <c r="M129">
        <v>772.67146820000005</v>
      </c>
      <c r="N129">
        <v>792.34626390000005</v>
      </c>
      <c r="O129">
        <f t="shared" si="4"/>
        <v>19.674795700000004</v>
      </c>
    </row>
    <row r="130" spans="10:15" x14ac:dyDescent="0.2">
      <c r="J130" t="s">
        <v>3</v>
      </c>
      <c r="K130">
        <v>1715.3111632</v>
      </c>
      <c r="L130">
        <v>1722.8997933999999</v>
      </c>
      <c r="M130">
        <v>792.34626390000005</v>
      </c>
      <c r="N130">
        <v>799.93585509999991</v>
      </c>
      <c r="O130">
        <f t="shared" si="4"/>
        <v>7.5895911999998589</v>
      </c>
    </row>
    <row r="131" spans="10:15" x14ac:dyDescent="0.2">
      <c r="J131" t="s">
        <v>1</v>
      </c>
      <c r="K131">
        <v>1722.9013654</v>
      </c>
      <c r="L131">
        <v>1727.6538286</v>
      </c>
      <c r="M131">
        <v>799.93585509999991</v>
      </c>
      <c r="N131">
        <v>804.6898903</v>
      </c>
      <c r="O131">
        <f t="shared" ref="O131:O177" si="5">N131-M131</f>
        <v>4.7540352000000894</v>
      </c>
    </row>
    <row r="132" spans="10:15" x14ac:dyDescent="0.2">
      <c r="J132" t="s">
        <v>0</v>
      </c>
      <c r="K132">
        <v>1727.6552265</v>
      </c>
      <c r="L132">
        <v>1739.9540303000001</v>
      </c>
      <c r="M132">
        <v>804.6898903</v>
      </c>
      <c r="N132">
        <v>816.99009200000012</v>
      </c>
      <c r="O132">
        <f t="shared" si="5"/>
        <v>12.300201700000116</v>
      </c>
    </row>
    <row r="133" spans="10:15" x14ac:dyDescent="0.2">
      <c r="J133" t="s">
        <v>3</v>
      </c>
      <c r="K133">
        <v>1739.9555218</v>
      </c>
      <c r="L133">
        <v>1747.0016369</v>
      </c>
      <c r="M133">
        <v>816.99009200000012</v>
      </c>
      <c r="N133">
        <v>824.0376986</v>
      </c>
      <c r="O133">
        <f t="shared" si="5"/>
        <v>7.0476065999998809</v>
      </c>
    </row>
    <row r="134" spans="10:15" x14ac:dyDescent="0.2">
      <c r="J134" t="s">
        <v>1</v>
      </c>
      <c r="K134">
        <v>1747.0029227</v>
      </c>
      <c r="L134">
        <v>1748.4076437000001</v>
      </c>
      <c r="M134">
        <v>824.0376986</v>
      </c>
      <c r="N134">
        <v>825.44370540000011</v>
      </c>
      <c r="O134">
        <f t="shared" si="5"/>
        <v>1.4060068000001138</v>
      </c>
    </row>
    <row r="135" spans="10:15" x14ac:dyDescent="0.2">
      <c r="J135" t="s">
        <v>5</v>
      </c>
      <c r="K135">
        <v>1748.4088549999999</v>
      </c>
      <c r="L135">
        <v>1773</v>
      </c>
      <c r="M135">
        <v>825.44370540000011</v>
      </c>
      <c r="N135">
        <v>850.0360617</v>
      </c>
      <c r="O135">
        <f t="shared" si="5"/>
        <v>24.592356299999892</v>
      </c>
    </row>
    <row r="136" spans="10:15" x14ac:dyDescent="0.2">
      <c r="J136" t="s">
        <v>5</v>
      </c>
      <c r="K136">
        <v>0</v>
      </c>
      <c r="L136">
        <v>14.2516716</v>
      </c>
      <c r="M136">
        <v>850.0360617</v>
      </c>
      <c r="N136">
        <v>864.28773360000002</v>
      </c>
      <c r="O136">
        <f t="shared" si="5"/>
        <v>14.251671900000019</v>
      </c>
    </row>
    <row r="137" spans="10:15" x14ac:dyDescent="0.2">
      <c r="J137" t="s">
        <v>2</v>
      </c>
      <c r="K137">
        <v>14.2806765</v>
      </c>
      <c r="L137">
        <v>16.075764400000001</v>
      </c>
      <c r="M137">
        <v>864.28773360000002</v>
      </c>
      <c r="N137">
        <v>866.11182640000004</v>
      </c>
      <c r="O137">
        <f t="shared" si="5"/>
        <v>1.8240928000000167</v>
      </c>
    </row>
    <row r="138" spans="10:15" x14ac:dyDescent="0.2">
      <c r="J138" t="s">
        <v>5</v>
      </c>
      <c r="K138">
        <v>16.076436099999999</v>
      </c>
      <c r="L138">
        <v>78.407214300000007</v>
      </c>
      <c r="M138">
        <v>866.11182640000004</v>
      </c>
      <c r="N138">
        <v>928.44327629999998</v>
      </c>
      <c r="O138">
        <f t="shared" si="5"/>
        <v>62.331449899999939</v>
      </c>
    </row>
    <row r="139" spans="10:15" x14ac:dyDescent="0.2">
      <c r="J139" t="s">
        <v>3</v>
      </c>
      <c r="K139">
        <v>78.4078406</v>
      </c>
      <c r="L139">
        <v>80.513351099999994</v>
      </c>
      <c r="M139">
        <v>928.44327629999998</v>
      </c>
      <c r="N139">
        <v>930.54941310000004</v>
      </c>
      <c r="O139">
        <f t="shared" si="5"/>
        <v>2.1061368000000584</v>
      </c>
    </row>
    <row r="140" spans="10:15" x14ac:dyDescent="0.2">
      <c r="J140" t="s">
        <v>2</v>
      </c>
      <c r="K140">
        <v>80.513665000000003</v>
      </c>
      <c r="L140">
        <v>82.145173999999997</v>
      </c>
      <c r="M140">
        <v>930.54941310000004</v>
      </c>
      <c r="N140">
        <v>932.18123600000001</v>
      </c>
      <c r="O140">
        <f t="shared" si="5"/>
        <v>1.6318228999999747</v>
      </c>
    </row>
    <row r="141" spans="10:15" x14ac:dyDescent="0.2">
      <c r="J141" t="s">
        <v>5</v>
      </c>
      <c r="K141">
        <v>82.145924600000001</v>
      </c>
      <c r="L141">
        <v>106.96677560000001</v>
      </c>
      <c r="M141">
        <v>932.18123600000001</v>
      </c>
      <c r="N141">
        <v>957.00283760000002</v>
      </c>
      <c r="O141">
        <f t="shared" si="5"/>
        <v>24.821601600000008</v>
      </c>
    </row>
    <row r="142" spans="10:15" x14ac:dyDescent="0.2">
      <c r="J142" t="s">
        <v>3</v>
      </c>
      <c r="K142">
        <v>106.967433</v>
      </c>
      <c r="L142">
        <v>107.5238305</v>
      </c>
      <c r="M142">
        <v>957.00283760000002</v>
      </c>
      <c r="N142">
        <v>957.55989250000005</v>
      </c>
      <c r="O142">
        <f t="shared" si="5"/>
        <v>0.55705490000002555</v>
      </c>
    </row>
    <row r="143" spans="10:15" x14ac:dyDescent="0.2">
      <c r="J143" t="s">
        <v>2</v>
      </c>
      <c r="K143">
        <v>107.52424980000001</v>
      </c>
      <c r="L143">
        <v>109.63823530000001</v>
      </c>
      <c r="M143">
        <v>957.55989250000005</v>
      </c>
      <c r="N143">
        <v>959.67429730000003</v>
      </c>
      <c r="O143">
        <f t="shared" si="5"/>
        <v>2.1144047999999884</v>
      </c>
    </row>
    <row r="144" spans="10:15" x14ac:dyDescent="0.2">
      <c r="J144" t="s">
        <v>5</v>
      </c>
      <c r="K144">
        <v>109.6399108</v>
      </c>
      <c r="L144">
        <v>128.96318590000001</v>
      </c>
      <c r="M144">
        <v>959.67429730000003</v>
      </c>
      <c r="N144">
        <v>978.9992479</v>
      </c>
      <c r="O144">
        <f t="shared" si="5"/>
        <v>19.324950599999966</v>
      </c>
    </row>
    <row r="145" spans="10:15" x14ac:dyDescent="0.2">
      <c r="J145" t="s">
        <v>2</v>
      </c>
      <c r="K145">
        <v>128.96363529999999</v>
      </c>
      <c r="L145">
        <v>131.54141440000001</v>
      </c>
      <c r="M145">
        <v>978.9992479</v>
      </c>
      <c r="N145">
        <v>981.57747640000002</v>
      </c>
      <c r="O145">
        <f t="shared" si="5"/>
        <v>2.5782285000000229</v>
      </c>
    </row>
    <row r="146" spans="10:15" x14ac:dyDescent="0.2">
      <c r="J146" t="s">
        <v>5</v>
      </c>
      <c r="K146">
        <v>131.5420632</v>
      </c>
      <c r="L146">
        <v>156.10939049999999</v>
      </c>
      <c r="M146">
        <v>981.57747640000002</v>
      </c>
      <c r="N146">
        <v>1006.1454525</v>
      </c>
      <c r="O146">
        <f t="shared" si="5"/>
        <v>24.56797610000001</v>
      </c>
    </row>
    <row r="147" spans="10:15" x14ac:dyDescent="0.2">
      <c r="J147" t="s">
        <v>2</v>
      </c>
      <c r="K147">
        <v>156.1106504</v>
      </c>
      <c r="L147">
        <v>159.2190464</v>
      </c>
      <c r="M147">
        <v>1006.1454525</v>
      </c>
      <c r="N147">
        <v>1009.2551084</v>
      </c>
      <c r="O147">
        <f t="shared" si="5"/>
        <v>3.109655900000007</v>
      </c>
    </row>
    <row r="148" spans="10:15" x14ac:dyDescent="0.2">
      <c r="J148" t="s">
        <v>5</v>
      </c>
      <c r="K148">
        <v>159.2198793</v>
      </c>
      <c r="L148">
        <v>175.82759999999999</v>
      </c>
      <c r="M148">
        <v>1009.2551084</v>
      </c>
      <c r="N148">
        <v>1025.863662</v>
      </c>
      <c r="O148">
        <f t="shared" si="5"/>
        <v>16.608553599999937</v>
      </c>
    </row>
    <row r="149" spans="10:15" x14ac:dyDescent="0.2">
      <c r="J149" t="s">
        <v>2</v>
      </c>
      <c r="K149">
        <v>175.8293803</v>
      </c>
      <c r="L149">
        <v>183.9708493</v>
      </c>
      <c r="M149">
        <v>1025.863662</v>
      </c>
      <c r="N149">
        <v>1034.0069113</v>
      </c>
      <c r="O149">
        <f t="shared" si="5"/>
        <v>8.1432492999999795</v>
      </c>
    </row>
    <row r="150" spans="10:15" x14ac:dyDescent="0.2">
      <c r="J150" t="s">
        <v>1</v>
      </c>
      <c r="K150">
        <v>183.97173079999999</v>
      </c>
      <c r="L150">
        <v>186.73309119999999</v>
      </c>
      <c r="M150">
        <v>1034.0069113</v>
      </c>
      <c r="N150">
        <v>1036.7691531999999</v>
      </c>
      <c r="O150">
        <f t="shared" si="5"/>
        <v>2.7622418999999354</v>
      </c>
    </row>
    <row r="151" spans="10:15" x14ac:dyDescent="0.2">
      <c r="J151" t="s">
        <v>2</v>
      </c>
      <c r="K151">
        <v>186.7342362</v>
      </c>
      <c r="L151">
        <v>190.83568690000001</v>
      </c>
      <c r="M151">
        <v>1036.7691531999999</v>
      </c>
      <c r="N151">
        <v>1040.8717489000001</v>
      </c>
      <c r="O151">
        <f t="shared" si="5"/>
        <v>4.1025957000001654</v>
      </c>
    </row>
    <row r="152" spans="10:15" x14ac:dyDescent="0.2">
      <c r="J152" t="s">
        <v>1</v>
      </c>
      <c r="K152">
        <v>190.8362602</v>
      </c>
      <c r="L152">
        <v>193.73548529999999</v>
      </c>
      <c r="M152">
        <v>1040.8717489000001</v>
      </c>
      <c r="N152">
        <v>1043.7715473000001</v>
      </c>
      <c r="O152">
        <f t="shared" si="5"/>
        <v>2.8997984000000088</v>
      </c>
    </row>
    <row r="153" spans="10:15" x14ac:dyDescent="0.2">
      <c r="J153" t="s">
        <v>5</v>
      </c>
      <c r="K153">
        <v>193.73658180000001</v>
      </c>
      <c r="L153">
        <v>208.07165839999999</v>
      </c>
      <c r="M153">
        <v>1043.7715473000001</v>
      </c>
      <c r="N153">
        <v>1058.1077204000001</v>
      </c>
      <c r="O153">
        <f t="shared" si="5"/>
        <v>14.336173099999996</v>
      </c>
    </row>
    <row r="154" spans="10:15" x14ac:dyDescent="0.2">
      <c r="J154" t="s">
        <v>2</v>
      </c>
      <c r="K154">
        <v>208.0723763</v>
      </c>
      <c r="L154">
        <v>217.94522549999999</v>
      </c>
      <c r="M154">
        <v>1058.1077204000001</v>
      </c>
      <c r="N154">
        <v>1067.9812875</v>
      </c>
      <c r="O154">
        <f t="shared" si="5"/>
        <v>9.8735670999999456</v>
      </c>
    </row>
    <row r="155" spans="10:15" x14ac:dyDescent="0.2">
      <c r="J155" t="s">
        <v>5</v>
      </c>
      <c r="K155">
        <v>217.94592900000001</v>
      </c>
      <c r="L155">
        <v>235.35639979999999</v>
      </c>
      <c r="M155">
        <v>1067.9812875</v>
      </c>
      <c r="N155">
        <v>1085.3924618000001</v>
      </c>
      <c r="O155">
        <f t="shared" si="5"/>
        <v>17.411174300000084</v>
      </c>
    </row>
    <row r="156" spans="10:15" x14ac:dyDescent="0.2">
      <c r="J156" t="s">
        <v>2</v>
      </c>
      <c r="K156">
        <v>235.3574222</v>
      </c>
      <c r="L156">
        <v>240.8841171</v>
      </c>
      <c r="M156">
        <v>1085.3924618000001</v>
      </c>
      <c r="N156">
        <v>1090.9201791</v>
      </c>
      <c r="O156">
        <f t="shared" si="5"/>
        <v>5.5277172999999493</v>
      </c>
    </row>
    <row r="157" spans="10:15" x14ac:dyDescent="0.2">
      <c r="J157" t="s">
        <v>1</v>
      </c>
      <c r="K157">
        <v>240.8847609</v>
      </c>
      <c r="L157">
        <v>241.99057930000001</v>
      </c>
      <c r="M157">
        <v>1090.9201791</v>
      </c>
      <c r="N157">
        <v>1092.0266412999999</v>
      </c>
      <c r="O157">
        <f t="shared" si="5"/>
        <v>1.1064621999998963</v>
      </c>
    </row>
    <row r="158" spans="10:15" x14ac:dyDescent="0.2">
      <c r="J158" t="s">
        <v>6</v>
      </c>
      <c r="K158">
        <v>241.99136129999999</v>
      </c>
      <c r="L158">
        <v>244.8318774</v>
      </c>
      <c r="M158">
        <v>1092.0266412999999</v>
      </c>
      <c r="N158">
        <v>1094.8679394000001</v>
      </c>
      <c r="O158">
        <f t="shared" si="5"/>
        <v>2.8412981000001309</v>
      </c>
    </row>
    <row r="159" spans="10:15" x14ac:dyDescent="0.2">
      <c r="J159" t="s">
        <v>1</v>
      </c>
      <c r="K159">
        <v>244.8328842</v>
      </c>
      <c r="L159">
        <v>247.8458315</v>
      </c>
      <c r="M159">
        <v>1094.8679394000001</v>
      </c>
      <c r="N159">
        <v>1097.8818934999999</v>
      </c>
      <c r="O159">
        <f t="shared" si="5"/>
        <v>3.0139540999998644</v>
      </c>
    </row>
    <row r="160" spans="10:15" x14ac:dyDescent="0.2">
      <c r="J160" t="s">
        <v>2</v>
      </c>
      <c r="K160">
        <v>247.84681620000001</v>
      </c>
      <c r="L160">
        <v>252.96727390000001</v>
      </c>
      <c r="M160">
        <v>1097.8818934999999</v>
      </c>
      <c r="N160">
        <v>1103.0033358999999</v>
      </c>
      <c r="O160">
        <f t="shared" si="5"/>
        <v>5.1214423999999781</v>
      </c>
    </row>
    <row r="161" spans="10:15" x14ac:dyDescent="0.2">
      <c r="J161" t="s">
        <v>3</v>
      </c>
      <c r="K161">
        <v>252.9680457</v>
      </c>
      <c r="L161">
        <v>261.55975760000001</v>
      </c>
      <c r="M161">
        <v>1103.0033358999999</v>
      </c>
      <c r="N161">
        <v>1111.5958196000001</v>
      </c>
      <c r="O161">
        <f t="shared" si="5"/>
        <v>8.5924837000002299</v>
      </c>
    </row>
    <row r="162" spans="10:15" x14ac:dyDescent="0.2">
      <c r="J162" t="s">
        <v>1</v>
      </c>
      <c r="K162">
        <v>261.56042330000002</v>
      </c>
      <c r="L162">
        <v>262.78648329999999</v>
      </c>
      <c r="M162">
        <v>1111.5958196000001</v>
      </c>
      <c r="N162">
        <v>1112.8225453</v>
      </c>
      <c r="O162">
        <f t="shared" si="5"/>
        <v>1.2267256999998608</v>
      </c>
    </row>
    <row r="163" spans="10:15" x14ac:dyDescent="0.2">
      <c r="J163" t="s">
        <v>2</v>
      </c>
      <c r="K163">
        <v>262.78723580000002</v>
      </c>
      <c r="L163">
        <v>265.53713920000001</v>
      </c>
      <c r="M163">
        <v>1112.8225453</v>
      </c>
      <c r="N163">
        <v>1115.5732012000001</v>
      </c>
      <c r="O163">
        <f t="shared" si="5"/>
        <v>2.7506559000000834</v>
      </c>
    </row>
    <row r="164" spans="10:15" x14ac:dyDescent="0.2">
      <c r="J164" t="s">
        <v>1</v>
      </c>
      <c r="K164">
        <v>265.53752880000002</v>
      </c>
      <c r="L164">
        <v>266.4854062</v>
      </c>
      <c r="M164">
        <v>1115.5732012000001</v>
      </c>
      <c r="N164">
        <v>1116.5214682000001</v>
      </c>
      <c r="O164">
        <f t="shared" si="5"/>
        <v>0.94826699999998709</v>
      </c>
    </row>
    <row r="165" spans="10:15" x14ac:dyDescent="0.2">
      <c r="J165" t="s">
        <v>2</v>
      </c>
      <c r="K165">
        <v>266.48584749999998</v>
      </c>
      <c r="L165">
        <v>271.77184219999998</v>
      </c>
      <c r="M165">
        <v>1116.5214682000001</v>
      </c>
      <c r="N165">
        <v>1121.8079041999999</v>
      </c>
      <c r="O165">
        <f t="shared" si="5"/>
        <v>5.2864359999998669</v>
      </c>
    </row>
    <row r="166" spans="10:15" x14ac:dyDescent="0.2">
      <c r="J166" t="s">
        <v>1</v>
      </c>
      <c r="K166">
        <v>271.77267690000002</v>
      </c>
      <c r="L166">
        <v>272.6069809</v>
      </c>
      <c r="M166">
        <v>1121.8079041999999</v>
      </c>
      <c r="N166">
        <v>1122.6430429</v>
      </c>
      <c r="O166">
        <f t="shared" si="5"/>
        <v>0.83513870000001589</v>
      </c>
    </row>
    <row r="167" spans="10:15" x14ac:dyDescent="0.2">
      <c r="J167" t="s">
        <v>6</v>
      </c>
      <c r="K167">
        <v>272.60831330000002</v>
      </c>
      <c r="L167">
        <v>298.90179280000001</v>
      </c>
      <c r="M167">
        <v>1122.6430429</v>
      </c>
      <c r="N167">
        <v>1148.9378548</v>
      </c>
      <c r="O167">
        <f t="shared" si="5"/>
        <v>26.294811900000013</v>
      </c>
    </row>
    <row r="168" spans="10:15" x14ac:dyDescent="0.2">
      <c r="J168" t="s">
        <v>1</v>
      </c>
      <c r="K168">
        <v>298.90378249999998</v>
      </c>
      <c r="L168">
        <v>303.4267155</v>
      </c>
      <c r="M168">
        <v>1148.9378548</v>
      </c>
      <c r="N168">
        <v>1153.4627774999999</v>
      </c>
      <c r="O168">
        <f t="shared" si="5"/>
        <v>4.5249226999999337</v>
      </c>
    </row>
    <row r="169" spans="10:15" x14ac:dyDescent="0.2">
      <c r="J169" t="s">
        <v>2</v>
      </c>
      <c r="K169">
        <v>303.42757540000002</v>
      </c>
      <c r="L169">
        <v>306.19569050000001</v>
      </c>
      <c r="M169">
        <v>1153.4627774999999</v>
      </c>
      <c r="N169">
        <v>1156.2317525000001</v>
      </c>
      <c r="O169">
        <f t="shared" si="5"/>
        <v>2.7689750000001823</v>
      </c>
    </row>
    <row r="170" spans="10:15" x14ac:dyDescent="0.2">
      <c r="J170" t="s">
        <v>0</v>
      </c>
      <c r="K170">
        <v>306.19600000000003</v>
      </c>
      <c r="L170">
        <v>312.33089419999999</v>
      </c>
      <c r="M170">
        <v>1156.2317525000001</v>
      </c>
      <c r="N170">
        <v>1162.3669562</v>
      </c>
      <c r="O170">
        <f t="shared" si="5"/>
        <v>6.13520369999992</v>
      </c>
    </row>
    <row r="171" spans="10:15" x14ac:dyDescent="0.2">
      <c r="J171" t="s">
        <v>2</v>
      </c>
      <c r="K171">
        <v>312.33212070000002</v>
      </c>
      <c r="L171">
        <v>323.52006089999998</v>
      </c>
      <c r="M171">
        <v>1162.3669562</v>
      </c>
      <c r="N171">
        <v>1173.5561229</v>
      </c>
      <c r="O171">
        <f t="shared" si="5"/>
        <v>11.189166699999987</v>
      </c>
    </row>
    <row r="172" spans="10:15" x14ac:dyDescent="0.2">
      <c r="J172" s="3" t="s">
        <v>5</v>
      </c>
      <c r="K172" s="3">
        <v>323.52006089999998</v>
      </c>
      <c r="L172" s="3">
        <v>325.03560210000001</v>
      </c>
      <c r="M172" s="3">
        <v>1173.5561229</v>
      </c>
      <c r="N172" s="3">
        <v>1175.0716640999999</v>
      </c>
      <c r="O172" s="3">
        <f t="shared" si="5"/>
        <v>1.515541199999916</v>
      </c>
    </row>
    <row r="173" spans="10:15" x14ac:dyDescent="0.2">
      <c r="J173" s="3" t="s">
        <v>2</v>
      </c>
      <c r="K173" s="3">
        <v>325.03612750000002</v>
      </c>
      <c r="L173" s="3">
        <v>335.41292750000002</v>
      </c>
      <c r="M173" s="3">
        <v>1175.0716640999999</v>
      </c>
      <c r="N173" s="3">
        <v>1185.4489895000002</v>
      </c>
      <c r="O173" s="3">
        <f t="shared" si="5"/>
        <v>10.377325400000245</v>
      </c>
    </row>
    <row r="174" spans="10:15" x14ac:dyDescent="0.2">
      <c r="J174" s="3" t="s">
        <v>3</v>
      </c>
      <c r="K174" s="3">
        <v>335.41357529999999</v>
      </c>
      <c r="L174" s="3">
        <v>336.84411399999999</v>
      </c>
      <c r="M174" s="3">
        <v>1185.4489895000002</v>
      </c>
      <c r="N174" s="3">
        <v>1186.8801760000001</v>
      </c>
      <c r="O174" s="3">
        <f t="shared" si="5"/>
        <v>1.4311864999999671</v>
      </c>
    </row>
    <row r="175" spans="10:15" x14ac:dyDescent="0.2">
      <c r="J175" s="3" t="s">
        <v>1</v>
      </c>
      <c r="K175" s="3">
        <v>336.84443859999999</v>
      </c>
      <c r="L175" s="3">
        <v>337.76425840000002</v>
      </c>
      <c r="M175" s="3">
        <v>1186.8801760000001</v>
      </c>
      <c r="N175" s="3">
        <v>1187.8003204000001</v>
      </c>
      <c r="O175" s="3">
        <f t="shared" si="5"/>
        <v>0.92014440000002651</v>
      </c>
    </row>
    <row r="176" spans="10:15" x14ac:dyDescent="0.2">
      <c r="J176" s="3" t="s">
        <v>2</v>
      </c>
      <c r="K176" s="3">
        <v>337.7646092</v>
      </c>
      <c r="L176" s="3">
        <v>342.03731440000001</v>
      </c>
      <c r="M176" s="3">
        <v>1187.8003204000001</v>
      </c>
      <c r="N176" s="3">
        <v>1192.0733764000001</v>
      </c>
      <c r="O176" s="3">
        <f t="shared" si="5"/>
        <v>4.2730559999999969</v>
      </c>
    </row>
    <row r="177" spans="10:15" x14ac:dyDescent="0.2">
      <c r="J177" s="3" t="s">
        <v>5</v>
      </c>
      <c r="K177" s="3">
        <v>342.03819499999997</v>
      </c>
      <c r="L177" s="3">
        <v>349.964</v>
      </c>
      <c r="M177" s="3">
        <v>1192.0733764000001</v>
      </c>
      <c r="N177" s="3">
        <v>1200</v>
      </c>
      <c r="O177" s="3">
        <f t="shared" si="5"/>
        <v>7.9266235999998571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A23F-8A59-254D-9A84-9DA9DBABDB33}">
  <dimension ref="A1:R190"/>
  <sheetViews>
    <sheetView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1339.8168724</v>
      </c>
      <c r="C2">
        <v>1342.9383614000001</v>
      </c>
      <c r="D2">
        <v>0</v>
      </c>
      <c r="E2">
        <v>3.1214890000001105</v>
      </c>
      <c r="F2">
        <f>E2-D2</f>
        <v>3.1214890000001105</v>
      </c>
      <c r="G2" t="s">
        <v>2</v>
      </c>
      <c r="H2">
        <f>SUMIF(A:A,"S",F:F)</f>
        <v>145.15237490000055</v>
      </c>
      <c r="I2">
        <f>100*H2/600</f>
        <v>24.192062483333427</v>
      </c>
      <c r="J2" t="s">
        <v>2</v>
      </c>
      <c r="K2">
        <v>440.16324680000002</v>
      </c>
      <c r="L2">
        <v>444.43712449999998</v>
      </c>
      <c r="M2">
        <v>0</v>
      </c>
      <c r="N2">
        <v>4.2738776999999573</v>
      </c>
      <c r="O2">
        <f>N2-M2</f>
        <v>4.2738776999999573</v>
      </c>
      <c r="P2" t="s">
        <v>2</v>
      </c>
      <c r="Q2">
        <f>SUMIF(J:J,"S",O:O)</f>
        <v>446.18733930000082</v>
      </c>
      <c r="R2">
        <f t="shared" ref="R2:R11" si="0">100*Q2/1200</f>
        <v>37.182278275000066</v>
      </c>
    </row>
    <row r="3" spans="1:18" x14ac:dyDescent="0.2">
      <c r="A3" t="s">
        <v>1</v>
      </c>
      <c r="B3">
        <v>1342.9388303000001</v>
      </c>
      <c r="C3">
        <v>1343.8383882000001</v>
      </c>
      <c r="D3">
        <v>3.1214890000001105</v>
      </c>
      <c r="E3">
        <v>4.0215158000000883</v>
      </c>
      <c r="F3">
        <f t="shared" ref="F3:F66" si="1">E3-D3</f>
        <v>0.90002679999997781</v>
      </c>
      <c r="G3" t="s">
        <v>1</v>
      </c>
      <c r="H3">
        <f>SUMIF(A:A,"W",F:F)</f>
        <v>79.117376100000172</v>
      </c>
      <c r="I3">
        <f t="shared" ref="I3:I11" si="2">100*H3/600</f>
        <v>13.18622935000003</v>
      </c>
      <c r="J3" t="s">
        <v>1</v>
      </c>
      <c r="K3">
        <v>444.43851769999998</v>
      </c>
      <c r="L3">
        <v>445.03762230000001</v>
      </c>
      <c r="M3">
        <v>4.2738776999999573</v>
      </c>
      <c r="N3">
        <v>4.8743754999999851</v>
      </c>
      <c r="O3">
        <f t="shared" ref="O3:O66" si="3">N3-M3</f>
        <v>0.60049780000002784</v>
      </c>
      <c r="P3" t="s">
        <v>1</v>
      </c>
      <c r="Q3">
        <f>SUMIF(J:J,"W",O:O)</f>
        <v>122.52592929999975</v>
      </c>
      <c r="R3">
        <f t="shared" si="0"/>
        <v>10.210494108333313</v>
      </c>
    </row>
    <row r="4" spans="1:18" x14ac:dyDescent="0.2">
      <c r="A4" t="s">
        <v>3</v>
      </c>
      <c r="B4">
        <v>1343.8388752000001</v>
      </c>
      <c r="C4">
        <v>1346.1978369999999</v>
      </c>
      <c r="D4">
        <v>4.0215158000000883</v>
      </c>
      <c r="E4">
        <v>6.3809645999999702</v>
      </c>
      <c r="F4">
        <f t="shared" si="1"/>
        <v>2.3594487999998819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445.03900420000002</v>
      </c>
      <c r="L4">
        <v>486.20421099999999</v>
      </c>
      <c r="M4">
        <v>4.8743754999999851</v>
      </c>
      <c r="N4">
        <v>46.040964199999962</v>
      </c>
      <c r="O4">
        <f t="shared" si="3"/>
        <v>41.166588699999977</v>
      </c>
      <c r="P4" t="s">
        <v>6</v>
      </c>
      <c r="Q4">
        <f>SUMIF(J:J,"E",O:O)</f>
        <v>223.05027799999988</v>
      </c>
      <c r="R4">
        <f t="shared" si="0"/>
        <v>18.587523166666656</v>
      </c>
    </row>
    <row r="5" spans="1:18" x14ac:dyDescent="0.2">
      <c r="A5" t="s">
        <v>1</v>
      </c>
      <c r="B5">
        <v>1346.1984977</v>
      </c>
      <c r="C5">
        <v>1347.3288368999999</v>
      </c>
      <c r="D5">
        <v>6.3809645999999702</v>
      </c>
      <c r="E5">
        <v>7.5119644999999764</v>
      </c>
      <c r="F5">
        <f t="shared" si="1"/>
        <v>1.1309999000000062</v>
      </c>
      <c r="G5" t="s">
        <v>3</v>
      </c>
      <c r="H5">
        <f>SUMIF(A:A,"R",F:F)</f>
        <v>268.76511859999977</v>
      </c>
      <c r="I5">
        <f t="shared" si="2"/>
        <v>44.794186433333294</v>
      </c>
      <c r="J5" t="s">
        <v>1</v>
      </c>
      <c r="K5">
        <v>486.20485930000001</v>
      </c>
      <c r="L5">
        <v>487.57383470000002</v>
      </c>
      <c r="M5">
        <v>46.040964199999962</v>
      </c>
      <c r="N5">
        <v>47.410587899999996</v>
      </c>
      <c r="O5">
        <f t="shared" si="3"/>
        <v>1.3696237000000338</v>
      </c>
      <c r="P5" t="s">
        <v>3</v>
      </c>
      <c r="Q5">
        <f>SUMIF(J:J,"R",O:O)</f>
        <v>149.05707929999988</v>
      </c>
      <c r="R5">
        <f t="shared" si="0"/>
        <v>12.42142327499999</v>
      </c>
    </row>
    <row r="6" spans="1:18" x14ac:dyDescent="0.2">
      <c r="A6" t="s">
        <v>2</v>
      </c>
      <c r="B6">
        <v>1347.3304977</v>
      </c>
      <c r="C6">
        <v>1349.5047383000001</v>
      </c>
      <c r="D6">
        <v>7.5119644999999764</v>
      </c>
      <c r="E6">
        <v>9.6878659000001335</v>
      </c>
      <c r="F6">
        <f t="shared" si="1"/>
        <v>2.1759014000001571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487.57440409999998</v>
      </c>
      <c r="L6">
        <v>488.71046380000001</v>
      </c>
      <c r="M6">
        <v>47.410587899999996</v>
      </c>
      <c r="N6">
        <v>48.547216999999989</v>
      </c>
      <c r="O6">
        <f t="shared" si="3"/>
        <v>1.1366290999999933</v>
      </c>
      <c r="P6" t="s">
        <v>0</v>
      </c>
      <c r="Q6">
        <f>SUMIF(J:J,"T",O:O)</f>
        <v>7.2634663999999702</v>
      </c>
      <c r="R6">
        <f t="shared" si="0"/>
        <v>0.60528886666666415</v>
      </c>
    </row>
    <row r="7" spans="1:18" x14ac:dyDescent="0.2">
      <c r="A7" t="s">
        <v>3</v>
      </c>
      <c r="B7">
        <v>1349.5050507000001</v>
      </c>
      <c r="C7">
        <v>1351.2012661000001</v>
      </c>
      <c r="D7">
        <v>9.6878659000001335</v>
      </c>
      <c r="E7">
        <v>11.384393700000146</v>
      </c>
      <c r="F7">
        <f t="shared" si="1"/>
        <v>1.6965278000000126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488.71093400000001</v>
      </c>
      <c r="L7">
        <v>489.81706400000002</v>
      </c>
      <c r="M7">
        <v>48.547216999999989</v>
      </c>
      <c r="N7">
        <v>49.653817199999992</v>
      </c>
      <c r="O7">
        <f t="shared" si="3"/>
        <v>1.1066002000000026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1</v>
      </c>
      <c r="B8">
        <v>1351.2022042999999</v>
      </c>
      <c r="C8">
        <v>1352.8248696999999</v>
      </c>
      <c r="D8">
        <v>11.384393700000146</v>
      </c>
      <c r="E8">
        <v>13.007997299999943</v>
      </c>
      <c r="F8">
        <f t="shared" si="1"/>
        <v>1.6236035999997966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489.81748090000002</v>
      </c>
      <c r="L8">
        <v>491.2794657</v>
      </c>
      <c r="M8">
        <v>49.653817199999992</v>
      </c>
      <c r="N8">
        <v>51.116218899999978</v>
      </c>
      <c r="O8">
        <f t="shared" si="3"/>
        <v>1.4624016999999867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1352.8256203000001</v>
      </c>
      <c r="C9">
        <v>1354.4685211000001</v>
      </c>
      <c r="D9">
        <v>13.007997299999943</v>
      </c>
      <c r="E9">
        <v>14.651648700000123</v>
      </c>
      <c r="F9">
        <f t="shared" si="1"/>
        <v>1.6436514000001807</v>
      </c>
      <c r="G9" t="s">
        <v>5</v>
      </c>
      <c r="H9">
        <f>SUMIF(A:A,"G",F:F)</f>
        <v>106.96513039999951</v>
      </c>
      <c r="I9">
        <f t="shared" si="2"/>
        <v>17.827521733333253</v>
      </c>
      <c r="J9" t="s">
        <v>1</v>
      </c>
      <c r="K9">
        <v>491.2798454</v>
      </c>
      <c r="L9">
        <v>492.03908630000001</v>
      </c>
      <c r="M9">
        <v>51.116218899999978</v>
      </c>
      <c r="N9">
        <v>51.875839499999984</v>
      </c>
      <c r="O9">
        <f t="shared" si="3"/>
        <v>0.7596206000000052</v>
      </c>
      <c r="P9" t="s">
        <v>5</v>
      </c>
      <c r="Q9">
        <f>SUMIF(J:J,"G",O:O)</f>
        <v>251.91590769999971</v>
      </c>
      <c r="R9">
        <f t="shared" si="0"/>
        <v>20.992992308333307</v>
      </c>
    </row>
    <row r="10" spans="1:18" x14ac:dyDescent="0.2">
      <c r="A10" t="s">
        <v>3</v>
      </c>
      <c r="B10">
        <v>1354.4693540000001</v>
      </c>
      <c r="C10">
        <v>1355.7008681</v>
      </c>
      <c r="D10">
        <v>14.651648700000123</v>
      </c>
      <c r="E10">
        <v>15.883995700000014</v>
      </c>
      <c r="F10">
        <f t="shared" si="1"/>
        <v>1.2323469999998906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492.03936620000002</v>
      </c>
      <c r="L10">
        <v>493.18024559999998</v>
      </c>
      <c r="M10">
        <v>51.875839499999984</v>
      </c>
      <c r="N10">
        <v>53.016998799999953</v>
      </c>
      <c r="O10">
        <f t="shared" si="3"/>
        <v>1.1411592999999698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1355.7014618000001</v>
      </c>
      <c r="C11">
        <v>1356.8526594</v>
      </c>
      <c r="D11">
        <v>15.883995700000014</v>
      </c>
      <c r="E11">
        <v>17.035787000000028</v>
      </c>
      <c r="F11">
        <f t="shared" si="1"/>
        <v>1.1517913000000135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493.18065259999997</v>
      </c>
      <c r="L11">
        <v>493.5781915</v>
      </c>
      <c r="M11">
        <v>53.016998799999953</v>
      </c>
      <c r="N11">
        <v>53.414944699999978</v>
      </c>
      <c r="O11">
        <f t="shared" si="3"/>
        <v>0.39794590000002472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1356.853269</v>
      </c>
      <c r="C12">
        <v>1363.5313160999999</v>
      </c>
      <c r="D12">
        <v>17.035787000000028</v>
      </c>
      <c r="E12">
        <v>23.714443699999947</v>
      </c>
      <c r="F12">
        <f t="shared" si="1"/>
        <v>6.6786566999999195</v>
      </c>
      <c r="J12" t="s">
        <v>6</v>
      </c>
      <c r="K12">
        <v>493.57854559999998</v>
      </c>
      <c r="L12">
        <v>506.32611229999998</v>
      </c>
      <c r="M12">
        <v>53.414944699999978</v>
      </c>
      <c r="N12">
        <v>66.162865499999953</v>
      </c>
      <c r="O12">
        <f t="shared" si="3"/>
        <v>12.747920799999974</v>
      </c>
    </row>
    <row r="13" spans="1:18" x14ac:dyDescent="0.2">
      <c r="A13" t="s">
        <v>1</v>
      </c>
      <c r="B13">
        <v>1363.5320529000001</v>
      </c>
      <c r="C13">
        <v>1365.4283201999999</v>
      </c>
      <c r="D13">
        <v>23.714443699999947</v>
      </c>
      <c r="E13">
        <v>25.611447799999951</v>
      </c>
      <c r="F13">
        <f t="shared" si="1"/>
        <v>1.8970041000000037</v>
      </c>
      <c r="J13" t="s">
        <v>1</v>
      </c>
      <c r="K13">
        <v>506.32652250000001</v>
      </c>
      <c r="L13">
        <v>508.12705579999999</v>
      </c>
      <c r="M13">
        <v>66.162865499999953</v>
      </c>
      <c r="N13">
        <v>67.963808999999969</v>
      </c>
      <c r="O13">
        <f t="shared" si="3"/>
        <v>1.8009435000000167</v>
      </c>
    </row>
    <row r="14" spans="1:18" x14ac:dyDescent="0.2">
      <c r="A14" t="s">
        <v>3</v>
      </c>
      <c r="B14">
        <v>1365.4289779999999</v>
      </c>
      <c r="C14">
        <v>1367.7901038</v>
      </c>
      <c r="D14">
        <v>25.611447799999951</v>
      </c>
      <c r="E14">
        <v>27.973231400000031</v>
      </c>
      <c r="F14">
        <f t="shared" si="1"/>
        <v>2.3617836000000807</v>
      </c>
      <c r="J14" t="s">
        <v>2</v>
      </c>
      <c r="K14">
        <v>508.12734189999998</v>
      </c>
      <c r="L14">
        <v>509.02715819999997</v>
      </c>
      <c r="M14">
        <v>67.963808999999969</v>
      </c>
      <c r="N14">
        <v>68.863911399999949</v>
      </c>
      <c r="O14">
        <f t="shared" si="3"/>
        <v>0.90010239999998021</v>
      </c>
    </row>
    <row r="15" spans="1:18" x14ac:dyDescent="0.2">
      <c r="A15" t="s">
        <v>2</v>
      </c>
      <c r="B15">
        <v>1367.7907244</v>
      </c>
      <c r="C15">
        <v>1370.1057578</v>
      </c>
      <c r="D15">
        <v>27.973231400000031</v>
      </c>
      <c r="E15">
        <v>30.288885400000026</v>
      </c>
      <c r="F15">
        <f t="shared" si="1"/>
        <v>2.315653999999995</v>
      </c>
      <c r="J15" t="s">
        <v>3</v>
      </c>
      <c r="K15">
        <v>509.02743770000001</v>
      </c>
      <c r="L15">
        <v>512.56876079999995</v>
      </c>
      <c r="M15">
        <v>68.863911399999949</v>
      </c>
      <c r="N15">
        <v>72.405513999999926</v>
      </c>
      <c r="O15">
        <f t="shared" si="3"/>
        <v>3.5416025999999761</v>
      </c>
    </row>
    <row r="16" spans="1:18" x14ac:dyDescent="0.2">
      <c r="A16" t="s">
        <v>1</v>
      </c>
      <c r="B16">
        <v>1370.1065240999999</v>
      </c>
      <c r="C16">
        <v>1371.5287301999999</v>
      </c>
      <c r="D16">
        <v>30.288885400000026</v>
      </c>
      <c r="E16">
        <v>31.711857799999962</v>
      </c>
      <c r="F16">
        <f t="shared" si="1"/>
        <v>1.4229723999999351</v>
      </c>
      <c r="J16" t="s">
        <v>2</v>
      </c>
      <c r="K16">
        <v>512.56914359999996</v>
      </c>
      <c r="L16">
        <v>514.57294000000002</v>
      </c>
      <c r="M16">
        <v>72.405513999999926</v>
      </c>
      <c r="N16">
        <v>74.409693199999992</v>
      </c>
      <c r="O16">
        <f t="shared" si="3"/>
        <v>2.0041792000000669</v>
      </c>
    </row>
    <row r="17" spans="1:15" x14ac:dyDescent="0.2">
      <c r="A17" t="s">
        <v>2</v>
      </c>
      <c r="B17">
        <v>1371.5296793</v>
      </c>
      <c r="C17">
        <v>1372.6722273</v>
      </c>
      <c r="D17">
        <v>31.711857799999962</v>
      </c>
      <c r="E17">
        <v>32.855354900000066</v>
      </c>
      <c r="F17">
        <f t="shared" si="1"/>
        <v>1.1434971000001042</v>
      </c>
      <c r="J17" t="s">
        <v>1</v>
      </c>
      <c r="K17">
        <v>514.57343739999999</v>
      </c>
      <c r="L17">
        <v>515.68713860000003</v>
      </c>
      <c r="M17">
        <v>74.409693199999992</v>
      </c>
      <c r="N17">
        <v>75.523891800000001</v>
      </c>
      <c r="O17">
        <f t="shared" si="3"/>
        <v>1.1141986000000088</v>
      </c>
    </row>
    <row r="18" spans="1:15" x14ac:dyDescent="0.2">
      <c r="A18" t="s">
        <v>3</v>
      </c>
      <c r="B18">
        <v>1372.6728936</v>
      </c>
      <c r="C18">
        <v>1381.5604624</v>
      </c>
      <c r="D18">
        <v>32.855354900000066</v>
      </c>
      <c r="E18">
        <v>41.74359000000004</v>
      </c>
      <c r="F18">
        <f t="shared" si="1"/>
        <v>8.8882350999999744</v>
      </c>
      <c r="J18" t="s">
        <v>6</v>
      </c>
      <c r="K18">
        <v>515.68774450000001</v>
      </c>
      <c r="L18">
        <v>519.70899610000004</v>
      </c>
      <c r="M18">
        <v>75.523891800000001</v>
      </c>
      <c r="N18">
        <v>79.545749300000011</v>
      </c>
      <c r="O18">
        <f t="shared" si="3"/>
        <v>4.0218575000000101</v>
      </c>
    </row>
    <row r="19" spans="1:15" x14ac:dyDescent="0.2">
      <c r="A19" t="s">
        <v>1</v>
      </c>
      <c r="B19">
        <v>1381.5612321999999</v>
      </c>
      <c r="C19">
        <v>1382.0138737</v>
      </c>
      <c r="D19">
        <v>41.74359000000004</v>
      </c>
      <c r="E19">
        <v>42.197001300000011</v>
      </c>
      <c r="F19">
        <f t="shared" si="1"/>
        <v>0.45341129999997065</v>
      </c>
      <c r="J19" t="s">
        <v>1</v>
      </c>
      <c r="K19">
        <v>519.70979450000004</v>
      </c>
      <c r="L19">
        <v>521.30691690000003</v>
      </c>
      <c r="M19">
        <v>79.545749300000011</v>
      </c>
      <c r="N19">
        <v>81.143670100000008</v>
      </c>
      <c r="O19">
        <f t="shared" si="3"/>
        <v>1.5979207999999971</v>
      </c>
    </row>
    <row r="20" spans="1:15" x14ac:dyDescent="0.2">
      <c r="A20" t="s">
        <v>2</v>
      </c>
      <c r="B20">
        <v>1382.0153944000001</v>
      </c>
      <c r="C20">
        <v>1383.7786771000001</v>
      </c>
      <c r="D20">
        <v>42.197001300000011</v>
      </c>
      <c r="E20">
        <v>43.96180470000013</v>
      </c>
      <c r="F20">
        <f t="shared" si="1"/>
        <v>1.7648034000001189</v>
      </c>
      <c r="J20" t="s">
        <v>2</v>
      </c>
      <c r="K20">
        <v>521.30805499999997</v>
      </c>
      <c r="L20">
        <v>524.76155830000005</v>
      </c>
      <c r="M20">
        <v>81.143670100000008</v>
      </c>
      <c r="N20">
        <v>84.598311500000023</v>
      </c>
      <c r="O20">
        <f t="shared" si="3"/>
        <v>3.4546414000000141</v>
      </c>
    </row>
    <row r="21" spans="1:15" x14ac:dyDescent="0.2">
      <c r="A21" t="s">
        <v>1</v>
      </c>
      <c r="B21">
        <v>1383.7801976999999</v>
      </c>
      <c r="C21">
        <v>1385.6458441</v>
      </c>
      <c r="D21">
        <v>43.96180470000013</v>
      </c>
      <c r="E21">
        <v>45.828971700000011</v>
      </c>
      <c r="F21">
        <f t="shared" si="1"/>
        <v>1.8671669999998812</v>
      </c>
      <c r="J21" t="s">
        <v>3</v>
      </c>
      <c r="K21">
        <v>524.76237419999995</v>
      </c>
      <c r="L21">
        <v>526.27713249999999</v>
      </c>
      <c r="M21">
        <v>84.598311500000023</v>
      </c>
      <c r="N21">
        <v>86.113885699999969</v>
      </c>
      <c r="O21">
        <f t="shared" si="3"/>
        <v>1.5155741999999464</v>
      </c>
    </row>
    <row r="22" spans="1:15" x14ac:dyDescent="0.2">
      <c r="A22" t="s">
        <v>2</v>
      </c>
      <c r="B22">
        <v>1385.6464487999999</v>
      </c>
      <c r="C22">
        <v>1388.7220436</v>
      </c>
      <c r="D22">
        <v>45.828971700000011</v>
      </c>
      <c r="E22">
        <v>48.905171200000041</v>
      </c>
      <c r="F22">
        <f t="shared" si="1"/>
        <v>3.0761995000000297</v>
      </c>
      <c r="J22" t="s">
        <v>2</v>
      </c>
      <c r="K22">
        <v>526.27786000000003</v>
      </c>
      <c r="L22">
        <v>537.30355889999998</v>
      </c>
      <c r="M22">
        <v>86.113885699999969</v>
      </c>
      <c r="N22">
        <v>97.14031209999996</v>
      </c>
      <c r="O22">
        <f t="shared" si="3"/>
        <v>11.026426399999991</v>
      </c>
    </row>
    <row r="23" spans="1:15" x14ac:dyDescent="0.2">
      <c r="A23" t="s">
        <v>3</v>
      </c>
      <c r="B23">
        <v>1388.7223776999999</v>
      </c>
      <c r="C23">
        <v>1526.8874847</v>
      </c>
      <c r="D23">
        <v>48.905171200000041</v>
      </c>
      <c r="E23">
        <v>187.07061229999999</v>
      </c>
      <c r="F23">
        <f t="shared" si="1"/>
        <v>138.16544109999995</v>
      </c>
      <c r="J23" t="s">
        <v>1</v>
      </c>
      <c r="K23">
        <v>537.30494480000004</v>
      </c>
      <c r="L23">
        <v>538.76541090000001</v>
      </c>
      <c r="M23">
        <v>97.14031209999996</v>
      </c>
      <c r="N23">
        <v>98.602164099999982</v>
      </c>
      <c r="O23">
        <f t="shared" si="3"/>
        <v>1.4618520000000217</v>
      </c>
    </row>
    <row r="24" spans="1:15" x14ac:dyDescent="0.2">
      <c r="A24" t="s">
        <v>1</v>
      </c>
      <c r="B24">
        <v>1526.8884020999999</v>
      </c>
      <c r="C24">
        <v>1527.7977588000001</v>
      </c>
      <c r="D24">
        <v>187.07061229999999</v>
      </c>
      <c r="E24">
        <v>187.98088640000014</v>
      </c>
      <c r="F24">
        <f t="shared" si="1"/>
        <v>0.91027410000015152</v>
      </c>
      <c r="J24" t="s">
        <v>6</v>
      </c>
      <c r="K24">
        <v>538.76623600000005</v>
      </c>
      <c r="L24">
        <v>545.85372959999995</v>
      </c>
      <c r="M24">
        <v>98.602164099999982</v>
      </c>
      <c r="N24">
        <v>105.69048279999993</v>
      </c>
      <c r="O24">
        <f t="shared" si="3"/>
        <v>7.0883186999999452</v>
      </c>
    </row>
    <row r="25" spans="1:15" x14ac:dyDescent="0.2">
      <c r="A25" t="s">
        <v>2</v>
      </c>
      <c r="B25">
        <v>1527.7985411</v>
      </c>
      <c r="C25">
        <v>1528.9770215999999</v>
      </c>
      <c r="D25">
        <v>187.98088640000014</v>
      </c>
      <c r="E25">
        <v>189.16014919999998</v>
      </c>
      <c r="F25">
        <f t="shared" si="1"/>
        <v>1.1792627999998331</v>
      </c>
      <c r="J25" t="s">
        <v>1</v>
      </c>
      <c r="K25">
        <v>545.85428469999999</v>
      </c>
      <c r="L25">
        <v>548.54693110000005</v>
      </c>
      <c r="M25">
        <v>105.69048279999993</v>
      </c>
      <c r="N25">
        <v>108.38368430000003</v>
      </c>
      <c r="O25">
        <f t="shared" si="3"/>
        <v>2.6932015000001002</v>
      </c>
    </row>
    <row r="26" spans="1:15" x14ac:dyDescent="0.2">
      <c r="A26" t="s">
        <v>3</v>
      </c>
      <c r="B26">
        <v>1528.9779037000001</v>
      </c>
      <c r="C26">
        <v>1529.6268544</v>
      </c>
      <c r="D26">
        <v>189.16014919999998</v>
      </c>
      <c r="E26">
        <v>189.80998199999999</v>
      </c>
      <c r="F26">
        <f t="shared" si="1"/>
        <v>0.64983280000001287</v>
      </c>
      <c r="J26" t="s">
        <v>2</v>
      </c>
      <c r="K26">
        <v>548.54790909999997</v>
      </c>
      <c r="L26">
        <v>557.4417287</v>
      </c>
      <c r="M26">
        <v>108.38368430000003</v>
      </c>
      <c r="N26">
        <v>117.27848189999997</v>
      </c>
      <c r="O26">
        <f t="shared" si="3"/>
        <v>8.8947975999999471</v>
      </c>
    </row>
    <row r="27" spans="1:15" x14ac:dyDescent="0.2">
      <c r="A27" t="s">
        <v>1</v>
      </c>
      <c r="B27">
        <v>1529.6274768999999</v>
      </c>
      <c r="C27">
        <v>1531.720554</v>
      </c>
      <c r="D27">
        <v>189.80998199999999</v>
      </c>
      <c r="E27">
        <v>191.90368160000003</v>
      </c>
      <c r="F27">
        <f t="shared" si="1"/>
        <v>2.0936996000000363</v>
      </c>
      <c r="J27" t="s">
        <v>3</v>
      </c>
      <c r="K27">
        <v>557.44277409999995</v>
      </c>
      <c r="L27">
        <v>561.43367020000005</v>
      </c>
      <c r="M27">
        <v>117.27848189999997</v>
      </c>
      <c r="N27">
        <v>121.27042340000003</v>
      </c>
      <c r="O27">
        <f t="shared" si="3"/>
        <v>3.9919415000000527</v>
      </c>
    </row>
    <row r="28" spans="1:15" x14ac:dyDescent="0.2">
      <c r="A28" t="s">
        <v>3</v>
      </c>
      <c r="B28">
        <v>1531.7215653000001</v>
      </c>
      <c r="C28">
        <v>1534.0020751</v>
      </c>
      <c r="D28">
        <v>191.90368160000003</v>
      </c>
      <c r="E28">
        <v>194.18520269999999</v>
      </c>
      <c r="F28">
        <f t="shared" si="1"/>
        <v>2.2815210999999636</v>
      </c>
      <c r="J28" t="s">
        <v>2</v>
      </c>
      <c r="K28">
        <v>561.43470669999999</v>
      </c>
      <c r="L28">
        <v>562.40989190000005</v>
      </c>
      <c r="M28">
        <v>121.27042340000003</v>
      </c>
      <c r="N28">
        <v>122.24664510000002</v>
      </c>
      <c r="O28">
        <f t="shared" si="3"/>
        <v>0.97622169999999642</v>
      </c>
    </row>
    <row r="29" spans="1:15" x14ac:dyDescent="0.2">
      <c r="A29" t="s">
        <v>1</v>
      </c>
      <c r="B29">
        <v>1534.0024595</v>
      </c>
      <c r="C29">
        <v>1535.0019602</v>
      </c>
      <c r="D29">
        <v>194.18520269999999</v>
      </c>
      <c r="E29">
        <v>195.18508780000002</v>
      </c>
      <c r="F29">
        <f t="shared" si="1"/>
        <v>0.99988510000002861</v>
      </c>
      <c r="J29" t="s">
        <v>1</v>
      </c>
      <c r="K29">
        <v>562.41067610000005</v>
      </c>
      <c r="L29">
        <v>563.85280569999998</v>
      </c>
      <c r="M29">
        <v>122.24664510000002</v>
      </c>
      <c r="N29">
        <v>123.68955889999995</v>
      </c>
      <c r="O29">
        <f t="shared" si="3"/>
        <v>1.4429137999999284</v>
      </c>
    </row>
    <row r="30" spans="1:15" x14ac:dyDescent="0.2">
      <c r="A30" t="s">
        <v>3</v>
      </c>
      <c r="B30">
        <v>1535.0025912000001</v>
      </c>
      <c r="C30">
        <v>1538.8040567</v>
      </c>
      <c r="D30">
        <v>195.18508780000002</v>
      </c>
      <c r="E30">
        <v>198.98718430000008</v>
      </c>
      <c r="F30">
        <f t="shared" si="1"/>
        <v>3.8020965000000615</v>
      </c>
      <c r="J30" t="s">
        <v>6</v>
      </c>
      <c r="K30">
        <v>563.85389459999999</v>
      </c>
      <c r="L30">
        <v>565.1032874</v>
      </c>
      <c r="M30">
        <v>123.68955889999995</v>
      </c>
      <c r="N30">
        <v>124.94004059999997</v>
      </c>
      <c r="O30">
        <f t="shared" si="3"/>
        <v>1.250481700000023</v>
      </c>
    </row>
    <row r="31" spans="1:15" x14ac:dyDescent="0.2">
      <c r="A31" t="s">
        <v>1</v>
      </c>
      <c r="B31">
        <v>1538.8046357000001</v>
      </c>
      <c r="C31">
        <v>1540.1704525</v>
      </c>
      <c r="D31">
        <v>198.98718430000008</v>
      </c>
      <c r="E31">
        <v>200.35358010000004</v>
      </c>
      <c r="F31">
        <f t="shared" si="1"/>
        <v>1.3663957999999639</v>
      </c>
      <c r="J31" t="s">
        <v>1</v>
      </c>
      <c r="K31">
        <v>565.10391540000001</v>
      </c>
      <c r="L31">
        <v>565.63843410000004</v>
      </c>
      <c r="M31">
        <v>124.94004059999997</v>
      </c>
      <c r="N31">
        <v>125.47518730000002</v>
      </c>
      <c r="O31">
        <f t="shared" si="3"/>
        <v>0.53514670000004116</v>
      </c>
    </row>
    <row r="32" spans="1:15" x14ac:dyDescent="0.2">
      <c r="A32" t="s">
        <v>2</v>
      </c>
      <c r="B32">
        <v>1540.1710955000001</v>
      </c>
      <c r="C32">
        <v>1542.9990800999999</v>
      </c>
      <c r="D32">
        <v>200.35358010000004</v>
      </c>
      <c r="E32">
        <v>203.18220769999994</v>
      </c>
      <c r="F32">
        <f t="shared" si="1"/>
        <v>2.8286275999998907</v>
      </c>
      <c r="J32" t="s">
        <v>2</v>
      </c>
      <c r="K32">
        <v>565.63918439999998</v>
      </c>
      <c r="L32">
        <v>566.49814909999998</v>
      </c>
      <c r="M32">
        <v>125.47518730000002</v>
      </c>
      <c r="N32">
        <v>126.33490229999995</v>
      </c>
      <c r="O32">
        <f t="shared" si="3"/>
        <v>0.85971499999993739</v>
      </c>
    </row>
    <row r="33" spans="1:15" x14ac:dyDescent="0.2">
      <c r="A33" t="s">
        <v>1</v>
      </c>
      <c r="B33">
        <v>1543.0002162000001</v>
      </c>
      <c r="C33">
        <v>1557.0262315</v>
      </c>
      <c r="D33">
        <v>203.18220769999994</v>
      </c>
      <c r="E33">
        <v>217.20935910000003</v>
      </c>
      <c r="F33">
        <f t="shared" si="1"/>
        <v>14.027151400000093</v>
      </c>
      <c r="J33" t="s">
        <v>1</v>
      </c>
      <c r="K33">
        <v>566.49852380000004</v>
      </c>
      <c r="L33">
        <v>567.23018960000002</v>
      </c>
      <c r="M33">
        <v>126.33490229999995</v>
      </c>
      <c r="N33">
        <v>127.06694279999999</v>
      </c>
      <c r="O33">
        <f t="shared" si="3"/>
        <v>0.73204050000003917</v>
      </c>
    </row>
    <row r="34" spans="1:15" x14ac:dyDescent="0.2">
      <c r="A34" t="s">
        <v>5</v>
      </c>
      <c r="B34">
        <v>1557.0272196000001</v>
      </c>
      <c r="C34">
        <v>1568.6307139999999</v>
      </c>
      <c r="D34">
        <v>217.20935910000003</v>
      </c>
      <c r="E34">
        <v>228.81384159999993</v>
      </c>
      <c r="F34">
        <f t="shared" si="1"/>
        <v>11.604482499999904</v>
      </c>
      <c r="J34" t="s">
        <v>6</v>
      </c>
      <c r="K34">
        <v>567.23161040000002</v>
      </c>
      <c r="L34">
        <v>570.23066040000003</v>
      </c>
      <c r="M34">
        <v>127.06694279999999</v>
      </c>
      <c r="N34">
        <v>130.06741360000001</v>
      </c>
      <c r="O34">
        <f t="shared" si="3"/>
        <v>3.0004708000000164</v>
      </c>
    </row>
    <row r="35" spans="1:15" x14ac:dyDescent="0.2">
      <c r="A35" t="s">
        <v>2</v>
      </c>
      <c r="B35">
        <v>1568.6317994000001</v>
      </c>
      <c r="C35">
        <v>1569.6407627999999</v>
      </c>
      <c r="D35">
        <v>228.81384159999993</v>
      </c>
      <c r="E35">
        <v>229.82389039999998</v>
      </c>
      <c r="F35">
        <f t="shared" si="1"/>
        <v>1.0100488000000496</v>
      </c>
      <c r="J35" t="s">
        <v>1</v>
      </c>
      <c r="K35">
        <v>570.231404</v>
      </c>
      <c r="L35">
        <v>572.07205439999996</v>
      </c>
      <c r="M35">
        <v>130.06741360000001</v>
      </c>
      <c r="N35">
        <v>131.90880759999993</v>
      </c>
      <c r="O35">
        <f t="shared" si="3"/>
        <v>1.8413939999999229</v>
      </c>
    </row>
    <row r="36" spans="1:15" x14ac:dyDescent="0.2">
      <c r="A36" t="s">
        <v>1</v>
      </c>
      <c r="B36">
        <v>1569.6418441000001</v>
      </c>
      <c r="C36">
        <v>1571.1750116000001</v>
      </c>
      <c r="D36">
        <v>229.82389039999998</v>
      </c>
      <c r="E36">
        <v>231.3581392000001</v>
      </c>
      <c r="F36">
        <f t="shared" si="1"/>
        <v>1.534248800000114</v>
      </c>
      <c r="J36" t="s">
        <v>2</v>
      </c>
      <c r="K36">
        <v>572.07276620000005</v>
      </c>
      <c r="L36">
        <v>574.96655099999998</v>
      </c>
      <c r="M36">
        <v>131.90880759999993</v>
      </c>
      <c r="N36">
        <v>134.80330419999996</v>
      </c>
      <c r="O36">
        <f t="shared" si="3"/>
        <v>2.894496600000025</v>
      </c>
    </row>
    <row r="37" spans="1:15" x14ac:dyDescent="0.2">
      <c r="A37" t="s">
        <v>2</v>
      </c>
      <c r="B37">
        <v>1571.1764485000001</v>
      </c>
      <c r="C37">
        <v>1572.602386</v>
      </c>
      <c r="D37">
        <v>231.3581392000001</v>
      </c>
      <c r="E37">
        <v>232.78551360000006</v>
      </c>
      <c r="F37">
        <f t="shared" si="1"/>
        <v>1.4273743999999624</v>
      </c>
      <c r="J37" t="s">
        <v>0</v>
      </c>
      <c r="K37">
        <v>574.96782370000005</v>
      </c>
      <c r="L37">
        <v>577.94913959999997</v>
      </c>
      <c r="M37">
        <v>134.80330419999996</v>
      </c>
      <c r="N37">
        <v>137.78589279999994</v>
      </c>
      <c r="O37">
        <f t="shared" si="3"/>
        <v>2.9825885999999855</v>
      </c>
    </row>
    <row r="38" spans="1:15" x14ac:dyDescent="0.2">
      <c r="A38" t="s">
        <v>5</v>
      </c>
      <c r="B38">
        <v>1572.6027108999999</v>
      </c>
      <c r="C38">
        <v>1629.4629605</v>
      </c>
      <c r="D38">
        <v>232.78551360000006</v>
      </c>
      <c r="E38">
        <v>289.64608810000004</v>
      </c>
      <c r="F38">
        <f t="shared" si="1"/>
        <v>56.860574499999984</v>
      </c>
      <c r="J38" t="s">
        <v>2</v>
      </c>
      <c r="K38">
        <v>577.95004440000002</v>
      </c>
      <c r="L38">
        <v>580.42503799999997</v>
      </c>
      <c r="M38">
        <v>137.78589279999994</v>
      </c>
      <c r="N38">
        <v>140.26179119999995</v>
      </c>
      <c r="O38">
        <f t="shared" si="3"/>
        <v>2.4758984000000055</v>
      </c>
    </row>
    <row r="39" spans="1:15" x14ac:dyDescent="0.2">
      <c r="A39" t="s">
        <v>2</v>
      </c>
      <c r="B39">
        <v>1629.4643618</v>
      </c>
      <c r="C39">
        <v>1636.3651775999999</v>
      </c>
      <c r="D39">
        <v>289.64608810000004</v>
      </c>
      <c r="E39">
        <v>296.54830519999996</v>
      </c>
      <c r="F39">
        <f t="shared" si="1"/>
        <v>6.9022170999999162</v>
      </c>
      <c r="J39" t="s">
        <v>3</v>
      </c>
      <c r="K39">
        <v>580.42604300000005</v>
      </c>
      <c r="L39">
        <v>588.52022890000001</v>
      </c>
      <c r="M39">
        <v>140.26179119999995</v>
      </c>
      <c r="N39">
        <v>148.35698209999998</v>
      </c>
      <c r="O39">
        <f t="shared" si="3"/>
        <v>8.0951909000000342</v>
      </c>
    </row>
    <row r="40" spans="1:15" x14ac:dyDescent="0.2">
      <c r="A40" t="s">
        <v>5</v>
      </c>
      <c r="B40">
        <v>1636.3665586</v>
      </c>
      <c r="C40">
        <v>1639.5118958999999</v>
      </c>
      <c r="D40">
        <v>296.54830519999996</v>
      </c>
      <c r="E40">
        <v>299.69502349999993</v>
      </c>
      <c r="F40">
        <f t="shared" si="1"/>
        <v>3.146718299999975</v>
      </c>
      <c r="J40" t="s">
        <v>1</v>
      </c>
      <c r="K40">
        <v>588.52109510000003</v>
      </c>
      <c r="L40">
        <v>590.86339390000001</v>
      </c>
      <c r="M40">
        <v>148.35698209999998</v>
      </c>
      <c r="N40">
        <v>150.70014709999998</v>
      </c>
      <c r="O40">
        <f t="shared" si="3"/>
        <v>2.3431649999999991</v>
      </c>
    </row>
    <row r="41" spans="1:15" x14ac:dyDescent="0.2">
      <c r="A41" t="s">
        <v>2</v>
      </c>
      <c r="B41">
        <v>1639.5128179000001</v>
      </c>
      <c r="C41">
        <v>1656.1187428999999</v>
      </c>
      <c r="D41">
        <v>299.69502349999993</v>
      </c>
      <c r="E41">
        <v>316.30187049999995</v>
      </c>
      <c r="F41">
        <f t="shared" si="1"/>
        <v>16.606847000000016</v>
      </c>
      <c r="J41" t="s">
        <v>2</v>
      </c>
      <c r="K41">
        <v>590.86379999999997</v>
      </c>
      <c r="L41">
        <v>593.22466589999999</v>
      </c>
      <c r="M41">
        <v>150.70014709999998</v>
      </c>
      <c r="N41">
        <v>153.06141909999997</v>
      </c>
      <c r="O41">
        <f t="shared" si="3"/>
        <v>2.3612719999999854</v>
      </c>
    </row>
    <row r="42" spans="1:15" x14ac:dyDescent="0.2">
      <c r="A42" t="s">
        <v>1</v>
      </c>
      <c r="B42">
        <v>1656.1196067000001</v>
      </c>
      <c r="C42">
        <v>1657.9430004000001</v>
      </c>
      <c r="D42">
        <v>316.30187049999995</v>
      </c>
      <c r="E42">
        <v>318.12612800000011</v>
      </c>
      <c r="F42">
        <f t="shared" si="1"/>
        <v>1.824257500000158</v>
      </c>
      <c r="J42" t="s">
        <v>3</v>
      </c>
      <c r="K42">
        <v>593.22515229999999</v>
      </c>
      <c r="L42">
        <v>594.16240240000002</v>
      </c>
      <c r="M42">
        <v>153.06141909999997</v>
      </c>
      <c r="N42">
        <v>153.99915559999999</v>
      </c>
      <c r="O42">
        <f t="shared" si="3"/>
        <v>0.93773650000002817</v>
      </c>
    </row>
    <row r="43" spans="1:15" x14ac:dyDescent="0.2">
      <c r="A43" t="s">
        <v>2</v>
      </c>
      <c r="B43">
        <v>1657.9438293000001</v>
      </c>
      <c r="C43">
        <v>1664.3497285000001</v>
      </c>
      <c r="D43">
        <v>318.12612800000011</v>
      </c>
      <c r="E43">
        <v>324.53285610000012</v>
      </c>
      <c r="F43">
        <f t="shared" si="1"/>
        <v>6.4067281000000094</v>
      </c>
      <c r="J43" t="s">
        <v>2</v>
      </c>
      <c r="K43">
        <v>594.1632697</v>
      </c>
      <c r="L43">
        <v>612.50577829999997</v>
      </c>
      <c r="M43">
        <v>153.99915559999999</v>
      </c>
      <c r="N43">
        <v>172.34253149999995</v>
      </c>
      <c r="O43">
        <f t="shared" si="3"/>
        <v>18.343375899999955</v>
      </c>
    </row>
    <row r="44" spans="1:15" x14ac:dyDescent="0.2">
      <c r="A44" t="s">
        <v>5</v>
      </c>
      <c r="B44">
        <v>1664.3510394</v>
      </c>
      <c r="C44">
        <v>1677.4098437</v>
      </c>
      <c r="D44">
        <v>324.53285610000012</v>
      </c>
      <c r="E44">
        <v>337.59297130000004</v>
      </c>
      <c r="F44">
        <f t="shared" si="1"/>
        <v>13.060115199999927</v>
      </c>
      <c r="J44" t="s">
        <v>3</v>
      </c>
      <c r="K44">
        <v>612.50695059999998</v>
      </c>
      <c r="L44">
        <v>615.99503579999998</v>
      </c>
      <c r="M44">
        <v>172.34253149999995</v>
      </c>
      <c r="N44">
        <v>175.83178899999996</v>
      </c>
      <c r="O44">
        <f t="shared" si="3"/>
        <v>3.4892575000000079</v>
      </c>
    </row>
    <row r="45" spans="1:15" x14ac:dyDescent="0.2">
      <c r="A45" t="s">
        <v>2</v>
      </c>
      <c r="B45">
        <v>1677.4106147</v>
      </c>
      <c r="C45">
        <v>1679.9804816999999</v>
      </c>
      <c r="D45">
        <v>337.59297130000004</v>
      </c>
      <c r="E45">
        <v>340.16360929999996</v>
      </c>
      <c r="F45">
        <f t="shared" si="1"/>
        <v>2.5706379999999172</v>
      </c>
      <c r="J45" t="s">
        <v>2</v>
      </c>
      <c r="K45">
        <v>615.99584249999998</v>
      </c>
      <c r="L45">
        <v>657.13684950000004</v>
      </c>
      <c r="M45">
        <v>175.83178899999996</v>
      </c>
      <c r="N45">
        <v>216.97360270000001</v>
      </c>
      <c r="O45">
        <f t="shared" si="3"/>
        <v>41.141813700000057</v>
      </c>
    </row>
    <row r="46" spans="1:15" x14ac:dyDescent="0.2">
      <c r="A46" t="s">
        <v>1</v>
      </c>
      <c r="B46">
        <v>1679.9813062000001</v>
      </c>
      <c r="C46">
        <v>1681.2563347</v>
      </c>
      <c r="D46">
        <v>340.16360929999996</v>
      </c>
      <c r="E46">
        <v>341.43946230000006</v>
      </c>
      <c r="F46">
        <f t="shared" si="1"/>
        <v>1.2758530000000974</v>
      </c>
      <c r="J46" t="s">
        <v>1</v>
      </c>
      <c r="K46">
        <v>657.13815469999997</v>
      </c>
      <c r="L46">
        <v>658.41834930000005</v>
      </c>
      <c r="M46">
        <v>216.97360270000001</v>
      </c>
      <c r="N46">
        <v>218.25510250000002</v>
      </c>
      <c r="O46">
        <f t="shared" si="3"/>
        <v>1.281499800000006</v>
      </c>
    </row>
    <row r="47" spans="1:15" x14ac:dyDescent="0.2">
      <c r="A47" t="s">
        <v>2</v>
      </c>
      <c r="B47">
        <v>1681.2575761999999</v>
      </c>
      <c r="C47">
        <v>1682.2487324000001</v>
      </c>
      <c r="D47">
        <v>341.43946230000006</v>
      </c>
      <c r="E47">
        <v>342.43186000000014</v>
      </c>
      <c r="F47">
        <f t="shared" si="1"/>
        <v>0.9923977000000832</v>
      </c>
      <c r="J47" t="s">
        <v>6</v>
      </c>
      <c r="K47">
        <v>658.4189063</v>
      </c>
      <c r="L47">
        <v>685.41168300000004</v>
      </c>
      <c r="M47">
        <v>218.25510250000002</v>
      </c>
      <c r="N47">
        <v>245.24843620000001</v>
      </c>
      <c r="O47">
        <f t="shared" si="3"/>
        <v>26.993333699999994</v>
      </c>
    </row>
    <row r="48" spans="1:15" x14ac:dyDescent="0.2">
      <c r="A48" t="s">
        <v>1</v>
      </c>
      <c r="B48">
        <v>1682.2492895</v>
      </c>
      <c r="C48">
        <v>1685.8973446</v>
      </c>
      <c r="D48">
        <v>342.43186000000014</v>
      </c>
      <c r="E48">
        <v>346.08047220000003</v>
      </c>
      <c r="F48">
        <f t="shared" si="1"/>
        <v>3.6486121999998886</v>
      </c>
      <c r="J48" t="s">
        <v>1</v>
      </c>
      <c r="K48">
        <v>685.41329399999995</v>
      </c>
      <c r="L48">
        <v>687.79563470000005</v>
      </c>
      <c r="M48">
        <v>245.24843620000001</v>
      </c>
      <c r="N48">
        <v>247.63238790000003</v>
      </c>
      <c r="O48">
        <f t="shared" si="3"/>
        <v>2.3839517000000114</v>
      </c>
    </row>
    <row r="49" spans="1:15" x14ac:dyDescent="0.2">
      <c r="A49" t="s">
        <v>2</v>
      </c>
      <c r="B49">
        <v>1685.8979181</v>
      </c>
      <c r="C49">
        <v>1687.8498214000001</v>
      </c>
      <c r="D49">
        <v>346.08047220000003</v>
      </c>
      <c r="E49">
        <v>348.03294900000014</v>
      </c>
      <c r="F49">
        <f t="shared" si="1"/>
        <v>1.9524768000001131</v>
      </c>
      <c r="J49" t="s">
        <v>2</v>
      </c>
      <c r="K49">
        <v>687.79629069999999</v>
      </c>
      <c r="L49">
        <v>689.73886110000001</v>
      </c>
      <c r="M49">
        <v>247.63238790000003</v>
      </c>
      <c r="N49">
        <v>249.57561429999998</v>
      </c>
      <c r="O49">
        <f t="shared" si="3"/>
        <v>1.9432263999999577</v>
      </c>
    </row>
    <row r="50" spans="1:15" x14ac:dyDescent="0.2">
      <c r="A50" t="s">
        <v>1</v>
      </c>
      <c r="B50">
        <v>1687.8509958</v>
      </c>
      <c r="C50">
        <v>1690.3895963</v>
      </c>
      <c r="D50">
        <v>348.03294900000014</v>
      </c>
      <c r="E50">
        <v>350.57272390000003</v>
      </c>
      <c r="F50">
        <f t="shared" si="1"/>
        <v>2.5397748999998839</v>
      </c>
      <c r="J50" t="s">
        <v>3</v>
      </c>
      <c r="K50">
        <v>689.73952240000006</v>
      </c>
      <c r="L50">
        <v>691.25256739999998</v>
      </c>
      <c r="M50">
        <v>249.57561429999998</v>
      </c>
      <c r="N50">
        <v>251.08932059999995</v>
      </c>
      <c r="O50">
        <f t="shared" si="3"/>
        <v>1.5137062999999671</v>
      </c>
    </row>
    <row r="51" spans="1:15" x14ac:dyDescent="0.2">
      <c r="A51" t="s">
        <v>2</v>
      </c>
      <c r="B51">
        <v>1690.3904715000001</v>
      </c>
      <c r="C51">
        <v>1694.6974600000001</v>
      </c>
      <c r="D51">
        <v>350.57272390000003</v>
      </c>
      <c r="E51">
        <v>354.88058760000013</v>
      </c>
      <c r="F51">
        <f t="shared" si="1"/>
        <v>4.3078637000000981</v>
      </c>
      <c r="J51" t="s">
        <v>1</v>
      </c>
      <c r="K51">
        <v>691.25308810000001</v>
      </c>
      <c r="L51">
        <v>694.15079109999999</v>
      </c>
      <c r="M51">
        <v>251.08932059999995</v>
      </c>
      <c r="N51">
        <v>253.98754429999997</v>
      </c>
      <c r="O51">
        <f t="shared" si="3"/>
        <v>2.8982237000000168</v>
      </c>
    </row>
    <row r="52" spans="1:15" x14ac:dyDescent="0.2">
      <c r="A52" t="s">
        <v>5</v>
      </c>
      <c r="B52">
        <v>1694.6978939000001</v>
      </c>
      <c r="C52">
        <v>1699.3397777</v>
      </c>
      <c r="D52">
        <v>354.88058760000013</v>
      </c>
      <c r="E52">
        <v>359.52290530000005</v>
      </c>
      <c r="F52">
        <f t="shared" si="1"/>
        <v>4.6423176999999214</v>
      </c>
      <c r="J52" t="s">
        <v>2</v>
      </c>
      <c r="K52">
        <v>694.1521821</v>
      </c>
      <c r="L52">
        <v>694.75301560000003</v>
      </c>
      <c r="M52">
        <v>253.98754429999997</v>
      </c>
      <c r="N52">
        <v>254.5897688</v>
      </c>
      <c r="O52">
        <f t="shared" si="3"/>
        <v>0.60222450000003391</v>
      </c>
    </row>
    <row r="53" spans="1:15" x14ac:dyDescent="0.2">
      <c r="A53" t="s">
        <v>2</v>
      </c>
      <c r="B53">
        <v>1699.3406442</v>
      </c>
      <c r="C53">
        <v>1701.1754166000001</v>
      </c>
      <c r="D53">
        <v>359.52290530000005</v>
      </c>
      <c r="E53">
        <v>361.3585442000001</v>
      </c>
      <c r="F53">
        <f t="shared" si="1"/>
        <v>1.835638900000049</v>
      </c>
      <c r="J53" t="s">
        <v>1</v>
      </c>
      <c r="K53">
        <v>694.75404109999999</v>
      </c>
      <c r="L53">
        <v>695.38976860000002</v>
      </c>
      <c r="M53">
        <v>254.5897688</v>
      </c>
      <c r="N53">
        <v>255.2265218</v>
      </c>
      <c r="O53">
        <f t="shared" si="3"/>
        <v>0.63675299999999879</v>
      </c>
    </row>
    <row r="54" spans="1:15" x14ac:dyDescent="0.2">
      <c r="A54" t="s">
        <v>3</v>
      </c>
      <c r="B54">
        <v>1701.1763437</v>
      </c>
      <c r="C54">
        <v>1732.1727725000001</v>
      </c>
      <c r="D54">
        <v>361.3585442000001</v>
      </c>
      <c r="E54">
        <v>392.3559001000001</v>
      </c>
      <c r="F54">
        <f t="shared" si="1"/>
        <v>30.997355900000002</v>
      </c>
      <c r="J54" t="s">
        <v>6</v>
      </c>
      <c r="K54">
        <v>695.39061619999995</v>
      </c>
      <c r="L54">
        <v>699.90966270000001</v>
      </c>
      <c r="M54">
        <v>255.2265218</v>
      </c>
      <c r="N54">
        <v>259.74641589999999</v>
      </c>
      <c r="O54">
        <f t="shared" si="3"/>
        <v>4.5198940999999877</v>
      </c>
    </row>
    <row r="55" spans="1:15" x14ac:dyDescent="0.2">
      <c r="A55" t="s">
        <v>1</v>
      </c>
      <c r="B55">
        <v>1732.1734962999999</v>
      </c>
      <c r="C55">
        <v>1733.0059524000001</v>
      </c>
      <c r="D55">
        <v>392.3559001000001</v>
      </c>
      <c r="E55">
        <v>393.1890800000001</v>
      </c>
      <c r="F55">
        <f t="shared" si="1"/>
        <v>0.83317990000000464</v>
      </c>
      <c r="J55" t="s">
        <v>1</v>
      </c>
      <c r="K55">
        <v>699.9107229</v>
      </c>
      <c r="L55">
        <v>701.46329549999996</v>
      </c>
      <c r="M55">
        <v>259.74641589999999</v>
      </c>
      <c r="N55">
        <v>261.30004869999993</v>
      </c>
      <c r="O55">
        <f t="shared" si="3"/>
        <v>1.5536327999999457</v>
      </c>
    </row>
    <row r="56" spans="1:15" x14ac:dyDescent="0.2">
      <c r="A56" t="s">
        <v>5</v>
      </c>
      <c r="B56">
        <v>1733.0066136999999</v>
      </c>
      <c r="C56">
        <v>1743.4035574</v>
      </c>
      <c r="D56">
        <v>393.1890800000001</v>
      </c>
      <c r="E56">
        <v>403.58668499999999</v>
      </c>
      <c r="F56">
        <f t="shared" si="1"/>
        <v>10.397604999999885</v>
      </c>
      <c r="J56" t="s">
        <v>2</v>
      </c>
      <c r="K56">
        <v>701.46408220000001</v>
      </c>
      <c r="L56">
        <v>716.71933160000003</v>
      </c>
      <c r="M56">
        <v>261.30004869999993</v>
      </c>
      <c r="N56">
        <v>276.55608480000001</v>
      </c>
      <c r="O56">
        <f t="shared" si="3"/>
        <v>15.256036100000074</v>
      </c>
    </row>
    <row r="57" spans="1:15" x14ac:dyDescent="0.2">
      <c r="A57" t="s">
        <v>2</v>
      </c>
      <c r="B57">
        <v>1743.4043526999999</v>
      </c>
      <c r="C57">
        <v>1752.8225413</v>
      </c>
      <c r="D57">
        <v>403.58668499999999</v>
      </c>
      <c r="E57">
        <v>413.00566890000005</v>
      </c>
      <c r="F57">
        <f t="shared" si="1"/>
        <v>9.4189839000000575</v>
      </c>
      <c r="J57" t="s">
        <v>1</v>
      </c>
      <c r="K57">
        <v>716.72021589999997</v>
      </c>
      <c r="L57">
        <v>719.74616040000001</v>
      </c>
      <c r="M57">
        <v>276.55608480000001</v>
      </c>
      <c r="N57">
        <v>279.58291359999998</v>
      </c>
      <c r="O57">
        <f t="shared" si="3"/>
        <v>3.0268287999999757</v>
      </c>
    </row>
    <row r="58" spans="1:15" x14ac:dyDescent="0.2">
      <c r="A58" t="s">
        <v>5</v>
      </c>
      <c r="B58">
        <v>1752.8230859</v>
      </c>
      <c r="C58">
        <v>1755.9336364999999</v>
      </c>
      <c r="D58">
        <v>413.00566890000005</v>
      </c>
      <c r="E58">
        <v>416.11676409999995</v>
      </c>
      <c r="F58">
        <f t="shared" si="1"/>
        <v>3.1110951999999088</v>
      </c>
      <c r="J58" t="s">
        <v>2</v>
      </c>
      <c r="K58">
        <v>719.74707850000004</v>
      </c>
      <c r="L58">
        <v>722.23075249999999</v>
      </c>
      <c r="M58">
        <v>279.58291359999998</v>
      </c>
      <c r="N58">
        <v>282.06750569999997</v>
      </c>
      <c r="O58">
        <f t="shared" si="3"/>
        <v>2.4845920999999862</v>
      </c>
    </row>
    <row r="59" spans="1:15" x14ac:dyDescent="0.2">
      <c r="A59" t="s">
        <v>2</v>
      </c>
      <c r="B59">
        <v>1755.9350896999999</v>
      </c>
      <c r="C59">
        <v>1759.739284</v>
      </c>
      <c r="D59">
        <v>416.11676409999995</v>
      </c>
      <c r="E59">
        <v>419.92241160000003</v>
      </c>
      <c r="F59">
        <f t="shared" si="1"/>
        <v>3.8056475000000773</v>
      </c>
      <c r="J59" t="s">
        <v>1</v>
      </c>
      <c r="K59">
        <v>722.23218989999998</v>
      </c>
      <c r="L59">
        <v>723.23947539999995</v>
      </c>
      <c r="M59">
        <v>282.06750569999997</v>
      </c>
      <c r="N59">
        <v>283.07622859999992</v>
      </c>
      <c r="O59">
        <f t="shared" si="3"/>
        <v>1.0087228999999525</v>
      </c>
    </row>
    <row r="60" spans="1:15" x14ac:dyDescent="0.2">
      <c r="A60" t="s">
        <v>1</v>
      </c>
      <c r="B60">
        <v>1759.7401018999999</v>
      </c>
      <c r="C60">
        <v>1770.8065205</v>
      </c>
      <c r="D60">
        <v>419.92241160000003</v>
      </c>
      <c r="E60">
        <v>430.98964810000007</v>
      </c>
      <c r="F60">
        <f t="shared" si="1"/>
        <v>11.067236500000035</v>
      </c>
      <c r="J60" t="s">
        <v>3</v>
      </c>
      <c r="K60">
        <v>723.24038570000005</v>
      </c>
      <c r="L60">
        <v>727.19535740000003</v>
      </c>
      <c r="M60">
        <v>283.07622859999992</v>
      </c>
      <c r="N60">
        <v>287.03211060000001</v>
      </c>
      <c r="O60">
        <f t="shared" si="3"/>
        <v>3.9558820000000878</v>
      </c>
    </row>
    <row r="61" spans="1:15" x14ac:dyDescent="0.2">
      <c r="A61" t="s">
        <v>3</v>
      </c>
      <c r="B61">
        <v>1770.8073614</v>
      </c>
      <c r="C61">
        <v>1791.9394339999999</v>
      </c>
      <c r="D61">
        <v>430.98964810000007</v>
      </c>
      <c r="E61">
        <v>452.12256159999993</v>
      </c>
      <c r="F61">
        <f t="shared" si="1"/>
        <v>21.132913499999859</v>
      </c>
      <c r="J61" t="s">
        <v>1</v>
      </c>
      <c r="K61">
        <v>727.19637479999994</v>
      </c>
      <c r="L61">
        <v>727.70058259999996</v>
      </c>
      <c r="M61">
        <v>287.03211060000001</v>
      </c>
      <c r="N61">
        <v>287.53733579999994</v>
      </c>
      <c r="O61">
        <f t="shared" si="3"/>
        <v>0.5052251999999271</v>
      </c>
    </row>
    <row r="62" spans="1:15" x14ac:dyDescent="0.2">
      <c r="A62" t="s">
        <v>1</v>
      </c>
      <c r="B62">
        <v>1791.9407269000001</v>
      </c>
      <c r="C62">
        <v>1793.7836938</v>
      </c>
      <c r="D62">
        <v>452.12256159999993</v>
      </c>
      <c r="E62">
        <v>453.96682140000007</v>
      </c>
      <c r="F62">
        <f t="shared" si="1"/>
        <v>1.8442598000001453</v>
      </c>
      <c r="J62" t="s">
        <v>2</v>
      </c>
      <c r="K62">
        <v>727.70097310000006</v>
      </c>
      <c r="L62">
        <v>729.54887129999997</v>
      </c>
      <c r="M62">
        <v>287.53733579999994</v>
      </c>
      <c r="N62">
        <v>289.38562449999995</v>
      </c>
      <c r="O62">
        <f t="shared" si="3"/>
        <v>1.8482887000000119</v>
      </c>
    </row>
    <row r="63" spans="1:15" x14ac:dyDescent="0.2">
      <c r="A63" t="s">
        <v>3</v>
      </c>
      <c r="B63">
        <v>1793.7847542</v>
      </c>
      <c r="C63">
        <v>1799</v>
      </c>
      <c r="D63">
        <v>453.96682140000007</v>
      </c>
      <c r="E63">
        <v>459.18312760000003</v>
      </c>
      <c r="F63">
        <f t="shared" si="1"/>
        <v>5.2163061999999627</v>
      </c>
      <c r="J63" t="s">
        <v>1</v>
      </c>
      <c r="K63">
        <v>729.55038039999999</v>
      </c>
      <c r="L63">
        <v>732.89027759999999</v>
      </c>
      <c r="M63">
        <v>289.38562449999995</v>
      </c>
      <c r="N63">
        <v>292.72703079999997</v>
      </c>
      <c r="O63">
        <f t="shared" si="3"/>
        <v>3.3414063000000169</v>
      </c>
    </row>
    <row r="64" spans="1:15" x14ac:dyDescent="0.2">
      <c r="A64" t="s">
        <v>1</v>
      </c>
      <c r="B64">
        <v>0</v>
      </c>
      <c r="C64">
        <v>1.4799798</v>
      </c>
      <c r="D64">
        <v>459.18312760000003</v>
      </c>
      <c r="E64">
        <v>460.66310780000003</v>
      </c>
      <c r="F64">
        <f t="shared" si="1"/>
        <v>1.4799802</v>
      </c>
      <c r="J64" t="s">
        <v>0</v>
      </c>
      <c r="K64">
        <v>732.89094379999995</v>
      </c>
      <c r="L64">
        <v>737.17115539999998</v>
      </c>
      <c r="M64">
        <v>292.72703079999997</v>
      </c>
      <c r="N64">
        <v>297.00790859999995</v>
      </c>
      <c r="O64">
        <f t="shared" si="3"/>
        <v>4.2808777999999847</v>
      </c>
    </row>
    <row r="65" spans="1:15" x14ac:dyDescent="0.2">
      <c r="A65" t="s">
        <v>2</v>
      </c>
      <c r="B65">
        <v>1.4908285999999999</v>
      </c>
      <c r="C65">
        <v>6.4098202999999998</v>
      </c>
      <c r="D65">
        <v>460.66310780000003</v>
      </c>
      <c r="E65">
        <v>465.59294829999999</v>
      </c>
      <c r="F65">
        <f t="shared" si="1"/>
        <v>4.9298404999999548</v>
      </c>
      <c r="J65" t="s">
        <v>2</v>
      </c>
      <c r="K65">
        <v>737.17248979999999</v>
      </c>
      <c r="L65">
        <v>739.92546010000001</v>
      </c>
      <c r="M65">
        <v>297.00790859999995</v>
      </c>
      <c r="N65">
        <v>299.76221329999998</v>
      </c>
      <c r="O65">
        <f t="shared" si="3"/>
        <v>2.7543047000000342</v>
      </c>
    </row>
    <row r="66" spans="1:15" x14ac:dyDescent="0.2">
      <c r="A66" t="s">
        <v>3</v>
      </c>
      <c r="B66">
        <v>6.4104009</v>
      </c>
      <c r="C66">
        <v>7.8807421</v>
      </c>
      <c r="D66">
        <v>465.59294829999999</v>
      </c>
      <c r="E66">
        <v>467.06387010000003</v>
      </c>
      <c r="F66">
        <f t="shared" si="1"/>
        <v>1.4709218000000419</v>
      </c>
      <c r="J66" t="s">
        <v>3</v>
      </c>
      <c r="K66">
        <v>739.92640119999999</v>
      </c>
      <c r="L66">
        <v>741.79180719999999</v>
      </c>
      <c r="M66">
        <v>299.76221329999998</v>
      </c>
      <c r="N66">
        <v>301.62856039999997</v>
      </c>
      <c r="O66">
        <f t="shared" si="3"/>
        <v>1.8663470999999845</v>
      </c>
    </row>
    <row r="67" spans="1:15" x14ac:dyDescent="0.2">
      <c r="A67" t="s">
        <v>1</v>
      </c>
      <c r="B67">
        <v>7.8813618999999999</v>
      </c>
      <c r="C67">
        <v>9.0969654000000002</v>
      </c>
      <c r="D67">
        <v>467.06387010000003</v>
      </c>
      <c r="E67">
        <v>468.2800934</v>
      </c>
      <c r="F67">
        <f t="shared" ref="F67:F91" si="4">E67-D67</f>
        <v>1.2162232999999674</v>
      </c>
      <c r="J67" t="s">
        <v>2</v>
      </c>
      <c r="K67">
        <v>741.7923078</v>
      </c>
      <c r="L67">
        <v>746.26272119999999</v>
      </c>
      <c r="M67">
        <v>301.62856039999997</v>
      </c>
      <c r="N67">
        <v>306.09947439999996</v>
      </c>
      <c r="O67">
        <f t="shared" ref="O67:O130" si="5">N67-M67</f>
        <v>4.4709139999999934</v>
      </c>
    </row>
    <row r="68" spans="1:15" x14ac:dyDescent="0.2">
      <c r="A68" t="s">
        <v>2</v>
      </c>
      <c r="B68">
        <v>9.0973714000000001</v>
      </c>
      <c r="C68">
        <v>9.7823609000000005</v>
      </c>
      <c r="D68">
        <v>468.2800934</v>
      </c>
      <c r="E68">
        <v>468.96548890000003</v>
      </c>
      <c r="F68">
        <f t="shared" si="4"/>
        <v>0.68539550000002691</v>
      </c>
      <c r="J68" t="s">
        <v>1</v>
      </c>
      <c r="K68">
        <v>746.26346030000002</v>
      </c>
      <c r="L68">
        <v>747.01206309999998</v>
      </c>
      <c r="M68">
        <v>306.09947439999996</v>
      </c>
      <c r="N68">
        <v>306.84881629999995</v>
      </c>
      <c r="O68">
        <f t="shared" si="5"/>
        <v>0.74934189999999035</v>
      </c>
    </row>
    <row r="69" spans="1:15" x14ac:dyDescent="0.2">
      <c r="A69" t="s">
        <v>1</v>
      </c>
      <c r="B69">
        <v>9.7831153999999998</v>
      </c>
      <c r="C69">
        <v>10.9725714</v>
      </c>
      <c r="D69">
        <v>468.96548890000003</v>
      </c>
      <c r="E69">
        <v>470.1556994</v>
      </c>
      <c r="F69">
        <f t="shared" si="4"/>
        <v>1.1902104999999779</v>
      </c>
      <c r="J69" t="s">
        <v>3</v>
      </c>
      <c r="K69">
        <v>747.01247620000004</v>
      </c>
      <c r="L69">
        <v>748.66733939999995</v>
      </c>
      <c r="M69">
        <v>306.84881629999995</v>
      </c>
      <c r="N69">
        <v>308.50409259999992</v>
      </c>
      <c r="O69">
        <f t="shared" si="5"/>
        <v>1.6552762999999686</v>
      </c>
    </row>
    <row r="70" spans="1:15" x14ac:dyDescent="0.2">
      <c r="A70" t="s">
        <v>2</v>
      </c>
      <c r="B70">
        <v>10.973232299999999</v>
      </c>
      <c r="C70">
        <v>38.453679299999997</v>
      </c>
      <c r="D70">
        <v>470.1556994</v>
      </c>
      <c r="E70">
        <v>497.63680729999999</v>
      </c>
      <c r="F70">
        <f t="shared" si="4"/>
        <v>27.481107899999984</v>
      </c>
      <c r="J70" t="s">
        <v>1</v>
      </c>
      <c r="K70">
        <v>748.66849639999998</v>
      </c>
      <c r="L70">
        <v>750.54360899999995</v>
      </c>
      <c r="M70">
        <v>308.50409259999992</v>
      </c>
      <c r="N70">
        <v>310.38036219999992</v>
      </c>
      <c r="O70">
        <f t="shared" si="5"/>
        <v>1.8762696000000005</v>
      </c>
    </row>
    <row r="71" spans="1:15" x14ac:dyDescent="0.2">
      <c r="A71" t="s">
        <v>3</v>
      </c>
      <c r="B71">
        <v>38.454109600000002</v>
      </c>
      <c r="C71">
        <v>40.896669699999997</v>
      </c>
      <c r="D71">
        <v>497.63680729999999</v>
      </c>
      <c r="E71">
        <v>500.07979770000003</v>
      </c>
      <c r="F71">
        <f t="shared" si="4"/>
        <v>2.442990400000042</v>
      </c>
      <c r="J71" t="s">
        <v>2</v>
      </c>
      <c r="K71">
        <v>750.54417169999999</v>
      </c>
      <c r="L71">
        <v>757.0821373</v>
      </c>
      <c r="M71">
        <v>310.38036219999992</v>
      </c>
      <c r="N71">
        <v>316.91889049999997</v>
      </c>
      <c r="O71">
        <f t="shared" si="5"/>
        <v>6.5385283000000527</v>
      </c>
    </row>
    <row r="72" spans="1:15" x14ac:dyDescent="0.2">
      <c r="A72" t="s">
        <v>1</v>
      </c>
      <c r="B72">
        <v>40.898886400000002</v>
      </c>
      <c r="C72">
        <v>43.936712</v>
      </c>
      <c r="D72">
        <v>500.07979770000003</v>
      </c>
      <c r="E72">
        <v>503.11984000000001</v>
      </c>
      <c r="F72">
        <f t="shared" si="4"/>
        <v>3.0400422999999819</v>
      </c>
      <c r="J72" t="s">
        <v>1</v>
      </c>
      <c r="K72">
        <v>757.08348769999998</v>
      </c>
      <c r="L72">
        <v>757.95840090000002</v>
      </c>
      <c r="M72">
        <v>316.91889049999997</v>
      </c>
      <c r="N72">
        <v>317.79515409999999</v>
      </c>
      <c r="O72">
        <f t="shared" si="5"/>
        <v>0.87626360000001569</v>
      </c>
    </row>
    <row r="73" spans="1:15" x14ac:dyDescent="0.2">
      <c r="A73" t="s">
        <v>2</v>
      </c>
      <c r="B73">
        <v>43.937387299999997</v>
      </c>
      <c r="C73">
        <v>46.041551499999997</v>
      </c>
      <c r="D73">
        <v>503.11984000000001</v>
      </c>
      <c r="E73">
        <v>505.22467949999998</v>
      </c>
      <c r="F73">
        <f t="shared" si="4"/>
        <v>2.1048394999999687</v>
      </c>
      <c r="J73" t="s">
        <v>6</v>
      </c>
      <c r="K73">
        <v>757.9592821</v>
      </c>
      <c r="L73">
        <v>759.440517</v>
      </c>
      <c r="M73">
        <v>317.79515409999999</v>
      </c>
      <c r="N73">
        <v>319.27727019999998</v>
      </c>
      <c r="O73">
        <f t="shared" si="5"/>
        <v>1.4821160999999847</v>
      </c>
    </row>
    <row r="74" spans="1:15" x14ac:dyDescent="0.2">
      <c r="A74" t="s">
        <v>5</v>
      </c>
      <c r="B74">
        <v>46.042181800000002</v>
      </c>
      <c r="C74">
        <v>48.150169499999997</v>
      </c>
      <c r="D74">
        <v>505.22467949999998</v>
      </c>
      <c r="E74">
        <v>507.33329750000001</v>
      </c>
      <c r="F74">
        <f t="shared" si="4"/>
        <v>2.1086180000000354</v>
      </c>
      <c r="J74" t="s">
        <v>3</v>
      </c>
      <c r="K74">
        <v>759.44151320000003</v>
      </c>
      <c r="L74">
        <v>764.90590269999996</v>
      </c>
      <c r="M74">
        <v>319.27727019999998</v>
      </c>
      <c r="N74">
        <v>324.74265589999993</v>
      </c>
      <c r="O74">
        <f t="shared" si="5"/>
        <v>5.4653856999999562</v>
      </c>
    </row>
    <row r="75" spans="1:15" x14ac:dyDescent="0.2">
      <c r="A75" t="s">
        <v>1</v>
      </c>
      <c r="B75">
        <v>48.151119100000003</v>
      </c>
      <c r="C75">
        <v>52.702478200000002</v>
      </c>
      <c r="D75">
        <v>507.33329750000001</v>
      </c>
      <c r="E75">
        <v>511.88560619999998</v>
      </c>
      <c r="F75">
        <f t="shared" si="4"/>
        <v>4.5523086999999691</v>
      </c>
      <c r="J75" t="s">
        <v>6</v>
      </c>
      <c r="K75">
        <v>764.90732749999995</v>
      </c>
      <c r="L75">
        <v>768.2222974</v>
      </c>
      <c r="M75">
        <v>324.74265589999993</v>
      </c>
      <c r="N75">
        <v>328.05905059999998</v>
      </c>
      <c r="O75">
        <f t="shared" si="5"/>
        <v>3.3163947000000462</v>
      </c>
    </row>
    <row r="76" spans="1:15" x14ac:dyDescent="0.2">
      <c r="A76" t="s">
        <v>3</v>
      </c>
      <c r="B76">
        <v>52.703150100000002</v>
      </c>
      <c r="C76">
        <v>59.213483500000002</v>
      </c>
      <c r="D76">
        <v>511.88560619999998</v>
      </c>
      <c r="E76">
        <v>518.39661150000006</v>
      </c>
      <c r="F76">
        <f t="shared" si="4"/>
        <v>6.5110053000000789</v>
      </c>
      <c r="J76" t="s">
        <v>3</v>
      </c>
      <c r="K76">
        <v>768.22343969999997</v>
      </c>
      <c r="L76">
        <v>770.64368149999996</v>
      </c>
      <c r="M76">
        <v>328.05905059999998</v>
      </c>
      <c r="N76">
        <v>330.48043469999993</v>
      </c>
      <c r="O76">
        <f t="shared" si="5"/>
        <v>2.4213840999999547</v>
      </c>
    </row>
    <row r="77" spans="1:15" x14ac:dyDescent="0.2">
      <c r="A77" t="s">
        <v>1</v>
      </c>
      <c r="B77">
        <v>59.2143522</v>
      </c>
      <c r="C77">
        <v>61.1373125</v>
      </c>
      <c r="D77">
        <v>518.39661150000006</v>
      </c>
      <c r="E77">
        <v>520.32044050000002</v>
      </c>
      <c r="F77">
        <f t="shared" si="4"/>
        <v>1.9238289999999552</v>
      </c>
      <c r="J77" t="s">
        <v>1</v>
      </c>
      <c r="K77">
        <v>770.64456629999995</v>
      </c>
      <c r="L77">
        <v>772.05471939999995</v>
      </c>
      <c r="M77">
        <v>330.48043469999993</v>
      </c>
      <c r="N77">
        <v>331.89147259999993</v>
      </c>
      <c r="O77">
        <f t="shared" si="5"/>
        <v>1.4110378999999966</v>
      </c>
    </row>
    <row r="78" spans="1:15" x14ac:dyDescent="0.2">
      <c r="A78" t="s">
        <v>2</v>
      </c>
      <c r="B78">
        <v>61.138080199999997</v>
      </c>
      <c r="C78">
        <v>64.944754000000003</v>
      </c>
      <c r="D78">
        <v>520.32044050000002</v>
      </c>
      <c r="E78">
        <v>524.127882</v>
      </c>
      <c r="F78">
        <f t="shared" si="4"/>
        <v>3.8074414999999817</v>
      </c>
      <c r="J78" t="s">
        <v>2</v>
      </c>
      <c r="K78">
        <v>772.05586479999999</v>
      </c>
      <c r="L78">
        <v>794.00560089999999</v>
      </c>
      <c r="M78">
        <v>331.89147259999993</v>
      </c>
      <c r="N78">
        <v>353.84235409999997</v>
      </c>
      <c r="O78">
        <f t="shared" si="5"/>
        <v>21.950881500000037</v>
      </c>
    </row>
    <row r="79" spans="1:15" x14ac:dyDescent="0.2">
      <c r="A79" t="s">
        <v>5</v>
      </c>
      <c r="B79">
        <v>64.945517600000002</v>
      </c>
      <c r="C79">
        <v>66.978358</v>
      </c>
      <c r="D79">
        <v>524.127882</v>
      </c>
      <c r="E79">
        <v>526.16148599999997</v>
      </c>
      <c r="F79">
        <f t="shared" si="4"/>
        <v>2.0336039999999684</v>
      </c>
      <c r="J79" t="s">
        <v>5</v>
      </c>
      <c r="K79">
        <v>794.00663320000001</v>
      </c>
      <c r="L79">
        <v>829.30861349999998</v>
      </c>
      <c r="M79">
        <v>353.84235409999997</v>
      </c>
      <c r="N79">
        <v>389.14536669999995</v>
      </c>
      <c r="O79">
        <f t="shared" si="5"/>
        <v>35.303012599999988</v>
      </c>
    </row>
    <row r="80" spans="1:15" x14ac:dyDescent="0.2">
      <c r="A80" t="s">
        <v>2</v>
      </c>
      <c r="B80">
        <v>66.979015099999998</v>
      </c>
      <c r="C80">
        <v>71.057283100000006</v>
      </c>
      <c r="D80">
        <v>526.16148599999997</v>
      </c>
      <c r="E80">
        <v>530.24041110000007</v>
      </c>
      <c r="F80">
        <f t="shared" si="4"/>
        <v>4.0789251000001059</v>
      </c>
      <c r="J80" t="s">
        <v>2</v>
      </c>
      <c r="K80">
        <v>829.30944529999999</v>
      </c>
      <c r="L80">
        <v>834.89339740000003</v>
      </c>
      <c r="M80">
        <v>389.14536669999995</v>
      </c>
      <c r="N80">
        <v>394.7301506</v>
      </c>
      <c r="O80">
        <f t="shared" si="5"/>
        <v>5.5847839000000477</v>
      </c>
    </row>
    <row r="81" spans="1:15" x14ac:dyDescent="0.2">
      <c r="A81" t="s">
        <v>1</v>
      </c>
      <c r="B81">
        <v>71.057932699999995</v>
      </c>
      <c r="C81">
        <v>72.918093799999994</v>
      </c>
      <c r="D81">
        <v>530.24041110000007</v>
      </c>
      <c r="E81">
        <v>532.10122179999996</v>
      </c>
      <c r="F81">
        <f t="shared" si="4"/>
        <v>1.8608106999998881</v>
      </c>
      <c r="J81" t="s">
        <v>5</v>
      </c>
      <c r="K81">
        <v>834.89446840000005</v>
      </c>
      <c r="L81">
        <v>847.00739309999994</v>
      </c>
      <c r="M81">
        <v>394.7301506</v>
      </c>
      <c r="N81">
        <v>406.84414629999992</v>
      </c>
      <c r="O81">
        <f t="shared" si="5"/>
        <v>12.113995699999919</v>
      </c>
    </row>
    <row r="82" spans="1:15" x14ac:dyDescent="0.2">
      <c r="A82" t="s">
        <v>2</v>
      </c>
      <c r="B82">
        <v>72.918778799999998</v>
      </c>
      <c r="C82">
        <v>73.879879000000003</v>
      </c>
      <c r="D82">
        <v>532.10122179999996</v>
      </c>
      <c r="E82">
        <v>533.06300699999997</v>
      </c>
      <c r="F82">
        <f t="shared" si="4"/>
        <v>0.96178520000000844</v>
      </c>
      <c r="J82" t="s">
        <v>2</v>
      </c>
      <c r="K82">
        <v>847.00832049999997</v>
      </c>
      <c r="L82">
        <v>851.81167900000003</v>
      </c>
      <c r="M82">
        <v>406.84414629999992</v>
      </c>
      <c r="N82">
        <v>411.6484322</v>
      </c>
      <c r="O82">
        <f t="shared" si="5"/>
        <v>4.8042859000000817</v>
      </c>
    </row>
    <row r="83" spans="1:15" x14ac:dyDescent="0.2">
      <c r="A83" t="s">
        <v>1</v>
      </c>
      <c r="B83">
        <v>73.880575399999998</v>
      </c>
      <c r="C83">
        <v>75.482884900000002</v>
      </c>
      <c r="D83">
        <v>533.06300699999997</v>
      </c>
      <c r="E83">
        <v>534.66601290000006</v>
      </c>
      <c r="F83">
        <f t="shared" si="4"/>
        <v>1.6030059000000847</v>
      </c>
      <c r="J83" t="s">
        <v>5</v>
      </c>
      <c r="K83">
        <v>851.81302229999994</v>
      </c>
      <c r="L83">
        <v>859.01975870000001</v>
      </c>
      <c r="M83">
        <v>411.6484322</v>
      </c>
      <c r="N83">
        <v>418.85651189999999</v>
      </c>
      <c r="O83">
        <f t="shared" si="5"/>
        <v>7.2080796999999848</v>
      </c>
    </row>
    <row r="84" spans="1:15" x14ac:dyDescent="0.2">
      <c r="A84" t="s">
        <v>2</v>
      </c>
      <c r="B84">
        <v>75.483552099999997</v>
      </c>
      <c r="C84">
        <v>80.307074</v>
      </c>
      <c r="D84">
        <v>534.66601290000006</v>
      </c>
      <c r="E84">
        <v>539.49020199999995</v>
      </c>
      <c r="F84">
        <f t="shared" si="4"/>
        <v>4.8241890999998986</v>
      </c>
      <c r="J84" t="s">
        <v>2</v>
      </c>
      <c r="K84">
        <v>859.0207699</v>
      </c>
      <c r="L84">
        <v>867.05751369999996</v>
      </c>
      <c r="M84">
        <v>418.85651189999999</v>
      </c>
      <c r="N84">
        <v>426.89426689999993</v>
      </c>
      <c r="O84">
        <f t="shared" si="5"/>
        <v>8.0377549999999474</v>
      </c>
    </row>
    <row r="85" spans="1:15" x14ac:dyDescent="0.2">
      <c r="A85" t="s">
        <v>1</v>
      </c>
      <c r="B85">
        <v>80.307703599999996</v>
      </c>
      <c r="C85">
        <v>84.652191299999998</v>
      </c>
      <c r="D85">
        <v>539.49020199999995</v>
      </c>
      <c r="E85">
        <v>543.83531930000004</v>
      </c>
      <c r="F85">
        <f t="shared" si="4"/>
        <v>4.3451173000000836</v>
      </c>
      <c r="J85" t="s">
        <v>5</v>
      </c>
      <c r="K85">
        <v>867.05862200000001</v>
      </c>
      <c r="L85">
        <v>868.79712689999997</v>
      </c>
      <c r="M85">
        <v>426.89426689999993</v>
      </c>
      <c r="N85">
        <v>428.63388009999994</v>
      </c>
      <c r="O85">
        <f t="shared" si="5"/>
        <v>1.739613200000008</v>
      </c>
    </row>
    <row r="86" spans="1:15" x14ac:dyDescent="0.2">
      <c r="A86" t="s">
        <v>2</v>
      </c>
      <c r="B86">
        <v>84.652652399999994</v>
      </c>
      <c r="C86">
        <v>93.098106200000004</v>
      </c>
      <c r="D86">
        <v>543.83531930000004</v>
      </c>
      <c r="E86">
        <v>552.28123419999997</v>
      </c>
      <c r="F86">
        <f t="shared" si="4"/>
        <v>8.4459148999999343</v>
      </c>
      <c r="J86" t="s">
        <v>2</v>
      </c>
      <c r="K86">
        <v>868.79849109999998</v>
      </c>
      <c r="L86">
        <v>873.08559200000002</v>
      </c>
      <c r="M86">
        <v>428.63388009999994</v>
      </c>
      <c r="N86">
        <v>432.9223452</v>
      </c>
      <c r="O86">
        <f t="shared" si="5"/>
        <v>4.2884651000000531</v>
      </c>
    </row>
    <row r="87" spans="1:15" x14ac:dyDescent="0.2">
      <c r="A87" t="s">
        <v>1</v>
      </c>
      <c r="B87">
        <v>93.099607399999996</v>
      </c>
      <c r="C87">
        <v>95.000661300000004</v>
      </c>
      <c r="D87">
        <v>552.28123419999997</v>
      </c>
      <c r="E87">
        <v>554.18378930000006</v>
      </c>
      <c r="F87">
        <f t="shared" si="4"/>
        <v>1.902555100000086</v>
      </c>
      <c r="J87" t="s">
        <v>1</v>
      </c>
      <c r="K87">
        <v>873.08708060000004</v>
      </c>
      <c r="L87">
        <v>874.77650989999995</v>
      </c>
      <c r="M87">
        <v>432.9223452</v>
      </c>
      <c r="N87">
        <v>434.61326309999993</v>
      </c>
      <c r="O87">
        <f t="shared" si="5"/>
        <v>1.6909178999999313</v>
      </c>
    </row>
    <row r="88" spans="1:15" x14ac:dyDescent="0.2">
      <c r="A88" t="s">
        <v>2</v>
      </c>
      <c r="B88">
        <v>95.002050800000006</v>
      </c>
      <c r="C88">
        <v>99.668992200000005</v>
      </c>
      <c r="D88">
        <v>554.18378930000006</v>
      </c>
      <c r="E88">
        <v>558.85212020000006</v>
      </c>
      <c r="F88">
        <f t="shared" si="4"/>
        <v>4.6683309000000008</v>
      </c>
      <c r="J88" t="s">
        <v>2</v>
      </c>
      <c r="K88">
        <v>874.77708910000001</v>
      </c>
      <c r="L88">
        <v>878.3463567</v>
      </c>
      <c r="M88">
        <v>434.61326309999993</v>
      </c>
      <c r="N88">
        <v>438.18310989999998</v>
      </c>
      <c r="O88">
        <f t="shared" si="5"/>
        <v>3.5698468000000503</v>
      </c>
    </row>
    <row r="89" spans="1:15" x14ac:dyDescent="0.2">
      <c r="A89" t="s">
        <v>3</v>
      </c>
      <c r="B89">
        <v>99.669336799999996</v>
      </c>
      <c r="C89">
        <v>104.3272089</v>
      </c>
      <c r="D89">
        <v>558.85212020000006</v>
      </c>
      <c r="E89">
        <v>563.51033689999997</v>
      </c>
      <c r="F89">
        <f t="shared" si="4"/>
        <v>4.6582166999999117</v>
      </c>
      <c r="J89" t="s">
        <v>1</v>
      </c>
      <c r="K89">
        <v>878.34736039999996</v>
      </c>
      <c r="L89">
        <v>879.78365269999995</v>
      </c>
      <c r="M89">
        <v>438.18310989999998</v>
      </c>
      <c r="N89">
        <v>439.62040589999992</v>
      </c>
      <c r="O89">
        <f t="shared" si="5"/>
        <v>1.4372959999999466</v>
      </c>
    </row>
    <row r="90" spans="1:15" x14ac:dyDescent="0.2">
      <c r="A90" t="s">
        <v>1</v>
      </c>
      <c r="B90">
        <v>104.3279316</v>
      </c>
      <c r="C90">
        <v>105.91869699999999</v>
      </c>
      <c r="D90">
        <v>563.51033689999997</v>
      </c>
      <c r="E90">
        <v>565.10182499999996</v>
      </c>
      <c r="F90">
        <f t="shared" si="4"/>
        <v>1.5914880999999923</v>
      </c>
      <c r="J90" t="s">
        <v>2</v>
      </c>
      <c r="K90">
        <v>879.78504659999999</v>
      </c>
      <c r="L90">
        <v>880.60212130000002</v>
      </c>
      <c r="M90">
        <v>439.62040589999992</v>
      </c>
      <c r="N90">
        <v>440.4388745</v>
      </c>
      <c r="O90">
        <f t="shared" si="5"/>
        <v>0.81846860000007382</v>
      </c>
    </row>
    <row r="91" spans="1:15" x14ac:dyDescent="0.2">
      <c r="A91" t="s">
        <v>3</v>
      </c>
      <c r="B91">
        <v>105.9190552</v>
      </c>
      <c r="C91">
        <v>140.81700000000001</v>
      </c>
      <c r="D91">
        <v>565.10182499999996</v>
      </c>
      <c r="E91">
        <v>600</v>
      </c>
      <c r="F91">
        <f t="shared" si="4"/>
        <v>34.898175000000037</v>
      </c>
      <c r="J91" t="s">
        <v>1</v>
      </c>
      <c r="K91">
        <v>880.6032692</v>
      </c>
      <c r="L91">
        <v>882.12178110000002</v>
      </c>
      <c r="M91">
        <v>440.4388745</v>
      </c>
      <c r="N91">
        <v>441.9585343</v>
      </c>
      <c r="O91">
        <f t="shared" si="5"/>
        <v>1.5196597999999994</v>
      </c>
    </row>
    <row r="92" spans="1:15" x14ac:dyDescent="0.2">
      <c r="J92" t="s">
        <v>6</v>
      </c>
      <c r="K92">
        <v>882.12342530000001</v>
      </c>
      <c r="L92">
        <v>899.03744810000001</v>
      </c>
      <c r="M92">
        <v>441.9585343</v>
      </c>
      <c r="N92">
        <v>458.87420129999998</v>
      </c>
      <c r="O92">
        <f t="shared" si="5"/>
        <v>16.915666999999985</v>
      </c>
    </row>
    <row r="93" spans="1:15" x14ac:dyDescent="0.2">
      <c r="J93" t="s">
        <v>1</v>
      </c>
      <c r="K93">
        <v>899.03873209999995</v>
      </c>
      <c r="L93">
        <v>904.84267409999995</v>
      </c>
      <c r="M93">
        <v>458.87420129999998</v>
      </c>
      <c r="N93">
        <v>464.67942729999993</v>
      </c>
      <c r="O93">
        <f t="shared" si="5"/>
        <v>5.8052259999999478</v>
      </c>
    </row>
    <row r="94" spans="1:15" x14ac:dyDescent="0.2">
      <c r="J94" t="s">
        <v>2</v>
      </c>
      <c r="K94">
        <v>904.84366869999997</v>
      </c>
      <c r="L94">
        <v>918.81933649999996</v>
      </c>
      <c r="M94">
        <v>464.67942729999993</v>
      </c>
      <c r="N94">
        <v>478.65608969999994</v>
      </c>
      <c r="O94">
        <f t="shared" si="5"/>
        <v>13.976662400000009</v>
      </c>
    </row>
    <row r="95" spans="1:15" x14ac:dyDescent="0.2">
      <c r="J95" t="s">
        <v>1</v>
      </c>
      <c r="K95">
        <v>918.82088050000004</v>
      </c>
      <c r="L95">
        <v>919.53432940000005</v>
      </c>
      <c r="M95">
        <v>478.65608969999994</v>
      </c>
      <c r="N95">
        <v>479.37108260000002</v>
      </c>
      <c r="O95">
        <f t="shared" si="5"/>
        <v>0.71499290000008386</v>
      </c>
    </row>
    <row r="96" spans="1:15" x14ac:dyDescent="0.2">
      <c r="J96" t="s">
        <v>6</v>
      </c>
      <c r="K96">
        <v>919.53545469999995</v>
      </c>
      <c r="L96">
        <v>924.45151480000004</v>
      </c>
      <c r="M96">
        <v>479.37108260000002</v>
      </c>
      <c r="N96">
        <v>484.28826800000002</v>
      </c>
      <c r="O96">
        <f t="shared" si="5"/>
        <v>4.9171853999999939</v>
      </c>
    </row>
    <row r="97" spans="10:15" x14ac:dyDescent="0.2">
      <c r="J97" t="s">
        <v>5</v>
      </c>
      <c r="K97">
        <v>924.45289649999995</v>
      </c>
      <c r="L97">
        <v>926.48683970000002</v>
      </c>
      <c r="M97">
        <v>484.28826800000002</v>
      </c>
      <c r="N97">
        <v>486.32359289999999</v>
      </c>
      <c r="O97">
        <f t="shared" si="5"/>
        <v>2.0353248999999778</v>
      </c>
    </row>
    <row r="98" spans="10:15" x14ac:dyDescent="0.2">
      <c r="J98" t="s">
        <v>1</v>
      </c>
      <c r="K98">
        <v>926.48775479999995</v>
      </c>
      <c r="L98">
        <v>927.86730269999998</v>
      </c>
      <c r="M98">
        <v>486.32359289999999</v>
      </c>
      <c r="N98">
        <v>487.70405589999996</v>
      </c>
      <c r="O98">
        <f t="shared" si="5"/>
        <v>1.3804629999999634</v>
      </c>
    </row>
    <row r="99" spans="10:15" x14ac:dyDescent="0.2">
      <c r="J99" t="s">
        <v>6</v>
      </c>
      <c r="K99">
        <v>927.86846270000001</v>
      </c>
      <c r="L99">
        <v>936.02416219999998</v>
      </c>
      <c r="M99">
        <v>487.70405589999996</v>
      </c>
      <c r="N99">
        <v>495.86091539999995</v>
      </c>
      <c r="O99">
        <f t="shared" si="5"/>
        <v>8.1568594999999959</v>
      </c>
    </row>
    <row r="100" spans="10:15" x14ac:dyDescent="0.2">
      <c r="J100" t="s">
        <v>1</v>
      </c>
      <c r="K100">
        <v>936.02522339999996</v>
      </c>
      <c r="L100">
        <v>937.60135519999994</v>
      </c>
      <c r="M100">
        <v>495.86091539999995</v>
      </c>
      <c r="N100">
        <v>497.43810839999992</v>
      </c>
      <c r="O100">
        <f t="shared" si="5"/>
        <v>1.5771929999999657</v>
      </c>
    </row>
    <row r="101" spans="10:15" x14ac:dyDescent="0.2">
      <c r="J101" t="s">
        <v>6</v>
      </c>
      <c r="K101">
        <v>937.60225290000005</v>
      </c>
      <c r="L101">
        <v>938.23074610000003</v>
      </c>
      <c r="M101">
        <v>497.43810839999992</v>
      </c>
      <c r="N101">
        <v>498.06749930000001</v>
      </c>
      <c r="O101">
        <f t="shared" si="5"/>
        <v>0.62939090000008946</v>
      </c>
    </row>
    <row r="102" spans="10:15" x14ac:dyDescent="0.2">
      <c r="J102" t="s">
        <v>1</v>
      </c>
      <c r="K102">
        <v>938.2316343</v>
      </c>
      <c r="L102">
        <v>939.26601989999995</v>
      </c>
      <c r="M102">
        <v>498.06749930000001</v>
      </c>
      <c r="N102">
        <v>499.10277309999992</v>
      </c>
      <c r="O102">
        <f t="shared" si="5"/>
        <v>1.0352737999999135</v>
      </c>
    </row>
    <row r="103" spans="10:15" x14ac:dyDescent="0.2">
      <c r="J103" t="s">
        <v>3</v>
      </c>
      <c r="K103">
        <v>939.26772889999995</v>
      </c>
      <c r="L103">
        <v>941.55367439999998</v>
      </c>
      <c r="M103">
        <v>499.10277309999992</v>
      </c>
      <c r="N103">
        <v>501.39042759999995</v>
      </c>
      <c r="O103">
        <f t="shared" si="5"/>
        <v>2.2876545000000306</v>
      </c>
    </row>
    <row r="104" spans="10:15" x14ac:dyDescent="0.2">
      <c r="J104" t="s">
        <v>1</v>
      </c>
      <c r="K104">
        <v>941.55468929999995</v>
      </c>
      <c r="L104">
        <v>942.61916689999998</v>
      </c>
      <c r="M104">
        <v>501.39042759999995</v>
      </c>
      <c r="N104">
        <v>502.45592009999996</v>
      </c>
      <c r="O104">
        <f t="shared" si="5"/>
        <v>1.0654925000000048</v>
      </c>
    </row>
    <row r="105" spans="10:15" x14ac:dyDescent="0.2">
      <c r="J105" t="s">
        <v>3</v>
      </c>
      <c r="K105">
        <v>942.62004899999999</v>
      </c>
      <c r="L105">
        <v>947.74133329999995</v>
      </c>
      <c r="M105">
        <v>502.45592009999996</v>
      </c>
      <c r="N105">
        <v>507.57808649999993</v>
      </c>
      <c r="O105">
        <f t="shared" si="5"/>
        <v>5.1221663999999691</v>
      </c>
    </row>
    <row r="106" spans="10:15" x14ac:dyDescent="0.2">
      <c r="J106" t="s">
        <v>1</v>
      </c>
      <c r="K106">
        <v>947.74186340000006</v>
      </c>
      <c r="L106">
        <v>948.78220350000004</v>
      </c>
      <c r="M106">
        <v>507.57808649999993</v>
      </c>
      <c r="N106">
        <v>508.61895670000001</v>
      </c>
      <c r="O106">
        <f t="shared" si="5"/>
        <v>1.0408702000000858</v>
      </c>
    </row>
    <row r="107" spans="10:15" x14ac:dyDescent="0.2">
      <c r="J107" t="s">
        <v>2</v>
      </c>
      <c r="K107">
        <v>948.783052</v>
      </c>
      <c r="L107">
        <v>977.93039799999997</v>
      </c>
      <c r="M107">
        <v>508.61895670000001</v>
      </c>
      <c r="N107">
        <v>537.76715119999994</v>
      </c>
      <c r="O107">
        <f t="shared" si="5"/>
        <v>29.148194499999931</v>
      </c>
    </row>
    <row r="108" spans="10:15" x14ac:dyDescent="0.2">
      <c r="J108" t="s">
        <v>1</v>
      </c>
      <c r="K108">
        <v>977.9311434</v>
      </c>
      <c r="L108">
        <v>978.41897959999994</v>
      </c>
      <c r="M108">
        <v>537.76715119999994</v>
      </c>
      <c r="N108">
        <v>538.25573279999992</v>
      </c>
      <c r="O108">
        <f t="shared" si="5"/>
        <v>0.48858159999997497</v>
      </c>
    </row>
    <row r="109" spans="10:15" x14ac:dyDescent="0.2">
      <c r="J109" t="s">
        <v>6</v>
      </c>
      <c r="K109">
        <v>978.41947149999999</v>
      </c>
      <c r="L109">
        <v>980.07351000000006</v>
      </c>
      <c r="M109">
        <v>538.25573279999992</v>
      </c>
      <c r="N109">
        <v>539.91026320000003</v>
      </c>
      <c r="O109">
        <f t="shared" si="5"/>
        <v>1.6545304000001124</v>
      </c>
    </row>
    <row r="110" spans="10:15" x14ac:dyDescent="0.2">
      <c r="J110" t="s">
        <v>2</v>
      </c>
      <c r="K110">
        <v>980.07411649999995</v>
      </c>
      <c r="L110">
        <v>981.67132400000003</v>
      </c>
      <c r="M110">
        <v>539.91026320000003</v>
      </c>
      <c r="N110">
        <v>541.5080772</v>
      </c>
      <c r="O110">
        <f t="shared" si="5"/>
        <v>1.5978139999999712</v>
      </c>
    </row>
    <row r="111" spans="10:15" x14ac:dyDescent="0.2">
      <c r="J111" t="s">
        <v>6</v>
      </c>
      <c r="K111">
        <v>981.67203549999999</v>
      </c>
      <c r="L111">
        <v>987.84243049999998</v>
      </c>
      <c r="M111">
        <v>541.5080772</v>
      </c>
      <c r="N111">
        <v>547.67918369999995</v>
      </c>
      <c r="O111">
        <f t="shared" si="5"/>
        <v>6.1711064999999508</v>
      </c>
    </row>
    <row r="112" spans="10:15" x14ac:dyDescent="0.2">
      <c r="J112" t="s">
        <v>1</v>
      </c>
      <c r="K112">
        <v>987.84395110000003</v>
      </c>
      <c r="L112">
        <v>990.99495309999998</v>
      </c>
      <c r="M112">
        <v>547.67918369999995</v>
      </c>
      <c r="N112">
        <v>550.83170629999995</v>
      </c>
      <c r="O112">
        <f t="shared" si="5"/>
        <v>3.1525225999999975</v>
      </c>
    </row>
    <row r="113" spans="10:15" x14ac:dyDescent="0.2">
      <c r="J113" t="s">
        <v>2</v>
      </c>
      <c r="K113">
        <v>990.99585779999995</v>
      </c>
      <c r="L113">
        <v>992.89471370000001</v>
      </c>
      <c r="M113">
        <v>550.83170629999995</v>
      </c>
      <c r="N113">
        <v>552.73146689999999</v>
      </c>
      <c r="O113">
        <f t="shared" si="5"/>
        <v>1.899760600000036</v>
      </c>
    </row>
    <row r="114" spans="10:15" x14ac:dyDescent="0.2">
      <c r="J114" t="s">
        <v>1</v>
      </c>
      <c r="K114">
        <v>992.89580690000003</v>
      </c>
      <c r="L114">
        <v>996.00477090000004</v>
      </c>
      <c r="M114">
        <v>552.73146689999999</v>
      </c>
      <c r="N114">
        <v>555.84152410000002</v>
      </c>
      <c r="O114">
        <f t="shared" si="5"/>
        <v>3.1100572000000284</v>
      </c>
    </row>
    <row r="115" spans="10:15" x14ac:dyDescent="0.2">
      <c r="J115" t="s">
        <v>6</v>
      </c>
      <c r="K115">
        <v>996.00610280000001</v>
      </c>
      <c r="L115">
        <v>1013.2158874</v>
      </c>
      <c r="M115">
        <v>555.84152410000002</v>
      </c>
      <c r="N115">
        <v>573.05264060000002</v>
      </c>
      <c r="O115">
        <f t="shared" si="5"/>
        <v>17.211116500000003</v>
      </c>
    </row>
    <row r="116" spans="10:15" x14ac:dyDescent="0.2">
      <c r="J116" t="s">
        <v>1</v>
      </c>
      <c r="K116">
        <v>1013.2172176</v>
      </c>
      <c r="L116">
        <v>1015.0015131</v>
      </c>
      <c r="M116">
        <v>573.05264060000002</v>
      </c>
      <c r="N116">
        <v>574.83826629999999</v>
      </c>
      <c r="O116">
        <f t="shared" si="5"/>
        <v>1.7856256999999687</v>
      </c>
    </row>
    <row r="117" spans="10:15" x14ac:dyDescent="0.2">
      <c r="J117" t="s">
        <v>2</v>
      </c>
      <c r="K117">
        <v>1015.0025401</v>
      </c>
      <c r="L117">
        <v>1058.4414233</v>
      </c>
      <c r="M117">
        <v>574.83826629999999</v>
      </c>
      <c r="N117">
        <v>618.27817649999997</v>
      </c>
      <c r="O117">
        <f t="shared" si="5"/>
        <v>43.439910199999986</v>
      </c>
    </row>
    <row r="118" spans="10:15" x14ac:dyDescent="0.2">
      <c r="J118" t="s">
        <v>1</v>
      </c>
      <c r="K118">
        <v>1058.4427330999999</v>
      </c>
      <c r="L118">
        <v>1062.6472362</v>
      </c>
      <c r="M118">
        <v>618.27817649999997</v>
      </c>
      <c r="N118">
        <v>622.48398939999993</v>
      </c>
      <c r="O118">
        <f t="shared" si="5"/>
        <v>4.2058128999999553</v>
      </c>
    </row>
    <row r="119" spans="10:15" x14ac:dyDescent="0.2">
      <c r="J119" t="s">
        <v>2</v>
      </c>
      <c r="K119">
        <v>1062.6493823999999</v>
      </c>
      <c r="L119">
        <v>1068.3363827999999</v>
      </c>
      <c r="M119">
        <v>622.48398939999993</v>
      </c>
      <c r="N119">
        <v>628.17313599999989</v>
      </c>
      <c r="O119">
        <f t="shared" si="5"/>
        <v>5.6891465999999582</v>
      </c>
    </row>
    <row r="120" spans="10:15" x14ac:dyDescent="0.2">
      <c r="J120" t="s">
        <v>1</v>
      </c>
      <c r="K120">
        <v>1068.3379815000001</v>
      </c>
      <c r="L120">
        <v>1069.3419819000001</v>
      </c>
      <c r="M120">
        <v>628.17313599999989</v>
      </c>
      <c r="N120">
        <v>629.17873510000004</v>
      </c>
      <c r="O120">
        <f t="shared" si="5"/>
        <v>1.0055991000001541</v>
      </c>
    </row>
    <row r="121" spans="10:15" x14ac:dyDescent="0.2">
      <c r="J121" t="s">
        <v>6</v>
      </c>
      <c r="K121">
        <v>1069.3430461</v>
      </c>
      <c r="L121">
        <v>1070.7519809999999</v>
      </c>
      <c r="M121">
        <v>629.17873510000004</v>
      </c>
      <c r="N121">
        <v>630.58873419999986</v>
      </c>
      <c r="O121">
        <f t="shared" si="5"/>
        <v>1.4099990999998226</v>
      </c>
    </row>
    <row r="122" spans="10:15" x14ac:dyDescent="0.2">
      <c r="J122" t="s">
        <v>1</v>
      </c>
      <c r="K122">
        <v>1070.7532596999999</v>
      </c>
      <c r="L122">
        <v>1072.4544653999999</v>
      </c>
      <c r="M122">
        <v>630.58873419999986</v>
      </c>
      <c r="N122">
        <v>632.29121859999987</v>
      </c>
      <c r="O122">
        <f t="shared" si="5"/>
        <v>1.702484400000003</v>
      </c>
    </row>
    <row r="123" spans="10:15" x14ac:dyDescent="0.2">
      <c r="J123" t="s">
        <v>2</v>
      </c>
      <c r="K123">
        <v>1072.4557374999999</v>
      </c>
      <c r="L123">
        <v>1081.5025287000001</v>
      </c>
      <c r="M123">
        <v>632.29121859999987</v>
      </c>
      <c r="N123">
        <v>641.33928190000006</v>
      </c>
      <c r="O123">
        <f t="shared" si="5"/>
        <v>9.0480633000001944</v>
      </c>
    </row>
    <row r="124" spans="10:15" x14ac:dyDescent="0.2">
      <c r="J124" t="s">
        <v>3</v>
      </c>
      <c r="K124">
        <v>1081.5041467000001</v>
      </c>
      <c r="L124">
        <v>1084.3707661999999</v>
      </c>
      <c r="M124">
        <v>641.33928190000006</v>
      </c>
      <c r="N124">
        <v>644.20751939999991</v>
      </c>
      <c r="O124">
        <f t="shared" si="5"/>
        <v>2.8682374999998501</v>
      </c>
    </row>
    <row r="125" spans="10:15" x14ac:dyDescent="0.2">
      <c r="J125" t="s">
        <v>2</v>
      </c>
      <c r="K125">
        <v>1084.3722095999999</v>
      </c>
      <c r="L125">
        <v>1090.1629602</v>
      </c>
      <c r="M125">
        <v>644.20751939999991</v>
      </c>
      <c r="N125">
        <v>649.99971340000002</v>
      </c>
      <c r="O125">
        <f t="shared" si="5"/>
        <v>5.7921940000001086</v>
      </c>
    </row>
    <row r="126" spans="10:15" x14ac:dyDescent="0.2">
      <c r="J126" t="s">
        <v>1</v>
      </c>
      <c r="K126">
        <v>1090.1638946</v>
      </c>
      <c r="L126">
        <v>1091.6187703999999</v>
      </c>
      <c r="M126">
        <v>649.99971340000002</v>
      </c>
      <c r="N126">
        <v>651.45552359999988</v>
      </c>
      <c r="O126">
        <f t="shared" si="5"/>
        <v>1.4558101999998598</v>
      </c>
    </row>
    <row r="127" spans="10:15" x14ac:dyDescent="0.2">
      <c r="J127" t="s">
        <v>2</v>
      </c>
      <c r="K127">
        <v>1091.619649</v>
      </c>
      <c r="L127">
        <v>1092.4214129</v>
      </c>
      <c r="M127">
        <v>651.45552359999988</v>
      </c>
      <c r="N127">
        <v>652.25816609999993</v>
      </c>
      <c r="O127">
        <f t="shared" si="5"/>
        <v>0.80264250000004722</v>
      </c>
    </row>
    <row r="128" spans="10:15" x14ac:dyDescent="0.2">
      <c r="J128" t="s">
        <v>1</v>
      </c>
      <c r="K128">
        <v>1092.4222844999999</v>
      </c>
      <c r="L128">
        <v>1092.9751868000001</v>
      </c>
      <c r="M128">
        <v>652.25816609999993</v>
      </c>
      <c r="N128">
        <v>652.81194000000005</v>
      </c>
      <c r="O128">
        <f t="shared" si="5"/>
        <v>0.55377390000012383</v>
      </c>
    </row>
    <row r="129" spans="10:15" x14ac:dyDescent="0.2">
      <c r="J129" t="s">
        <v>6</v>
      </c>
      <c r="K129">
        <v>1092.9768964</v>
      </c>
      <c r="L129">
        <v>1115.3038478999999</v>
      </c>
      <c r="M129">
        <v>652.81194000000005</v>
      </c>
      <c r="N129">
        <v>675.14060109999991</v>
      </c>
      <c r="O129">
        <f t="shared" si="5"/>
        <v>22.328661099999863</v>
      </c>
    </row>
    <row r="130" spans="10:15" x14ac:dyDescent="0.2">
      <c r="J130" t="s">
        <v>1</v>
      </c>
      <c r="K130">
        <v>1115.3052938999999</v>
      </c>
      <c r="L130">
        <v>1117.4540368</v>
      </c>
      <c r="M130">
        <v>675.14060109999991</v>
      </c>
      <c r="N130">
        <v>677.29079000000002</v>
      </c>
      <c r="O130">
        <f t="shared" si="5"/>
        <v>2.1501889000001029</v>
      </c>
    </row>
    <row r="131" spans="10:15" x14ac:dyDescent="0.2">
      <c r="J131" t="s">
        <v>2</v>
      </c>
      <c r="K131">
        <v>1117.4548769</v>
      </c>
      <c r="L131">
        <v>1136.7913504999999</v>
      </c>
      <c r="M131">
        <v>677.29079000000002</v>
      </c>
      <c r="N131">
        <v>696.62810369999988</v>
      </c>
      <c r="O131">
        <f t="shared" ref="O131:O189" si="6">N131-M131</f>
        <v>19.337313699999868</v>
      </c>
    </row>
    <row r="132" spans="10:15" x14ac:dyDescent="0.2">
      <c r="J132" t="s">
        <v>1</v>
      </c>
      <c r="K132">
        <v>1136.7924436999999</v>
      </c>
      <c r="L132">
        <v>1137.8166937000001</v>
      </c>
      <c r="M132">
        <v>696.62810369999988</v>
      </c>
      <c r="N132">
        <v>697.65344690000006</v>
      </c>
      <c r="O132">
        <f t="shared" si="6"/>
        <v>1.0253432000001794</v>
      </c>
    </row>
    <row r="133" spans="10:15" x14ac:dyDescent="0.2">
      <c r="J133" t="s">
        <v>3</v>
      </c>
      <c r="K133">
        <v>1137.8182597</v>
      </c>
      <c r="L133">
        <v>1151.6689409000001</v>
      </c>
      <c r="M133">
        <v>697.65344690000006</v>
      </c>
      <c r="N133">
        <v>711.50569410000003</v>
      </c>
      <c r="O133">
        <f t="shared" si="6"/>
        <v>13.852247199999965</v>
      </c>
    </row>
    <row r="134" spans="10:15" x14ac:dyDescent="0.2">
      <c r="J134" t="s">
        <v>1</v>
      </c>
      <c r="K134">
        <v>1151.6701016</v>
      </c>
      <c r="L134">
        <v>1152.2028637999999</v>
      </c>
      <c r="M134">
        <v>711.50569410000003</v>
      </c>
      <c r="N134">
        <v>712.03961699999991</v>
      </c>
      <c r="O134">
        <f t="shared" si="6"/>
        <v>0.53392289999987952</v>
      </c>
    </row>
    <row r="135" spans="10:15" x14ac:dyDescent="0.2">
      <c r="J135" t="s">
        <v>2</v>
      </c>
      <c r="K135">
        <v>1152.2039889</v>
      </c>
      <c r="L135">
        <v>1154.0233188</v>
      </c>
      <c r="M135">
        <v>712.03961699999991</v>
      </c>
      <c r="N135">
        <v>713.86007199999995</v>
      </c>
      <c r="O135">
        <f t="shared" si="6"/>
        <v>1.8204550000000381</v>
      </c>
    </row>
    <row r="136" spans="10:15" x14ac:dyDescent="0.2">
      <c r="J136" t="s">
        <v>1</v>
      </c>
      <c r="K136">
        <v>1154.0242793</v>
      </c>
      <c r="L136">
        <v>1155.3700173</v>
      </c>
      <c r="M136">
        <v>713.86007199999995</v>
      </c>
      <c r="N136">
        <v>715.20677049999995</v>
      </c>
      <c r="O136">
        <f t="shared" si="6"/>
        <v>1.3466985000000022</v>
      </c>
    </row>
    <row r="137" spans="10:15" x14ac:dyDescent="0.2">
      <c r="J137" t="s">
        <v>3</v>
      </c>
      <c r="K137">
        <v>1155.3715259999999</v>
      </c>
      <c r="L137">
        <v>1157.0823872000001</v>
      </c>
      <c r="M137">
        <v>715.20677049999995</v>
      </c>
      <c r="N137">
        <v>716.91914040000006</v>
      </c>
      <c r="O137">
        <f t="shared" si="6"/>
        <v>1.7123699000001125</v>
      </c>
    </row>
    <row r="138" spans="10:15" x14ac:dyDescent="0.2">
      <c r="J138" t="s">
        <v>1</v>
      </c>
      <c r="K138">
        <v>1157.0838319</v>
      </c>
      <c r="L138">
        <v>1158.1976744999999</v>
      </c>
      <c r="M138">
        <v>716.91914040000006</v>
      </c>
      <c r="N138">
        <v>718.03442769999992</v>
      </c>
      <c r="O138">
        <f t="shared" si="6"/>
        <v>1.1152872999998635</v>
      </c>
    </row>
    <row r="139" spans="10:15" x14ac:dyDescent="0.2">
      <c r="J139" t="s">
        <v>6</v>
      </c>
      <c r="K139">
        <v>1158.1993407</v>
      </c>
      <c r="L139">
        <v>1175.2706439000001</v>
      </c>
      <c r="M139">
        <v>718.03442769999992</v>
      </c>
      <c r="N139">
        <v>735.10739710000007</v>
      </c>
      <c r="O139">
        <f t="shared" si="6"/>
        <v>17.072969400000147</v>
      </c>
    </row>
    <row r="140" spans="10:15" x14ac:dyDescent="0.2">
      <c r="J140" t="s">
        <v>1</v>
      </c>
      <c r="K140">
        <v>1175.2717038999999</v>
      </c>
      <c r="L140">
        <v>1177.4280145</v>
      </c>
      <c r="M140">
        <v>735.10739710000007</v>
      </c>
      <c r="N140">
        <v>737.26476769999999</v>
      </c>
      <c r="O140">
        <f t="shared" si="6"/>
        <v>2.157370599999922</v>
      </c>
    </row>
    <row r="141" spans="10:15" x14ac:dyDescent="0.2">
      <c r="J141" t="s">
        <v>2</v>
      </c>
      <c r="K141">
        <v>1177.4291696</v>
      </c>
      <c r="L141">
        <v>1184.2157622</v>
      </c>
      <c r="M141">
        <v>737.26476769999999</v>
      </c>
      <c r="N141">
        <v>744.05251539999995</v>
      </c>
      <c r="O141">
        <f t="shared" si="6"/>
        <v>6.7877476999999544</v>
      </c>
    </row>
    <row r="142" spans="10:15" x14ac:dyDescent="0.2">
      <c r="J142" t="s">
        <v>3</v>
      </c>
      <c r="K142">
        <v>1184.2163760999999</v>
      </c>
      <c r="L142">
        <v>1187.7972026</v>
      </c>
      <c r="M142">
        <v>744.05251539999995</v>
      </c>
      <c r="N142">
        <v>747.63395579999997</v>
      </c>
      <c r="O142">
        <f t="shared" si="6"/>
        <v>3.5814404000000195</v>
      </c>
    </row>
    <row r="143" spans="10:15" x14ac:dyDescent="0.2">
      <c r="J143" t="s">
        <v>2</v>
      </c>
      <c r="K143">
        <v>1187.7987141999999</v>
      </c>
      <c r="L143">
        <v>1194.2562691000001</v>
      </c>
      <c r="M143">
        <v>747.63395579999997</v>
      </c>
      <c r="N143">
        <v>754.09302230000003</v>
      </c>
      <c r="O143">
        <f t="shared" si="6"/>
        <v>6.4590665000000627</v>
      </c>
    </row>
    <row r="144" spans="10:15" x14ac:dyDescent="0.2">
      <c r="J144" t="s">
        <v>1</v>
      </c>
      <c r="K144">
        <v>1194.2569071</v>
      </c>
      <c r="L144">
        <v>1196.1390119</v>
      </c>
      <c r="M144">
        <v>754.09302230000003</v>
      </c>
      <c r="N144">
        <v>755.97576509999999</v>
      </c>
      <c r="O144">
        <f t="shared" si="6"/>
        <v>1.88274279999996</v>
      </c>
    </row>
    <row r="145" spans="10:15" x14ac:dyDescent="0.2">
      <c r="J145" t="s">
        <v>6</v>
      </c>
      <c r="K145">
        <v>1196.1403771</v>
      </c>
      <c r="L145">
        <v>1197.4628478</v>
      </c>
      <c r="M145">
        <v>755.97576509999999</v>
      </c>
      <c r="N145">
        <v>757.29960099999994</v>
      </c>
      <c r="O145">
        <f t="shared" si="6"/>
        <v>1.3238358999999491</v>
      </c>
    </row>
    <row r="146" spans="10:15" x14ac:dyDescent="0.2">
      <c r="J146" t="s">
        <v>1</v>
      </c>
      <c r="K146">
        <v>1197.4642366999999</v>
      </c>
      <c r="L146">
        <v>1198.6118687000001</v>
      </c>
      <c r="M146">
        <v>757.29960099999994</v>
      </c>
      <c r="N146">
        <v>758.44862190000003</v>
      </c>
      <c r="O146">
        <f t="shared" si="6"/>
        <v>1.1490209000000959</v>
      </c>
    </row>
    <row r="147" spans="10:15" x14ac:dyDescent="0.2">
      <c r="J147" t="s">
        <v>6</v>
      </c>
      <c r="K147">
        <v>1198.6132451999999</v>
      </c>
      <c r="L147">
        <v>1205.3651714</v>
      </c>
      <c r="M147">
        <v>758.44862190000003</v>
      </c>
      <c r="N147">
        <v>765.20192459999998</v>
      </c>
      <c r="O147">
        <f t="shared" si="6"/>
        <v>6.7533026999999493</v>
      </c>
    </row>
    <row r="148" spans="10:15" x14ac:dyDescent="0.2">
      <c r="J148" t="s">
        <v>1</v>
      </c>
      <c r="K148">
        <v>1205.3670562</v>
      </c>
      <c r="L148">
        <v>1206.1949665</v>
      </c>
      <c r="M148">
        <v>765.20192459999998</v>
      </c>
      <c r="N148">
        <v>766.03171969999994</v>
      </c>
      <c r="O148">
        <f t="shared" si="6"/>
        <v>0.82979509999995571</v>
      </c>
    </row>
    <row r="149" spans="10:15" x14ac:dyDescent="0.2">
      <c r="J149" t="s">
        <v>3</v>
      </c>
      <c r="K149">
        <v>1206.1967595000001</v>
      </c>
      <c r="L149">
        <v>1214.9204657</v>
      </c>
      <c r="M149">
        <v>766.03171969999994</v>
      </c>
      <c r="N149">
        <v>774.7572189</v>
      </c>
      <c r="O149">
        <f t="shared" si="6"/>
        <v>8.7254992000000584</v>
      </c>
    </row>
    <row r="150" spans="10:15" x14ac:dyDescent="0.2">
      <c r="J150" t="s">
        <v>1</v>
      </c>
      <c r="K150">
        <v>1214.9222413</v>
      </c>
      <c r="L150">
        <v>1215.9922374</v>
      </c>
      <c r="M150">
        <v>774.7572189</v>
      </c>
      <c r="N150">
        <v>775.8289906</v>
      </c>
      <c r="O150">
        <f t="shared" si="6"/>
        <v>1.0717716999999993</v>
      </c>
    </row>
    <row r="151" spans="10:15" x14ac:dyDescent="0.2">
      <c r="J151" t="s">
        <v>3</v>
      </c>
      <c r="K151">
        <v>1215.9930545</v>
      </c>
      <c r="L151">
        <v>1241.1524406999999</v>
      </c>
      <c r="M151">
        <v>775.8289906</v>
      </c>
      <c r="N151">
        <v>800.98919389999992</v>
      </c>
      <c r="O151">
        <f t="shared" si="6"/>
        <v>25.160203299999921</v>
      </c>
    </row>
    <row r="152" spans="10:15" x14ac:dyDescent="0.2">
      <c r="J152" t="s">
        <v>1</v>
      </c>
      <c r="K152">
        <v>1241.1542208999999</v>
      </c>
      <c r="L152">
        <v>1242.6090769</v>
      </c>
      <c r="M152">
        <v>800.98919389999992</v>
      </c>
      <c r="N152">
        <v>802.44583009999997</v>
      </c>
      <c r="O152">
        <f t="shared" si="6"/>
        <v>1.4566362000000481</v>
      </c>
    </row>
    <row r="153" spans="10:15" x14ac:dyDescent="0.2">
      <c r="J153" t="s">
        <v>2</v>
      </c>
      <c r="K153">
        <v>1242.6103158000001</v>
      </c>
      <c r="L153">
        <v>1270.9438803</v>
      </c>
      <c r="M153">
        <v>802.44583009999997</v>
      </c>
      <c r="N153">
        <v>830.78063350000002</v>
      </c>
      <c r="O153">
        <f t="shared" si="6"/>
        <v>28.334803400000055</v>
      </c>
    </row>
    <row r="154" spans="10:15" x14ac:dyDescent="0.2">
      <c r="J154" t="s">
        <v>1</v>
      </c>
      <c r="K154">
        <v>1270.9452259</v>
      </c>
      <c r="L154">
        <v>1272.6941936999999</v>
      </c>
      <c r="M154">
        <v>830.78063350000002</v>
      </c>
      <c r="N154">
        <v>832.53094689999989</v>
      </c>
      <c r="O154">
        <f t="shared" si="6"/>
        <v>1.7503133999998681</v>
      </c>
    </row>
    <row r="155" spans="10:15" x14ac:dyDescent="0.2">
      <c r="J155" t="s">
        <v>6</v>
      </c>
      <c r="K155">
        <v>1272.6947964999999</v>
      </c>
      <c r="L155">
        <v>1279.001882</v>
      </c>
      <c r="M155">
        <v>832.53094689999989</v>
      </c>
      <c r="N155">
        <v>838.8386352</v>
      </c>
      <c r="O155">
        <f t="shared" si="6"/>
        <v>6.3076883000001089</v>
      </c>
    </row>
    <row r="156" spans="10:15" x14ac:dyDescent="0.2">
      <c r="J156" t="s">
        <v>2</v>
      </c>
      <c r="K156">
        <v>1279.0033264000001</v>
      </c>
      <c r="L156">
        <v>1283.2643739</v>
      </c>
      <c r="M156">
        <v>838.8386352</v>
      </c>
      <c r="N156">
        <v>843.10112709999999</v>
      </c>
      <c r="O156">
        <f t="shared" si="6"/>
        <v>4.2624918999999863</v>
      </c>
    </row>
    <row r="157" spans="10:15" x14ac:dyDescent="0.2">
      <c r="J157" t="s">
        <v>1</v>
      </c>
      <c r="K157">
        <v>1283.2654706999999</v>
      </c>
      <c r="L157">
        <v>1286.4096142999999</v>
      </c>
      <c r="M157">
        <v>843.10112709999999</v>
      </c>
      <c r="N157">
        <v>846.24636749999991</v>
      </c>
      <c r="O157">
        <f t="shared" si="6"/>
        <v>3.1452403999999206</v>
      </c>
    </row>
    <row r="158" spans="10:15" x14ac:dyDescent="0.2">
      <c r="J158" t="s">
        <v>2</v>
      </c>
      <c r="K158">
        <v>1286.4112046</v>
      </c>
      <c r="L158">
        <v>1287.4505151999999</v>
      </c>
      <c r="M158">
        <v>846.24636749999991</v>
      </c>
      <c r="N158">
        <v>847.2872683999999</v>
      </c>
      <c r="O158">
        <f t="shared" si="6"/>
        <v>1.0409008999999969</v>
      </c>
    </row>
    <row r="159" spans="10:15" x14ac:dyDescent="0.2">
      <c r="J159" t="s">
        <v>1</v>
      </c>
      <c r="K159">
        <v>1287.4516927</v>
      </c>
      <c r="L159">
        <v>1289.9867807999999</v>
      </c>
      <c r="M159">
        <v>847.2872683999999</v>
      </c>
      <c r="N159">
        <v>849.82353399999988</v>
      </c>
      <c r="O159">
        <f t="shared" si="6"/>
        <v>2.5362655999999788</v>
      </c>
    </row>
    <row r="160" spans="10:15" x14ac:dyDescent="0.2">
      <c r="J160" t="s">
        <v>2</v>
      </c>
      <c r="K160">
        <v>1289.9881809999999</v>
      </c>
      <c r="L160">
        <v>1320.2283815999999</v>
      </c>
      <c r="M160">
        <v>849.82353399999988</v>
      </c>
      <c r="N160">
        <v>880.0651347999999</v>
      </c>
      <c r="O160">
        <f t="shared" si="6"/>
        <v>30.241600800000015</v>
      </c>
    </row>
    <row r="161" spans="10:15" x14ac:dyDescent="0.2">
      <c r="J161" t="s">
        <v>1</v>
      </c>
      <c r="K161">
        <v>1320.2302849</v>
      </c>
      <c r="L161">
        <v>1321.7003721999999</v>
      </c>
      <c r="M161">
        <v>880.0651347999999</v>
      </c>
      <c r="N161">
        <v>881.53712539999992</v>
      </c>
      <c r="O161">
        <f t="shared" si="6"/>
        <v>1.4719906000000265</v>
      </c>
    </row>
    <row r="162" spans="10:15" x14ac:dyDescent="0.2">
      <c r="J162" t="s">
        <v>5</v>
      </c>
      <c r="K162">
        <v>1321.7038891</v>
      </c>
      <c r="L162">
        <v>1325.0266205999999</v>
      </c>
      <c r="M162">
        <v>881.53712539999992</v>
      </c>
      <c r="N162">
        <v>884.86337379999986</v>
      </c>
      <c r="O162">
        <f t="shared" si="6"/>
        <v>3.3262483999999404</v>
      </c>
    </row>
    <row r="163" spans="10:15" x14ac:dyDescent="0.2">
      <c r="J163" t="s">
        <v>3</v>
      </c>
      <c r="K163">
        <v>1325.0285193</v>
      </c>
      <c r="L163">
        <v>1329.0014323</v>
      </c>
      <c r="M163">
        <v>884.86337379999986</v>
      </c>
      <c r="N163">
        <v>888.83818550000001</v>
      </c>
      <c r="O163">
        <f t="shared" si="6"/>
        <v>3.9748117000001457</v>
      </c>
    </row>
    <row r="164" spans="10:15" x14ac:dyDescent="0.2">
      <c r="J164" t="s">
        <v>2</v>
      </c>
      <c r="K164">
        <v>1329.0032412</v>
      </c>
      <c r="L164">
        <v>1334.8608237000001</v>
      </c>
      <c r="M164">
        <v>888.83818550000001</v>
      </c>
      <c r="N164">
        <v>894.69757690000006</v>
      </c>
      <c r="O164">
        <f t="shared" si="6"/>
        <v>5.8593914000000495</v>
      </c>
    </row>
    <row r="165" spans="10:15" x14ac:dyDescent="0.2">
      <c r="J165" t="s">
        <v>3</v>
      </c>
      <c r="K165">
        <v>1334.8630533</v>
      </c>
      <c r="L165">
        <v>1339.7306985</v>
      </c>
      <c r="M165">
        <v>894.69757690000006</v>
      </c>
      <c r="N165">
        <v>899.56745169999999</v>
      </c>
      <c r="O165">
        <f t="shared" si="6"/>
        <v>4.8698747999999341</v>
      </c>
    </row>
    <row r="166" spans="10:15" x14ac:dyDescent="0.2">
      <c r="J166" t="s">
        <v>2</v>
      </c>
      <c r="K166">
        <v>1339.7331525</v>
      </c>
      <c r="L166">
        <v>1352.296</v>
      </c>
      <c r="M166">
        <v>899.56745169999999</v>
      </c>
      <c r="N166">
        <v>912.13275320000002</v>
      </c>
      <c r="O166">
        <f t="shared" si="6"/>
        <v>12.565301500000032</v>
      </c>
    </row>
    <row r="167" spans="10:15" x14ac:dyDescent="0.2">
      <c r="J167" t="s">
        <v>1</v>
      </c>
      <c r="K167">
        <v>1352.2964646999999</v>
      </c>
      <c r="L167">
        <v>1362.3880159</v>
      </c>
      <c r="M167">
        <v>912.13275320000002</v>
      </c>
      <c r="N167">
        <v>922.2247691</v>
      </c>
      <c r="O167">
        <f t="shared" si="6"/>
        <v>10.092015899999979</v>
      </c>
    </row>
    <row r="168" spans="10:15" x14ac:dyDescent="0.2">
      <c r="J168" t="s">
        <v>3</v>
      </c>
      <c r="K168">
        <v>1362.3903029999999</v>
      </c>
      <c r="L168">
        <v>1365.6015786999999</v>
      </c>
      <c r="M168">
        <v>922.2247691</v>
      </c>
      <c r="N168">
        <v>925.43833189999987</v>
      </c>
      <c r="O168">
        <f t="shared" si="6"/>
        <v>3.2135627999998633</v>
      </c>
    </row>
    <row r="169" spans="10:15" x14ac:dyDescent="0.2">
      <c r="J169" t="s">
        <v>5</v>
      </c>
      <c r="K169">
        <v>1365.6024978</v>
      </c>
      <c r="L169">
        <v>1444.6466929000001</v>
      </c>
      <c r="M169">
        <v>925.43833189999987</v>
      </c>
      <c r="N169">
        <v>1004.4834461</v>
      </c>
      <c r="O169">
        <f t="shared" si="6"/>
        <v>79.045114200000171</v>
      </c>
    </row>
    <row r="170" spans="10:15" x14ac:dyDescent="0.2">
      <c r="J170" t="s">
        <v>3</v>
      </c>
      <c r="K170">
        <v>1444.6494224999999</v>
      </c>
      <c r="L170">
        <v>1447.8365676000001</v>
      </c>
      <c r="M170">
        <v>1004.4834461</v>
      </c>
      <c r="N170">
        <v>1007.6733208000001</v>
      </c>
      <c r="O170">
        <f t="shared" si="6"/>
        <v>3.1898747000000185</v>
      </c>
    </row>
    <row r="171" spans="10:15" x14ac:dyDescent="0.2">
      <c r="J171" t="s">
        <v>2</v>
      </c>
      <c r="K171">
        <v>1447.8393441000001</v>
      </c>
      <c r="L171">
        <v>1449.4083633</v>
      </c>
      <c r="M171">
        <v>1007.6733208000001</v>
      </c>
      <c r="N171">
        <v>1009.2451165</v>
      </c>
      <c r="O171">
        <f t="shared" si="6"/>
        <v>1.5717956999999387</v>
      </c>
    </row>
    <row r="172" spans="10:15" x14ac:dyDescent="0.2">
      <c r="J172" t="s">
        <v>1</v>
      </c>
      <c r="K172">
        <v>1449.4106508</v>
      </c>
      <c r="L172">
        <v>1454.2720476</v>
      </c>
      <c r="M172">
        <v>1009.2451165</v>
      </c>
      <c r="N172">
        <v>1014.1088007999999</v>
      </c>
      <c r="O172">
        <f t="shared" si="6"/>
        <v>4.8636842999999317</v>
      </c>
    </row>
    <row r="173" spans="10:15" x14ac:dyDescent="0.2">
      <c r="J173" t="s">
        <v>3</v>
      </c>
      <c r="K173">
        <v>1454.2744299000001</v>
      </c>
      <c r="L173">
        <v>1460.3457833</v>
      </c>
      <c r="M173">
        <v>1014.1088007999999</v>
      </c>
      <c r="N173">
        <v>1020.1825365</v>
      </c>
      <c r="O173">
        <f t="shared" si="6"/>
        <v>6.0737357000000429</v>
      </c>
    </row>
    <row r="174" spans="10:15" x14ac:dyDescent="0.2">
      <c r="J174" t="s">
        <v>5</v>
      </c>
      <c r="K174">
        <v>1460.3463457</v>
      </c>
      <c r="L174">
        <v>1466.4515954999999</v>
      </c>
      <c r="M174">
        <v>1020.1825365</v>
      </c>
      <c r="N174">
        <v>1026.2883486999999</v>
      </c>
      <c r="O174">
        <f t="shared" si="6"/>
        <v>6.1058121999999457</v>
      </c>
    </row>
    <row r="175" spans="10:15" x14ac:dyDescent="0.2">
      <c r="J175" t="s">
        <v>1</v>
      </c>
      <c r="K175">
        <v>1466.4537341</v>
      </c>
      <c r="L175">
        <v>1468.4134862000001</v>
      </c>
      <c r="M175">
        <v>1026.2883486999999</v>
      </c>
      <c r="N175">
        <v>1028.2502394000001</v>
      </c>
      <c r="O175">
        <f t="shared" si="6"/>
        <v>1.96189070000014</v>
      </c>
    </row>
    <row r="176" spans="10:15" x14ac:dyDescent="0.2">
      <c r="J176" t="s">
        <v>2</v>
      </c>
      <c r="K176">
        <v>1468.4149642</v>
      </c>
      <c r="L176">
        <v>1469.9920694</v>
      </c>
      <c r="M176">
        <v>1028.2502394000001</v>
      </c>
      <c r="N176">
        <v>1029.8288226</v>
      </c>
      <c r="O176">
        <f t="shared" si="6"/>
        <v>1.5785831999999118</v>
      </c>
    </row>
    <row r="177" spans="10:15" x14ac:dyDescent="0.2">
      <c r="J177" t="s">
        <v>3</v>
      </c>
      <c r="K177">
        <v>1469.9936342999999</v>
      </c>
      <c r="L177">
        <v>1473.2368222</v>
      </c>
      <c r="M177">
        <v>1029.8288226</v>
      </c>
      <c r="N177">
        <v>1033.0735754</v>
      </c>
      <c r="O177">
        <f t="shared" si="6"/>
        <v>3.2447528000000148</v>
      </c>
    </row>
    <row r="178" spans="10:15" x14ac:dyDescent="0.2">
      <c r="J178" t="s">
        <v>5</v>
      </c>
      <c r="K178">
        <v>1473.2374145000001</v>
      </c>
      <c r="L178">
        <v>1497.4754275</v>
      </c>
      <c r="M178">
        <v>1033.0735754</v>
      </c>
      <c r="N178">
        <v>1057.3121807</v>
      </c>
      <c r="O178">
        <f t="shared" si="6"/>
        <v>24.238605300000017</v>
      </c>
    </row>
    <row r="179" spans="10:15" x14ac:dyDescent="0.2">
      <c r="J179" t="s">
        <v>2</v>
      </c>
      <c r="K179">
        <v>1497.4768784</v>
      </c>
      <c r="L179">
        <v>1507.3302933</v>
      </c>
      <c r="M179">
        <v>1057.3121807</v>
      </c>
      <c r="N179">
        <v>1067.1670465</v>
      </c>
      <c r="O179">
        <f t="shared" si="6"/>
        <v>9.8548657999999705</v>
      </c>
    </row>
    <row r="180" spans="10:15" x14ac:dyDescent="0.2">
      <c r="J180" t="s">
        <v>5</v>
      </c>
      <c r="K180">
        <v>1507.3310466999999</v>
      </c>
      <c r="L180">
        <v>1517.2492520999999</v>
      </c>
      <c r="M180">
        <v>1067.1670465</v>
      </c>
      <c r="N180">
        <v>1077.0860052999999</v>
      </c>
      <c r="O180">
        <f t="shared" si="6"/>
        <v>9.9189587999999276</v>
      </c>
    </row>
    <row r="181" spans="10:15" x14ac:dyDescent="0.2">
      <c r="J181" t="s">
        <v>2</v>
      </c>
      <c r="K181">
        <v>1517.2513882999999</v>
      </c>
      <c r="L181">
        <v>1521.5530753</v>
      </c>
      <c r="M181">
        <v>1077.0860052999999</v>
      </c>
      <c r="N181">
        <v>1081.3898285</v>
      </c>
      <c r="O181">
        <f t="shared" si="6"/>
        <v>4.3038232000001244</v>
      </c>
    </row>
    <row r="182" spans="10:15" x14ac:dyDescent="0.2">
      <c r="J182" t="s">
        <v>3</v>
      </c>
      <c r="K182">
        <v>1521.5545835</v>
      </c>
      <c r="L182">
        <v>1533.360363</v>
      </c>
      <c r="M182">
        <v>1081.3898285</v>
      </c>
      <c r="N182">
        <v>1093.1971162</v>
      </c>
      <c r="O182">
        <f t="shared" si="6"/>
        <v>11.807287699999961</v>
      </c>
    </row>
    <row r="183" spans="10:15" x14ac:dyDescent="0.2">
      <c r="J183" t="s">
        <v>1</v>
      </c>
      <c r="K183">
        <v>1533.3615371000001</v>
      </c>
      <c r="L183">
        <v>1536.6250715000001</v>
      </c>
      <c r="M183">
        <v>1093.1971162</v>
      </c>
      <c r="N183">
        <v>1096.4618247000001</v>
      </c>
      <c r="O183">
        <f t="shared" si="6"/>
        <v>3.264708500000097</v>
      </c>
    </row>
    <row r="184" spans="10:15" x14ac:dyDescent="0.2">
      <c r="J184" t="s">
        <v>6</v>
      </c>
      <c r="K184">
        <v>1536.6263968999999</v>
      </c>
      <c r="L184">
        <v>1543.2356600000001</v>
      </c>
      <c r="M184">
        <v>1096.4618247000001</v>
      </c>
      <c r="N184">
        <v>1103.0724132</v>
      </c>
      <c r="O184">
        <f t="shared" si="6"/>
        <v>6.6105884999999489</v>
      </c>
    </row>
    <row r="185" spans="10:15" x14ac:dyDescent="0.2">
      <c r="J185" t="s">
        <v>1</v>
      </c>
      <c r="K185">
        <v>1543.236967</v>
      </c>
      <c r="L185">
        <v>1545.1951978</v>
      </c>
      <c r="M185">
        <v>1103.0724132</v>
      </c>
      <c r="N185">
        <v>1105.0319509999999</v>
      </c>
      <c r="O185">
        <f t="shared" si="6"/>
        <v>1.9595377999999073</v>
      </c>
    </row>
    <row r="186" spans="10:15" x14ac:dyDescent="0.2">
      <c r="J186" t="s">
        <v>3</v>
      </c>
      <c r="K186">
        <v>1545.1966582</v>
      </c>
      <c r="L186">
        <v>1556.1192738</v>
      </c>
      <c r="M186">
        <v>1105.0319509999999</v>
      </c>
      <c r="N186">
        <v>1115.9560269999999</v>
      </c>
      <c r="O186">
        <f t="shared" si="6"/>
        <v>10.924076000000014</v>
      </c>
    </row>
    <row r="187" spans="10:15" x14ac:dyDescent="0.2">
      <c r="J187" t="s">
        <v>1</v>
      </c>
      <c r="K187">
        <v>1556.1208471</v>
      </c>
      <c r="L187">
        <v>1556.8069032999999</v>
      </c>
      <c r="M187">
        <v>1115.9560269999999</v>
      </c>
      <c r="N187">
        <v>1116.6436564999999</v>
      </c>
      <c r="O187">
        <f t="shared" si="6"/>
        <v>0.68762949999995726</v>
      </c>
    </row>
    <row r="188" spans="10:15" x14ac:dyDescent="0.2">
      <c r="J188" t="s">
        <v>2</v>
      </c>
      <c r="K188">
        <v>1556.8084214999999</v>
      </c>
      <c r="L188">
        <v>1560.9044828000001</v>
      </c>
      <c r="M188">
        <v>1116.6436564999999</v>
      </c>
      <c r="N188">
        <v>1120.7412360000001</v>
      </c>
      <c r="O188">
        <f t="shared" si="6"/>
        <v>4.0975795000001654</v>
      </c>
    </row>
    <row r="189" spans="10:15" x14ac:dyDescent="0.2">
      <c r="J189" t="s">
        <v>5</v>
      </c>
      <c r="K189">
        <v>1560.9060159000001</v>
      </c>
      <c r="L189">
        <v>1631.7856254999999</v>
      </c>
      <c r="M189">
        <v>1120.7412360000001</v>
      </c>
      <c r="N189">
        <v>1191.6223786999999</v>
      </c>
      <c r="O189">
        <f t="shared" si="6"/>
        <v>70.881142699999828</v>
      </c>
    </row>
    <row r="190" spans="10:15" x14ac:dyDescent="0.2">
      <c r="J190" t="s">
        <v>2</v>
      </c>
      <c r="K190">
        <v>1631.7882063</v>
      </c>
      <c r="L190">
        <v>1640.163</v>
      </c>
      <c r="M190">
        <v>1191.6223786999999</v>
      </c>
      <c r="N190">
        <v>1200</v>
      </c>
      <c r="O190">
        <f>N190-M190</f>
        <v>8.3776213000001007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5A31-95C9-9241-96EE-10D8B7DB75F7}">
  <dimension ref="A1:R166"/>
  <sheetViews>
    <sheetView topLeftCell="A159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1313.2140938</v>
      </c>
      <c r="C2">
        <v>1321.8421714000001</v>
      </c>
      <c r="D2">
        <v>0</v>
      </c>
      <c r="E2">
        <v>8.6280776000000969</v>
      </c>
      <c r="F2">
        <f>E2-D2</f>
        <v>8.6280776000000969</v>
      </c>
      <c r="G2" t="s">
        <v>2</v>
      </c>
      <c r="H2">
        <f>SUMIF(A:A,"S",F:F)</f>
        <v>460.44570189999956</v>
      </c>
      <c r="I2">
        <f>100*H2/600</f>
        <v>76.740950316666598</v>
      </c>
      <c r="J2" t="s">
        <v>2</v>
      </c>
      <c r="K2">
        <v>413.75027590000002</v>
      </c>
      <c r="L2">
        <v>414.11257160000002</v>
      </c>
      <c r="M2">
        <v>0</v>
      </c>
      <c r="N2">
        <v>0.36229570000000422</v>
      </c>
      <c r="O2">
        <f>N2-M2</f>
        <v>0.36229570000000422</v>
      </c>
      <c r="P2" t="s">
        <v>2</v>
      </c>
      <c r="Q2">
        <f>SUMIF(J:J,"S",O:O)</f>
        <v>852.63737140000023</v>
      </c>
      <c r="R2">
        <f t="shared" ref="R2:R11" si="0">100*Q2/1200</f>
        <v>71.053114283333358</v>
      </c>
    </row>
    <row r="3" spans="1:18" x14ac:dyDescent="0.2">
      <c r="A3" t="s">
        <v>1</v>
      </c>
      <c r="B3">
        <v>1321.8427276</v>
      </c>
      <c r="C3">
        <v>1328.2793365</v>
      </c>
      <c r="D3">
        <v>8.6280776000000969</v>
      </c>
      <c r="E3">
        <v>15.065242699999999</v>
      </c>
      <c r="F3">
        <f t="shared" ref="F3:F66" si="1">E3-D3</f>
        <v>6.4371650999999019</v>
      </c>
      <c r="G3" t="s">
        <v>1</v>
      </c>
      <c r="H3">
        <f>SUMIF(A:A,"W",F:F)</f>
        <v>42.167077100000029</v>
      </c>
      <c r="I3">
        <f t="shared" ref="I3:I11" si="2">100*H3/600</f>
        <v>7.0278461833333372</v>
      </c>
      <c r="J3" t="s">
        <v>6</v>
      </c>
      <c r="K3">
        <v>414.12056469999999</v>
      </c>
      <c r="L3">
        <v>419.27880370000003</v>
      </c>
      <c r="M3">
        <v>0.36229570000000422</v>
      </c>
      <c r="N3">
        <v>5.5285278000000062</v>
      </c>
      <c r="O3">
        <f t="shared" ref="O3:O66" si="3">N3-M3</f>
        <v>5.166232100000002</v>
      </c>
      <c r="P3" t="s">
        <v>1</v>
      </c>
      <c r="Q3">
        <f>SUMIF(J:J,"W",O:O)</f>
        <v>74.21967900000044</v>
      </c>
      <c r="R3">
        <f t="shared" si="0"/>
        <v>6.1849732500000369</v>
      </c>
    </row>
    <row r="4" spans="1:18" x14ac:dyDescent="0.2">
      <c r="A4" t="s">
        <v>2</v>
      </c>
      <c r="B4">
        <v>1328.2802308</v>
      </c>
      <c r="C4">
        <v>1335.9552093</v>
      </c>
      <c r="D4">
        <v>15.065242699999999</v>
      </c>
      <c r="E4">
        <v>22.741115499999978</v>
      </c>
      <c r="F4">
        <f t="shared" si="1"/>
        <v>7.6758727999999792</v>
      </c>
      <c r="G4" t="s">
        <v>6</v>
      </c>
      <c r="H4">
        <f>SUMIF(A:A,"E",F:F)</f>
        <v>0</v>
      </c>
      <c r="I4">
        <f t="shared" si="2"/>
        <v>0</v>
      </c>
      <c r="J4" t="s">
        <v>1</v>
      </c>
      <c r="K4">
        <v>419.27919489999999</v>
      </c>
      <c r="L4">
        <v>421.29200049999997</v>
      </c>
      <c r="M4">
        <v>5.5285278000000062</v>
      </c>
      <c r="N4">
        <v>7.5417245999999523</v>
      </c>
      <c r="O4">
        <f t="shared" si="3"/>
        <v>2.0131967999999461</v>
      </c>
      <c r="P4" t="s">
        <v>6</v>
      </c>
      <c r="Q4">
        <f>SUMIF(J:J,"E",O:O)</f>
        <v>92.980922199999497</v>
      </c>
      <c r="R4">
        <f t="shared" si="0"/>
        <v>7.7484101833332915</v>
      </c>
    </row>
    <row r="5" spans="1:18" x14ac:dyDescent="0.2">
      <c r="A5" t="s">
        <v>1</v>
      </c>
      <c r="B5">
        <v>1335.9563934</v>
      </c>
      <c r="C5">
        <v>1338.9523142</v>
      </c>
      <c r="D5">
        <v>22.741115499999978</v>
      </c>
      <c r="E5">
        <v>25.738220400000046</v>
      </c>
      <c r="F5">
        <f t="shared" si="1"/>
        <v>2.9971049000000676</v>
      </c>
      <c r="G5" t="s">
        <v>3</v>
      </c>
      <c r="H5">
        <f>SUMIF(A:A,"R",F:F)</f>
        <v>64.158479800000237</v>
      </c>
      <c r="I5">
        <f t="shared" si="2"/>
        <v>10.693079966666707</v>
      </c>
      <c r="J5" t="s">
        <v>6</v>
      </c>
      <c r="K5">
        <v>421.2923692</v>
      </c>
      <c r="L5">
        <v>426.5497087</v>
      </c>
      <c r="M5">
        <v>7.5417245999999523</v>
      </c>
      <c r="N5">
        <v>12.799432799999977</v>
      </c>
      <c r="O5">
        <f t="shared" si="3"/>
        <v>5.2577082000000246</v>
      </c>
      <c r="P5" t="s">
        <v>3</v>
      </c>
      <c r="Q5">
        <f>SUMIF(J:J,"R",O:O)</f>
        <v>150.61350059999995</v>
      </c>
      <c r="R5">
        <f t="shared" si="0"/>
        <v>12.551125049999996</v>
      </c>
    </row>
    <row r="6" spans="1:18" x14ac:dyDescent="0.2">
      <c r="A6" t="s">
        <v>2</v>
      </c>
      <c r="B6">
        <v>1338.9577313</v>
      </c>
      <c r="C6">
        <v>1340.0060642000001</v>
      </c>
      <c r="D6">
        <v>25.738220400000046</v>
      </c>
      <c r="E6">
        <v>26.791970400000082</v>
      </c>
      <c r="F6">
        <f t="shared" si="1"/>
        <v>1.0537500000000364</v>
      </c>
      <c r="G6" t="s">
        <v>0</v>
      </c>
      <c r="H6">
        <f>SUMIF(A:A,"T",F:F)</f>
        <v>0</v>
      </c>
      <c r="I6">
        <f t="shared" si="2"/>
        <v>0</v>
      </c>
      <c r="J6" t="s">
        <v>1</v>
      </c>
      <c r="K6">
        <v>426.55015070000002</v>
      </c>
      <c r="L6">
        <v>427.34534710000003</v>
      </c>
      <c r="M6">
        <v>12.799432799999977</v>
      </c>
      <c r="N6">
        <v>13.595071200000007</v>
      </c>
      <c r="O6">
        <f t="shared" si="3"/>
        <v>0.79563840000002983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1</v>
      </c>
      <c r="B7">
        <v>1340.0083466999999</v>
      </c>
      <c r="C7">
        <v>1342.3256085999999</v>
      </c>
      <c r="D7">
        <v>26.791970400000082</v>
      </c>
      <c r="E7">
        <v>29.111514799999895</v>
      </c>
      <c r="F7">
        <f t="shared" si="1"/>
        <v>2.3195443999998133</v>
      </c>
      <c r="G7" t="s">
        <v>4</v>
      </c>
      <c r="H7">
        <f>SUMIF(A:A,"D",F:F)</f>
        <v>2.3693908000000192</v>
      </c>
      <c r="I7">
        <f t="shared" si="2"/>
        <v>0.39489846666666989</v>
      </c>
      <c r="J7" t="s">
        <v>2</v>
      </c>
      <c r="K7">
        <v>427.34558729999998</v>
      </c>
      <c r="L7">
        <v>429.28717219999999</v>
      </c>
      <c r="M7">
        <v>13.595071200000007</v>
      </c>
      <c r="N7">
        <v>15.536896299999967</v>
      </c>
      <c r="O7">
        <f t="shared" si="3"/>
        <v>1.94182509999996</v>
      </c>
      <c r="P7" t="s">
        <v>4</v>
      </c>
      <c r="Q7">
        <f>SUMIF(J:J,"D",O:O)</f>
        <v>4.5946390000000292</v>
      </c>
      <c r="R7">
        <f t="shared" si="0"/>
        <v>0.38288658333333575</v>
      </c>
    </row>
    <row r="8" spans="1:18" x14ac:dyDescent="0.2">
      <c r="A8" t="s">
        <v>3</v>
      </c>
      <c r="B8">
        <v>1342.3268780000001</v>
      </c>
      <c r="C8">
        <v>1351.543956</v>
      </c>
      <c r="D8">
        <v>29.111514799999895</v>
      </c>
      <c r="E8">
        <v>38.32986219999998</v>
      </c>
      <c r="F8">
        <f t="shared" si="1"/>
        <v>9.2183474000000842</v>
      </c>
      <c r="G8" t="s">
        <v>7</v>
      </c>
      <c r="H8">
        <f>SUMIF(A:A,"F",F:F)</f>
        <v>0</v>
      </c>
      <c r="I8">
        <f t="shared" si="2"/>
        <v>0</v>
      </c>
      <c r="J8" t="s">
        <v>6</v>
      </c>
      <c r="K8">
        <v>429.28749470000002</v>
      </c>
      <c r="L8">
        <v>430.04256529999998</v>
      </c>
      <c r="M8">
        <v>15.536896299999967</v>
      </c>
      <c r="N8">
        <v>16.292289399999959</v>
      </c>
      <c r="O8">
        <f t="shared" si="3"/>
        <v>0.75539309999999205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1</v>
      </c>
      <c r="B9">
        <v>1351.5451404999999</v>
      </c>
      <c r="C9">
        <v>1352.9801892</v>
      </c>
      <c r="D9">
        <v>38.32986219999998</v>
      </c>
      <c r="E9">
        <v>39.76609540000004</v>
      </c>
      <c r="F9">
        <f t="shared" si="1"/>
        <v>1.4362332000000606</v>
      </c>
      <c r="G9" t="s">
        <v>5</v>
      </c>
      <c r="H9">
        <f>SUMIF(A:A,"G",F:F)</f>
        <v>30.859350400000153</v>
      </c>
      <c r="I9">
        <f t="shared" si="2"/>
        <v>5.1432250666666919</v>
      </c>
      <c r="J9" t="s">
        <v>1</v>
      </c>
      <c r="K9">
        <v>430.04337820000001</v>
      </c>
      <c r="L9">
        <v>430.89838980000002</v>
      </c>
      <c r="M9">
        <v>16.292289399999959</v>
      </c>
      <c r="N9">
        <v>17.148113899999998</v>
      </c>
      <c r="O9">
        <f t="shared" si="3"/>
        <v>0.85582450000003973</v>
      </c>
      <c r="P9" t="s">
        <v>5</v>
      </c>
      <c r="Q9">
        <f>SUMIF(J:J,"G",O:O)</f>
        <v>24.953887799999848</v>
      </c>
      <c r="R9">
        <f t="shared" si="0"/>
        <v>2.0794906499999875</v>
      </c>
    </row>
    <row r="10" spans="1:18" x14ac:dyDescent="0.2">
      <c r="A10" t="s">
        <v>2</v>
      </c>
      <c r="B10">
        <v>1352.9809961999999</v>
      </c>
      <c r="C10">
        <v>1354.5666064</v>
      </c>
      <c r="D10">
        <v>39.76609540000004</v>
      </c>
      <c r="E10">
        <v>41.352512599999955</v>
      </c>
      <c r="F10">
        <f t="shared" si="1"/>
        <v>1.5864171999999144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430.89943699999998</v>
      </c>
      <c r="L10">
        <v>433.45346030000002</v>
      </c>
      <c r="M10">
        <v>17.148113899999998</v>
      </c>
      <c r="N10">
        <v>19.703184399999998</v>
      </c>
      <c r="O10">
        <f t="shared" si="3"/>
        <v>2.5550704999999994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1354.5674159</v>
      </c>
      <c r="C11">
        <v>1356.9178681000001</v>
      </c>
      <c r="D11">
        <v>41.352512599999955</v>
      </c>
      <c r="E11">
        <v>43.703774300000077</v>
      </c>
      <c r="F11">
        <f t="shared" si="1"/>
        <v>2.3512617000001228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433.45394019999998</v>
      </c>
      <c r="L11">
        <v>434.41273890000002</v>
      </c>
      <c r="M11">
        <v>19.703184399999998</v>
      </c>
      <c r="N11">
        <v>20.662463000000002</v>
      </c>
      <c r="O11">
        <f t="shared" si="3"/>
        <v>0.95927860000000464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1356.9186176000001</v>
      </c>
      <c r="C12">
        <v>1361.9000066000001</v>
      </c>
      <c r="D12">
        <v>43.703774300000077</v>
      </c>
      <c r="E12">
        <v>48.685912800000096</v>
      </c>
      <c r="F12">
        <f t="shared" si="1"/>
        <v>4.9821385000000191</v>
      </c>
      <c r="J12" t="s">
        <v>2</v>
      </c>
      <c r="K12">
        <v>434.4134148</v>
      </c>
      <c r="L12">
        <v>434.83545880000003</v>
      </c>
      <c r="M12">
        <v>20.662463000000002</v>
      </c>
      <c r="N12">
        <v>21.085182900000007</v>
      </c>
      <c r="O12">
        <f t="shared" si="3"/>
        <v>0.42271990000000415</v>
      </c>
    </row>
    <row r="13" spans="1:18" x14ac:dyDescent="0.2">
      <c r="A13" t="s">
        <v>1</v>
      </c>
      <c r="B13">
        <v>1361.9008735</v>
      </c>
      <c r="C13">
        <v>1365.4616834000001</v>
      </c>
      <c r="D13">
        <v>48.685912800000096</v>
      </c>
      <c r="E13">
        <v>52.247589600000083</v>
      </c>
      <c r="F13">
        <f t="shared" si="1"/>
        <v>3.5616767999999865</v>
      </c>
      <c r="J13" t="s">
        <v>1</v>
      </c>
      <c r="K13">
        <v>434.83589369999999</v>
      </c>
      <c r="L13">
        <v>436.44903040000003</v>
      </c>
      <c r="M13">
        <v>21.085182900000007</v>
      </c>
      <c r="N13">
        <v>22.698754500000007</v>
      </c>
      <c r="O13">
        <f t="shared" si="3"/>
        <v>1.6135716000000002</v>
      </c>
    </row>
    <row r="14" spans="1:18" x14ac:dyDescent="0.2">
      <c r="A14" t="s">
        <v>3</v>
      </c>
      <c r="B14">
        <v>1365.4627661</v>
      </c>
      <c r="C14">
        <v>1375.0981322</v>
      </c>
      <c r="D14">
        <v>52.247589600000083</v>
      </c>
      <c r="E14">
        <v>61.884038400000009</v>
      </c>
      <c r="F14">
        <f t="shared" si="1"/>
        <v>9.6364487999999255</v>
      </c>
      <c r="J14" t="s">
        <v>6</v>
      </c>
      <c r="K14">
        <v>436.44970050000001</v>
      </c>
      <c r="L14">
        <v>439.76743069999998</v>
      </c>
      <c r="M14">
        <v>22.698754500000007</v>
      </c>
      <c r="N14">
        <v>26.017154799999958</v>
      </c>
      <c r="O14">
        <f t="shared" si="3"/>
        <v>3.3184002999999507</v>
      </c>
    </row>
    <row r="15" spans="1:18" x14ac:dyDescent="0.2">
      <c r="A15" t="s">
        <v>1</v>
      </c>
      <c r="B15">
        <v>1375.0994914</v>
      </c>
      <c r="C15">
        <v>1377.0087622999999</v>
      </c>
      <c r="D15">
        <v>61.884038400000009</v>
      </c>
      <c r="E15">
        <v>63.794668499999943</v>
      </c>
      <c r="F15">
        <f t="shared" si="1"/>
        <v>1.9106300999999348</v>
      </c>
      <c r="J15" t="s">
        <v>1</v>
      </c>
      <c r="K15">
        <v>439.76843539999999</v>
      </c>
      <c r="L15">
        <v>440.49034469999998</v>
      </c>
      <c r="M15">
        <v>26.017154799999958</v>
      </c>
      <c r="N15">
        <v>26.74006879999996</v>
      </c>
      <c r="O15">
        <f t="shared" si="3"/>
        <v>0.72291400000000294</v>
      </c>
    </row>
    <row r="16" spans="1:18" x14ac:dyDescent="0.2">
      <c r="A16" t="s">
        <v>2</v>
      </c>
      <c r="B16">
        <v>1377.0095951000001</v>
      </c>
      <c r="C16">
        <v>1378.4289263999999</v>
      </c>
      <c r="D16">
        <v>63.794668499999943</v>
      </c>
      <c r="E16">
        <v>65.214832599999909</v>
      </c>
      <c r="F16">
        <f t="shared" si="1"/>
        <v>1.4201640999999654</v>
      </c>
      <c r="J16" t="s">
        <v>2</v>
      </c>
      <c r="K16">
        <v>440.4907662</v>
      </c>
      <c r="L16">
        <v>441.58823599999999</v>
      </c>
      <c r="M16">
        <v>26.74006879999996</v>
      </c>
      <c r="N16">
        <v>27.837960099999975</v>
      </c>
      <c r="O16">
        <f t="shared" si="3"/>
        <v>1.0978913000000148</v>
      </c>
    </row>
    <row r="17" spans="1:15" x14ac:dyDescent="0.2">
      <c r="A17" t="s">
        <v>1</v>
      </c>
      <c r="B17">
        <v>1378.4298097999999</v>
      </c>
      <c r="C17">
        <v>1379.5751058000001</v>
      </c>
      <c r="D17">
        <v>65.214832599999909</v>
      </c>
      <c r="E17">
        <v>66.361012000000073</v>
      </c>
      <c r="F17">
        <f t="shared" si="1"/>
        <v>1.1461794000001646</v>
      </c>
      <c r="J17" t="s">
        <v>1</v>
      </c>
      <c r="K17">
        <v>441.5887639</v>
      </c>
      <c r="L17">
        <v>442.50877159999999</v>
      </c>
      <c r="M17">
        <v>27.837960099999975</v>
      </c>
      <c r="N17">
        <v>28.758495699999969</v>
      </c>
      <c r="O17">
        <f t="shared" si="3"/>
        <v>0.92053559999999379</v>
      </c>
    </row>
    <row r="18" spans="1:15" x14ac:dyDescent="0.2">
      <c r="A18" t="s">
        <v>2</v>
      </c>
      <c r="B18">
        <v>1379.5754806</v>
      </c>
      <c r="C18">
        <v>1381.5683054000001</v>
      </c>
      <c r="D18">
        <v>66.361012000000073</v>
      </c>
      <c r="E18">
        <v>68.354211600000099</v>
      </c>
      <c r="F18">
        <f t="shared" si="1"/>
        <v>1.9931996000000254</v>
      </c>
      <c r="J18" t="s">
        <v>2</v>
      </c>
      <c r="K18">
        <v>442.5109023</v>
      </c>
      <c r="L18">
        <v>445.00056849999999</v>
      </c>
      <c r="M18">
        <v>28.758495699999969</v>
      </c>
      <c r="N18">
        <v>31.250292599999966</v>
      </c>
      <c r="O18">
        <f t="shared" si="3"/>
        <v>2.4917968999999971</v>
      </c>
    </row>
    <row r="19" spans="1:15" x14ac:dyDescent="0.2">
      <c r="A19" t="s">
        <v>3</v>
      </c>
      <c r="B19">
        <v>1381.5703928999999</v>
      </c>
      <c r="C19">
        <v>1387.3461976999999</v>
      </c>
      <c r="D19">
        <v>68.354211600000099</v>
      </c>
      <c r="E19">
        <v>74.132103899999947</v>
      </c>
      <c r="F19">
        <f t="shared" si="1"/>
        <v>5.7778922999998485</v>
      </c>
      <c r="J19" t="s">
        <v>1</v>
      </c>
      <c r="K19">
        <v>445.00131169999997</v>
      </c>
      <c r="L19">
        <v>445.42033120000002</v>
      </c>
      <c r="M19">
        <v>31.250292599999966</v>
      </c>
      <c r="N19">
        <v>31.670055300000001</v>
      </c>
      <c r="O19">
        <f t="shared" si="3"/>
        <v>0.41976270000003524</v>
      </c>
    </row>
    <row r="20" spans="1:15" x14ac:dyDescent="0.2">
      <c r="A20" t="s">
        <v>1</v>
      </c>
      <c r="B20">
        <v>1387.3467396000001</v>
      </c>
      <c r="C20">
        <v>1388.6433970999999</v>
      </c>
      <c r="D20">
        <v>74.132103899999947</v>
      </c>
      <c r="E20">
        <v>75.429303299999901</v>
      </c>
      <c r="F20">
        <f t="shared" si="1"/>
        <v>1.297199399999954</v>
      </c>
      <c r="J20" t="s">
        <v>2</v>
      </c>
      <c r="K20">
        <v>445.42093829999999</v>
      </c>
      <c r="L20">
        <v>450.0097356</v>
      </c>
      <c r="M20">
        <v>31.670055300000001</v>
      </c>
      <c r="N20">
        <v>36.259459699999979</v>
      </c>
      <c r="O20">
        <f t="shared" si="3"/>
        <v>4.5894043999999781</v>
      </c>
    </row>
    <row r="21" spans="1:15" x14ac:dyDescent="0.2">
      <c r="A21" t="s">
        <v>2</v>
      </c>
      <c r="B21">
        <v>1388.6449</v>
      </c>
      <c r="C21">
        <v>1390.4919448999999</v>
      </c>
      <c r="D21">
        <v>75.429303299999901</v>
      </c>
      <c r="E21">
        <v>77.277851099999907</v>
      </c>
      <c r="F21">
        <f t="shared" si="1"/>
        <v>1.8485478000000057</v>
      </c>
      <c r="J21" t="s">
        <v>1</v>
      </c>
      <c r="K21">
        <v>450.01163939999998</v>
      </c>
      <c r="L21">
        <v>450.89662820000001</v>
      </c>
      <c r="M21">
        <v>36.259459699999979</v>
      </c>
      <c r="N21">
        <v>37.14635229999999</v>
      </c>
      <c r="O21">
        <f t="shared" si="3"/>
        <v>0.88689260000001013</v>
      </c>
    </row>
    <row r="22" spans="1:15" x14ac:dyDescent="0.2">
      <c r="A22" t="s">
        <v>3</v>
      </c>
      <c r="B22">
        <v>1390.4927924000001</v>
      </c>
      <c r="C22">
        <v>1393.7902240000001</v>
      </c>
      <c r="D22">
        <v>77.277851099999907</v>
      </c>
      <c r="E22">
        <v>80.57613020000008</v>
      </c>
      <c r="F22">
        <f t="shared" si="1"/>
        <v>3.2982791000001725</v>
      </c>
      <c r="J22" t="s">
        <v>3</v>
      </c>
      <c r="K22">
        <v>450.89702670000003</v>
      </c>
      <c r="L22">
        <v>452.5040108</v>
      </c>
      <c r="M22">
        <v>37.14635229999999</v>
      </c>
      <c r="N22">
        <v>38.753734899999984</v>
      </c>
      <c r="O22">
        <f t="shared" si="3"/>
        <v>1.607382599999994</v>
      </c>
    </row>
    <row r="23" spans="1:15" x14ac:dyDescent="0.2">
      <c r="A23" t="s">
        <v>1</v>
      </c>
      <c r="B23">
        <v>1393.7910577</v>
      </c>
      <c r="C23">
        <v>1395.2504014000001</v>
      </c>
      <c r="D23">
        <v>80.57613020000008</v>
      </c>
      <c r="E23">
        <v>82.0363076000001</v>
      </c>
      <c r="F23">
        <f t="shared" si="1"/>
        <v>1.4601774000000205</v>
      </c>
      <c r="J23" t="s">
        <v>2</v>
      </c>
      <c r="K23">
        <v>452.5044173</v>
      </c>
      <c r="L23">
        <v>453.75745019999999</v>
      </c>
      <c r="M23">
        <v>38.753734899999984</v>
      </c>
      <c r="N23">
        <v>40.007174299999974</v>
      </c>
      <c r="O23">
        <f t="shared" si="3"/>
        <v>1.2534393999999907</v>
      </c>
    </row>
    <row r="24" spans="1:15" x14ac:dyDescent="0.2">
      <c r="A24" t="s">
        <v>2</v>
      </c>
      <c r="B24">
        <v>1395.2513893</v>
      </c>
      <c r="C24">
        <v>1427.9444189000001</v>
      </c>
      <c r="D24">
        <v>82.0363076000001</v>
      </c>
      <c r="E24">
        <v>114.73032510000007</v>
      </c>
      <c r="F24">
        <f t="shared" si="1"/>
        <v>32.694017499999973</v>
      </c>
      <c r="J24" t="s">
        <v>1</v>
      </c>
      <c r="K24">
        <v>453.75784499999997</v>
      </c>
      <c r="L24">
        <v>454.4968983</v>
      </c>
      <c r="M24">
        <v>40.007174299999974</v>
      </c>
      <c r="N24">
        <v>40.746622399999978</v>
      </c>
      <c r="O24">
        <f t="shared" si="3"/>
        <v>0.73944810000000416</v>
      </c>
    </row>
    <row r="25" spans="1:15" x14ac:dyDescent="0.2">
      <c r="A25" t="s">
        <v>3</v>
      </c>
      <c r="B25">
        <v>1427.9456223</v>
      </c>
      <c r="C25">
        <v>1432.2051547000001</v>
      </c>
      <c r="D25">
        <v>114.73032510000007</v>
      </c>
      <c r="E25">
        <v>118.99106090000009</v>
      </c>
      <c r="F25">
        <f t="shared" si="1"/>
        <v>4.2607358000000204</v>
      </c>
      <c r="J25" t="s">
        <v>6</v>
      </c>
      <c r="K25">
        <v>454.49734649999999</v>
      </c>
      <c r="L25">
        <v>460.09108470000001</v>
      </c>
      <c r="M25">
        <v>40.746622399999978</v>
      </c>
      <c r="N25">
        <v>46.340808799999991</v>
      </c>
      <c r="O25">
        <f t="shared" si="3"/>
        <v>5.5941864000000123</v>
      </c>
    </row>
    <row r="26" spans="1:15" x14ac:dyDescent="0.2">
      <c r="A26" t="s">
        <v>1</v>
      </c>
      <c r="B26">
        <v>1432.2067970999999</v>
      </c>
      <c r="C26">
        <v>1434.0078096</v>
      </c>
      <c r="D26">
        <v>118.99106090000009</v>
      </c>
      <c r="E26">
        <v>120.79371579999997</v>
      </c>
      <c r="F26">
        <f t="shared" si="1"/>
        <v>1.8026548999998795</v>
      </c>
      <c r="J26" t="s">
        <v>3</v>
      </c>
      <c r="K26">
        <v>460.09164070000003</v>
      </c>
      <c r="L26">
        <v>464.9487474</v>
      </c>
      <c r="M26">
        <v>46.340808799999991</v>
      </c>
      <c r="N26">
        <v>51.198471499999982</v>
      </c>
      <c r="O26">
        <f t="shared" si="3"/>
        <v>4.8576626999999917</v>
      </c>
    </row>
    <row r="27" spans="1:15" x14ac:dyDescent="0.2">
      <c r="A27" t="s">
        <v>2</v>
      </c>
      <c r="B27">
        <v>1434.0087232000001</v>
      </c>
      <c r="C27">
        <v>1440.2255694999999</v>
      </c>
      <c r="D27">
        <v>120.79371579999997</v>
      </c>
      <c r="E27">
        <v>127.01147569999989</v>
      </c>
      <c r="F27">
        <f t="shared" si="1"/>
        <v>6.2177598999999191</v>
      </c>
      <c r="J27" t="s">
        <v>2</v>
      </c>
      <c r="K27">
        <v>464.94915789999999</v>
      </c>
      <c r="L27">
        <v>466.19531999999998</v>
      </c>
      <c r="M27">
        <v>51.198471499999982</v>
      </c>
      <c r="N27">
        <v>52.445044099999961</v>
      </c>
      <c r="O27">
        <f t="shared" si="3"/>
        <v>1.246572599999979</v>
      </c>
    </row>
    <row r="28" spans="1:15" x14ac:dyDescent="0.2">
      <c r="A28" t="s">
        <v>3</v>
      </c>
      <c r="B28">
        <v>1440.2267618999999</v>
      </c>
      <c r="C28">
        <v>1441.7428943</v>
      </c>
      <c r="D28">
        <v>127.01147569999989</v>
      </c>
      <c r="E28">
        <v>128.52880049999999</v>
      </c>
      <c r="F28">
        <f t="shared" si="1"/>
        <v>1.5173248000000967</v>
      </c>
      <c r="J28" t="s">
        <v>3</v>
      </c>
      <c r="K28">
        <v>466.19577980000003</v>
      </c>
      <c r="L28">
        <v>470.64336279999998</v>
      </c>
      <c r="M28">
        <v>52.445044099999961</v>
      </c>
      <c r="N28">
        <v>56.893086899999957</v>
      </c>
      <c r="O28">
        <f t="shared" si="3"/>
        <v>4.4480427999999961</v>
      </c>
    </row>
    <row r="29" spans="1:15" x14ac:dyDescent="0.2">
      <c r="A29" t="s">
        <v>5</v>
      </c>
      <c r="B29">
        <v>1441.7454359000001</v>
      </c>
      <c r="C29">
        <v>1448.7970645</v>
      </c>
      <c r="D29">
        <v>128.52880049999999</v>
      </c>
      <c r="E29">
        <v>135.58297070000003</v>
      </c>
      <c r="F29">
        <f t="shared" si="1"/>
        <v>7.0541702000000441</v>
      </c>
      <c r="J29" t="s">
        <v>2</v>
      </c>
      <c r="K29">
        <v>470.6442255</v>
      </c>
      <c r="L29">
        <v>496.38563799999997</v>
      </c>
      <c r="M29">
        <v>56.893086899999957</v>
      </c>
      <c r="N29">
        <v>82.635362099999952</v>
      </c>
      <c r="O29">
        <f t="shared" si="3"/>
        <v>25.742275199999995</v>
      </c>
    </row>
    <row r="30" spans="1:15" x14ac:dyDescent="0.2">
      <c r="A30" t="s">
        <v>1</v>
      </c>
      <c r="B30">
        <v>1448.7982707000001</v>
      </c>
      <c r="C30">
        <v>1454.3963745999999</v>
      </c>
      <c r="D30">
        <v>135.58297070000003</v>
      </c>
      <c r="E30">
        <v>141.18228079999994</v>
      </c>
      <c r="F30">
        <f t="shared" si="1"/>
        <v>5.5993100999999115</v>
      </c>
      <c r="J30" t="s">
        <v>1</v>
      </c>
      <c r="K30">
        <v>496.38629839999999</v>
      </c>
      <c r="L30">
        <v>497.08907369999997</v>
      </c>
      <c r="M30">
        <v>82.635362099999952</v>
      </c>
      <c r="N30">
        <v>83.338797799999952</v>
      </c>
      <c r="O30">
        <f t="shared" si="3"/>
        <v>0.7034357</v>
      </c>
    </row>
    <row r="31" spans="1:15" x14ac:dyDescent="0.2">
      <c r="A31" t="s">
        <v>2</v>
      </c>
      <c r="B31">
        <v>1454.3971893</v>
      </c>
      <c r="C31">
        <v>1455.9814002999999</v>
      </c>
      <c r="D31">
        <v>141.18228079999994</v>
      </c>
      <c r="E31">
        <v>142.7673064999999</v>
      </c>
      <c r="F31">
        <f t="shared" si="1"/>
        <v>1.5850256999999601</v>
      </c>
      <c r="J31" t="s">
        <v>2</v>
      </c>
      <c r="K31">
        <v>497.08957140000001</v>
      </c>
      <c r="L31">
        <v>495.06081749999998</v>
      </c>
      <c r="M31">
        <v>83.338797799999952</v>
      </c>
      <c r="N31">
        <v>81.310541599999965</v>
      </c>
      <c r="O31">
        <f t="shared" si="3"/>
        <v>-2.0282561999999871</v>
      </c>
    </row>
    <row r="32" spans="1:15" x14ac:dyDescent="0.2">
      <c r="A32" t="s">
        <v>1</v>
      </c>
      <c r="B32">
        <v>1455.9821959999999</v>
      </c>
      <c r="C32">
        <v>1457.7415131</v>
      </c>
      <c r="D32">
        <v>142.7673064999999</v>
      </c>
      <c r="E32">
        <v>144.52741930000002</v>
      </c>
      <c r="F32">
        <f t="shared" si="1"/>
        <v>1.7601128000001154</v>
      </c>
      <c r="J32" t="s">
        <v>5</v>
      </c>
      <c r="K32">
        <v>495.06196820000002</v>
      </c>
      <c r="L32">
        <v>496.7259775</v>
      </c>
      <c r="M32">
        <v>81.310541599999965</v>
      </c>
      <c r="N32">
        <v>82.975701599999979</v>
      </c>
      <c r="O32">
        <f t="shared" si="3"/>
        <v>1.6651600000000144</v>
      </c>
    </row>
    <row r="33" spans="1:15" x14ac:dyDescent="0.2">
      <c r="A33" t="s">
        <v>5</v>
      </c>
      <c r="B33">
        <v>1457.7422743</v>
      </c>
      <c r="C33">
        <v>1462.8713593</v>
      </c>
      <c r="D33">
        <v>144.52741930000002</v>
      </c>
      <c r="E33">
        <v>149.65726549999999</v>
      </c>
      <c r="F33">
        <f t="shared" si="1"/>
        <v>5.1298461999999745</v>
      </c>
      <c r="J33" t="s">
        <v>2</v>
      </c>
      <c r="K33">
        <v>496.7268631</v>
      </c>
      <c r="L33">
        <v>504.46445039999998</v>
      </c>
      <c r="M33">
        <v>82.975701599999979</v>
      </c>
      <c r="N33">
        <v>90.714174499999956</v>
      </c>
      <c r="O33">
        <f t="shared" si="3"/>
        <v>7.7384728999999766</v>
      </c>
    </row>
    <row r="34" spans="1:15" x14ac:dyDescent="0.2">
      <c r="A34" t="s">
        <v>2</v>
      </c>
      <c r="B34">
        <v>1462.873</v>
      </c>
      <c r="C34">
        <v>1469.7713808999999</v>
      </c>
      <c r="D34">
        <v>149.65726549999999</v>
      </c>
      <c r="E34">
        <v>156.55728709999994</v>
      </c>
      <c r="F34">
        <f t="shared" si="1"/>
        <v>6.9000215999999455</v>
      </c>
      <c r="J34" t="s">
        <v>1</v>
      </c>
      <c r="K34">
        <v>504.46585670000002</v>
      </c>
      <c r="L34">
        <v>505.65949979999999</v>
      </c>
      <c r="M34">
        <v>90.714174499999956</v>
      </c>
      <c r="N34">
        <v>91.909223899999972</v>
      </c>
      <c r="O34">
        <f t="shared" si="3"/>
        <v>1.1950494000000162</v>
      </c>
    </row>
    <row r="35" spans="1:15" x14ac:dyDescent="0.2">
      <c r="A35" t="s">
        <v>3</v>
      </c>
      <c r="B35">
        <v>1469.7728913999999</v>
      </c>
      <c r="C35">
        <v>1475.0164726999999</v>
      </c>
      <c r="D35">
        <v>156.55728709999994</v>
      </c>
      <c r="E35">
        <v>161.80237889999989</v>
      </c>
      <c r="F35">
        <f t="shared" si="1"/>
        <v>5.2450917999999547</v>
      </c>
      <c r="J35" t="s">
        <v>2</v>
      </c>
      <c r="K35">
        <v>505.66067270000002</v>
      </c>
      <c r="L35">
        <v>519.41374829999995</v>
      </c>
      <c r="M35">
        <v>91.909223899999972</v>
      </c>
      <c r="N35">
        <v>105.66347239999993</v>
      </c>
      <c r="O35">
        <f t="shared" si="3"/>
        <v>13.75424849999996</v>
      </c>
    </row>
    <row r="36" spans="1:15" x14ac:dyDescent="0.2">
      <c r="A36" t="s">
        <v>5</v>
      </c>
      <c r="B36">
        <v>1475.0176646</v>
      </c>
      <c r="C36">
        <v>1478.0164078</v>
      </c>
      <c r="D36">
        <v>161.80237889999989</v>
      </c>
      <c r="E36">
        <v>164.80231400000002</v>
      </c>
      <c r="F36">
        <f t="shared" si="1"/>
        <v>2.9999351000001298</v>
      </c>
      <c r="J36" t="s">
        <v>1</v>
      </c>
      <c r="K36">
        <v>519.41500140000005</v>
      </c>
      <c r="L36">
        <v>521.2491344</v>
      </c>
      <c r="M36">
        <v>105.66347239999993</v>
      </c>
      <c r="N36">
        <v>107.49885849999998</v>
      </c>
      <c r="O36">
        <f t="shared" si="3"/>
        <v>1.8353861000000506</v>
      </c>
    </row>
    <row r="37" spans="1:15" x14ac:dyDescent="0.2">
      <c r="A37" t="s">
        <v>2</v>
      </c>
      <c r="B37">
        <v>1478.0174244</v>
      </c>
      <c r="C37">
        <v>1488.5699278</v>
      </c>
      <c r="D37">
        <v>164.80231400000002</v>
      </c>
      <c r="E37">
        <v>175.35583399999996</v>
      </c>
      <c r="F37">
        <f t="shared" si="1"/>
        <v>10.553519999999935</v>
      </c>
      <c r="J37" t="s">
        <v>2</v>
      </c>
      <c r="K37">
        <v>521.25000939999995</v>
      </c>
      <c r="L37">
        <v>523.79253029999995</v>
      </c>
      <c r="M37">
        <v>107.49885849999998</v>
      </c>
      <c r="N37">
        <v>110.04225439999993</v>
      </c>
      <c r="O37">
        <f t="shared" si="3"/>
        <v>2.5433958999999504</v>
      </c>
    </row>
    <row r="38" spans="1:15" x14ac:dyDescent="0.2">
      <c r="A38" t="s">
        <v>5</v>
      </c>
      <c r="B38">
        <v>1488.5708302999999</v>
      </c>
      <c r="C38">
        <v>1489.3319386000001</v>
      </c>
      <c r="D38">
        <v>175.35583399999996</v>
      </c>
      <c r="E38">
        <v>176.11784480000006</v>
      </c>
      <c r="F38">
        <f t="shared" si="1"/>
        <v>0.76201080000009824</v>
      </c>
      <c r="J38" t="s">
        <v>1</v>
      </c>
      <c r="K38">
        <v>523.79340420000005</v>
      </c>
      <c r="L38">
        <v>524.63810020000005</v>
      </c>
      <c r="M38">
        <v>110.04225439999993</v>
      </c>
      <c r="N38">
        <v>110.88782430000003</v>
      </c>
      <c r="O38">
        <f t="shared" si="3"/>
        <v>0.84556990000010046</v>
      </c>
    </row>
    <row r="39" spans="1:15" x14ac:dyDescent="0.2">
      <c r="A39" t="s">
        <v>2</v>
      </c>
      <c r="B39">
        <v>1489.3331444</v>
      </c>
      <c r="C39">
        <v>1492.1149731999999</v>
      </c>
      <c r="D39">
        <v>176.11784480000006</v>
      </c>
      <c r="E39">
        <v>178.90087939999989</v>
      </c>
      <c r="F39">
        <f t="shared" si="1"/>
        <v>2.7830345999998372</v>
      </c>
      <c r="J39" t="s">
        <v>6</v>
      </c>
      <c r="K39">
        <v>524.63904460000003</v>
      </c>
      <c r="L39">
        <v>527.26776459999996</v>
      </c>
      <c r="M39">
        <v>110.88782430000003</v>
      </c>
      <c r="N39">
        <v>113.51748869999994</v>
      </c>
      <c r="O39">
        <f t="shared" si="3"/>
        <v>2.6296643999999105</v>
      </c>
    </row>
    <row r="40" spans="1:15" x14ac:dyDescent="0.2">
      <c r="A40" t="s">
        <v>1</v>
      </c>
      <c r="B40">
        <v>1492.1162781999999</v>
      </c>
      <c r="C40">
        <v>1493.6461267</v>
      </c>
      <c r="D40">
        <v>178.90087939999989</v>
      </c>
      <c r="E40">
        <v>180.43203289999997</v>
      </c>
      <c r="F40">
        <f t="shared" si="1"/>
        <v>1.5311535000000731</v>
      </c>
      <c r="J40" t="s">
        <v>1</v>
      </c>
      <c r="K40">
        <v>527.26852099999996</v>
      </c>
      <c r="L40">
        <v>528.66882210000006</v>
      </c>
      <c r="M40">
        <v>113.51748869999994</v>
      </c>
      <c r="N40">
        <v>114.91854620000004</v>
      </c>
      <c r="O40">
        <f t="shared" si="3"/>
        <v>1.4010575000000927</v>
      </c>
    </row>
    <row r="41" spans="1:15" x14ac:dyDescent="0.2">
      <c r="A41" t="s">
        <v>2</v>
      </c>
      <c r="B41">
        <v>1493.6475866000001</v>
      </c>
      <c r="C41">
        <v>1546.147152</v>
      </c>
      <c r="D41">
        <v>180.43203289999997</v>
      </c>
      <c r="E41">
        <v>232.9330582</v>
      </c>
      <c r="F41">
        <f t="shared" si="1"/>
        <v>52.501025300000038</v>
      </c>
      <c r="J41" t="s">
        <v>6</v>
      </c>
      <c r="K41">
        <v>528.67189840000003</v>
      </c>
      <c r="L41">
        <v>533.00435219999997</v>
      </c>
      <c r="M41">
        <v>114.91854620000004</v>
      </c>
      <c r="N41">
        <v>119.25407629999995</v>
      </c>
      <c r="O41">
        <f t="shared" si="3"/>
        <v>4.3355300999999145</v>
      </c>
    </row>
    <row r="42" spans="1:15" x14ac:dyDescent="0.2">
      <c r="A42" t="s">
        <v>5</v>
      </c>
      <c r="B42">
        <v>1546.1484975000001</v>
      </c>
      <c r="C42">
        <v>1552.5448957999999</v>
      </c>
      <c r="D42">
        <v>232.9330582</v>
      </c>
      <c r="E42">
        <v>239.33080199999995</v>
      </c>
      <c r="F42">
        <f t="shared" si="1"/>
        <v>6.3977437999999438</v>
      </c>
      <c r="J42" t="s">
        <v>1</v>
      </c>
      <c r="K42">
        <v>533.00621960000001</v>
      </c>
      <c r="L42">
        <v>534.54659890000005</v>
      </c>
      <c r="M42">
        <v>119.25407629999995</v>
      </c>
      <c r="N42">
        <v>120.79632300000003</v>
      </c>
      <c r="O42">
        <f t="shared" si="3"/>
        <v>1.5422467000000779</v>
      </c>
    </row>
    <row r="43" spans="1:15" x14ac:dyDescent="0.2">
      <c r="A43" t="s">
        <v>1</v>
      </c>
      <c r="B43">
        <v>1552.5460304999999</v>
      </c>
      <c r="C43">
        <v>1553.2755486999999</v>
      </c>
      <c r="D43">
        <v>239.33080199999995</v>
      </c>
      <c r="E43">
        <v>240.06145489999994</v>
      </c>
      <c r="F43">
        <f t="shared" si="1"/>
        <v>0.7306528999999955</v>
      </c>
      <c r="J43" t="s">
        <v>2</v>
      </c>
      <c r="K43">
        <v>534.54768879999995</v>
      </c>
      <c r="L43">
        <v>536.53803489999996</v>
      </c>
      <c r="M43">
        <v>120.79632300000003</v>
      </c>
      <c r="N43">
        <v>122.78775899999994</v>
      </c>
      <c r="O43">
        <f t="shared" si="3"/>
        <v>1.9914359999999078</v>
      </c>
    </row>
    <row r="44" spans="1:15" x14ac:dyDescent="0.2">
      <c r="A44" t="s">
        <v>2</v>
      </c>
      <c r="B44">
        <v>1553.2763758000001</v>
      </c>
      <c r="C44">
        <v>1556.8523514999999</v>
      </c>
      <c r="D44">
        <v>240.06145489999994</v>
      </c>
      <c r="E44">
        <v>243.63825769999994</v>
      </c>
      <c r="F44">
        <f t="shared" si="1"/>
        <v>3.5768027999999958</v>
      </c>
      <c r="J44" t="s">
        <v>1</v>
      </c>
      <c r="K44">
        <v>536.53911549999998</v>
      </c>
      <c r="L44">
        <v>537.27175199999999</v>
      </c>
      <c r="M44">
        <v>122.78775899999994</v>
      </c>
      <c r="N44">
        <v>123.52147609999997</v>
      </c>
      <c r="O44">
        <f t="shared" si="3"/>
        <v>0.73371710000003532</v>
      </c>
    </row>
    <row r="45" spans="1:15" x14ac:dyDescent="0.2">
      <c r="A45" t="s">
        <v>1</v>
      </c>
      <c r="B45">
        <v>1556.8535566999999</v>
      </c>
      <c r="C45">
        <v>1559.3530929999999</v>
      </c>
      <c r="D45">
        <v>243.63825769999994</v>
      </c>
      <c r="E45">
        <v>246.13899919999994</v>
      </c>
      <c r="F45">
        <f t="shared" si="1"/>
        <v>2.5007415000000037</v>
      </c>
      <c r="J45" t="s">
        <v>2</v>
      </c>
      <c r="K45">
        <v>537.27262480000002</v>
      </c>
      <c r="L45">
        <v>540.20748219999996</v>
      </c>
      <c r="M45">
        <v>123.52147609999997</v>
      </c>
      <c r="N45">
        <v>126.45720629999994</v>
      </c>
      <c r="O45">
        <f t="shared" si="3"/>
        <v>2.9357301999999663</v>
      </c>
    </row>
    <row r="46" spans="1:15" x14ac:dyDescent="0.2">
      <c r="A46" t="s">
        <v>2</v>
      </c>
      <c r="B46">
        <v>1559.3541236000001</v>
      </c>
      <c r="C46">
        <v>1564.2355929</v>
      </c>
      <c r="D46">
        <v>246.13899919999994</v>
      </c>
      <c r="E46">
        <v>251.02149910000003</v>
      </c>
      <c r="F46">
        <f t="shared" si="1"/>
        <v>4.8824999000000844</v>
      </c>
      <c r="J46" t="s">
        <v>3</v>
      </c>
      <c r="K46">
        <v>540.20836740000004</v>
      </c>
      <c r="L46">
        <v>545.40700000000004</v>
      </c>
      <c r="M46">
        <v>126.45720629999994</v>
      </c>
      <c r="N46">
        <v>131.65672410000002</v>
      </c>
      <c r="O46">
        <f t="shared" si="3"/>
        <v>5.1995178000000806</v>
      </c>
    </row>
    <row r="47" spans="1:15" x14ac:dyDescent="0.2">
      <c r="A47" t="s">
        <v>4</v>
      </c>
      <c r="B47">
        <v>1564.2366403000001</v>
      </c>
      <c r="C47">
        <v>1566.6049837</v>
      </c>
      <c r="D47">
        <v>251.02149910000003</v>
      </c>
      <c r="E47">
        <v>253.39088990000005</v>
      </c>
      <c r="F47">
        <f t="shared" si="1"/>
        <v>2.3693908000000192</v>
      </c>
      <c r="J47" t="s">
        <v>2</v>
      </c>
      <c r="K47">
        <v>545.40799140000001</v>
      </c>
      <c r="L47">
        <v>555.2473463</v>
      </c>
      <c r="M47">
        <v>131.65672410000002</v>
      </c>
      <c r="N47">
        <v>141.49707039999998</v>
      </c>
      <c r="O47">
        <f t="shared" si="3"/>
        <v>9.8403462999999647</v>
      </c>
    </row>
    <row r="48" spans="1:15" x14ac:dyDescent="0.2">
      <c r="A48" t="s">
        <v>2</v>
      </c>
      <c r="B48">
        <v>1566.6059604</v>
      </c>
      <c r="C48">
        <v>1579.3313684</v>
      </c>
      <c r="D48">
        <v>253.39088990000005</v>
      </c>
      <c r="E48">
        <v>266.11727459999997</v>
      </c>
      <c r="F48">
        <f t="shared" si="1"/>
        <v>12.726384699999926</v>
      </c>
      <c r="J48" t="s">
        <v>3</v>
      </c>
      <c r="K48">
        <v>555.24849059999997</v>
      </c>
      <c r="L48">
        <v>556.12612449999995</v>
      </c>
      <c r="M48">
        <v>141.49707039999998</v>
      </c>
      <c r="N48">
        <v>142.37584859999993</v>
      </c>
      <c r="O48">
        <f t="shared" si="3"/>
        <v>0.87877819999994244</v>
      </c>
    </row>
    <row r="49" spans="1:15" x14ac:dyDescent="0.2">
      <c r="A49" t="s">
        <v>5</v>
      </c>
      <c r="B49">
        <v>1579.3332237</v>
      </c>
      <c r="C49">
        <v>1582.0765351</v>
      </c>
      <c r="D49">
        <v>266.11727459999997</v>
      </c>
      <c r="E49">
        <v>268.8624413</v>
      </c>
      <c r="F49">
        <f t="shared" si="1"/>
        <v>2.745166700000027</v>
      </c>
      <c r="J49" t="s">
        <v>2</v>
      </c>
      <c r="K49">
        <v>556.12702769999999</v>
      </c>
      <c r="L49">
        <v>565.09419590000005</v>
      </c>
      <c r="M49">
        <v>142.37584859999993</v>
      </c>
      <c r="N49">
        <v>151.34392000000003</v>
      </c>
      <c r="O49">
        <f t="shared" si="3"/>
        <v>8.9680714000000989</v>
      </c>
    </row>
    <row r="50" spans="1:15" x14ac:dyDescent="0.2">
      <c r="A50" t="s">
        <v>2</v>
      </c>
      <c r="B50">
        <v>1582.0795384999999</v>
      </c>
      <c r="C50">
        <v>1704.6501820999999</v>
      </c>
      <c r="D50">
        <v>268.8624413</v>
      </c>
      <c r="E50">
        <v>391.43608829999994</v>
      </c>
      <c r="F50">
        <f t="shared" si="1"/>
        <v>122.57364699999994</v>
      </c>
      <c r="J50" t="s">
        <v>3</v>
      </c>
      <c r="K50">
        <v>565.09584770000004</v>
      </c>
      <c r="L50">
        <v>572.36361169999998</v>
      </c>
      <c r="M50">
        <v>151.34392000000003</v>
      </c>
      <c r="N50">
        <v>158.61333579999996</v>
      </c>
      <c r="O50">
        <f t="shared" si="3"/>
        <v>7.2694157999999334</v>
      </c>
    </row>
    <row r="51" spans="1:15" x14ac:dyDescent="0.2">
      <c r="A51" t="s">
        <v>3</v>
      </c>
      <c r="B51">
        <v>1704.6515105999999</v>
      </c>
      <c r="C51">
        <v>1708.5664019000001</v>
      </c>
      <c r="D51">
        <v>391.43608829999994</v>
      </c>
      <c r="E51">
        <v>395.35230810000007</v>
      </c>
      <c r="F51">
        <f t="shared" si="1"/>
        <v>3.9162198000001354</v>
      </c>
      <c r="J51" t="s">
        <v>2</v>
      </c>
      <c r="K51">
        <v>572.36516889999996</v>
      </c>
      <c r="L51">
        <v>582.48040619999995</v>
      </c>
      <c r="M51">
        <v>158.61333579999996</v>
      </c>
      <c r="N51">
        <v>168.73013029999993</v>
      </c>
      <c r="O51">
        <f t="shared" si="3"/>
        <v>10.116794499999969</v>
      </c>
    </row>
    <row r="52" spans="1:15" x14ac:dyDescent="0.2">
      <c r="A52" t="s">
        <v>2</v>
      </c>
      <c r="B52">
        <v>1708.5675397</v>
      </c>
      <c r="C52">
        <v>1709.8636351</v>
      </c>
      <c r="D52">
        <v>395.35230810000007</v>
      </c>
      <c r="E52">
        <v>396.64954130000001</v>
      </c>
      <c r="F52">
        <f t="shared" si="1"/>
        <v>1.2972331999999369</v>
      </c>
      <c r="J52" t="s">
        <v>3</v>
      </c>
      <c r="K52">
        <v>582.48158869999997</v>
      </c>
      <c r="L52">
        <v>585.31163460000005</v>
      </c>
      <c r="M52">
        <v>168.73013029999993</v>
      </c>
      <c r="N52">
        <v>171.56135870000003</v>
      </c>
      <c r="O52">
        <f t="shared" si="3"/>
        <v>2.8312284000001</v>
      </c>
    </row>
    <row r="53" spans="1:15" x14ac:dyDescent="0.2">
      <c r="A53" t="s">
        <v>3</v>
      </c>
      <c r="B53">
        <v>1709.864832</v>
      </c>
      <c r="C53">
        <v>1713.1758107999999</v>
      </c>
      <c r="D53">
        <v>396.64954130000001</v>
      </c>
      <c r="E53">
        <v>399.96171699999991</v>
      </c>
      <c r="F53">
        <f t="shared" si="1"/>
        <v>3.3121756999998979</v>
      </c>
      <c r="J53" t="s">
        <v>2</v>
      </c>
      <c r="K53">
        <v>585.31309669999996</v>
      </c>
      <c r="L53">
        <v>586.43090089999998</v>
      </c>
      <c r="M53">
        <v>171.56135870000003</v>
      </c>
      <c r="N53">
        <v>172.68062499999996</v>
      </c>
      <c r="O53">
        <f t="shared" si="3"/>
        <v>1.1192662999999357</v>
      </c>
    </row>
    <row r="54" spans="1:15" x14ac:dyDescent="0.2">
      <c r="A54" t="s">
        <v>2</v>
      </c>
      <c r="B54">
        <v>1713.1786253</v>
      </c>
      <c r="C54">
        <v>1739.383243</v>
      </c>
      <c r="D54">
        <v>399.96171699999991</v>
      </c>
      <c r="E54">
        <v>426.16914919999999</v>
      </c>
      <c r="F54">
        <f t="shared" si="1"/>
        <v>26.207432200000085</v>
      </c>
      <c r="J54" t="s">
        <v>3</v>
      </c>
      <c r="K54">
        <v>586.43152740000005</v>
      </c>
      <c r="L54">
        <v>588.17469549999998</v>
      </c>
      <c r="M54">
        <v>172.68062499999996</v>
      </c>
      <c r="N54">
        <v>174.42441959999996</v>
      </c>
      <c r="O54">
        <f t="shared" si="3"/>
        <v>1.7437946000000011</v>
      </c>
    </row>
    <row r="55" spans="1:15" x14ac:dyDescent="0.2">
      <c r="A55" t="s">
        <v>3</v>
      </c>
      <c r="B55">
        <v>1739.3845352000001</v>
      </c>
      <c r="C55">
        <v>1740.5378416000001</v>
      </c>
      <c r="D55">
        <v>426.16914919999999</v>
      </c>
      <c r="E55">
        <v>427.32374780000009</v>
      </c>
      <c r="F55">
        <f t="shared" si="1"/>
        <v>1.1545986000000994</v>
      </c>
      <c r="J55" t="s">
        <v>2</v>
      </c>
      <c r="K55">
        <v>588.17573979999997</v>
      </c>
      <c r="L55">
        <v>602.66605170000003</v>
      </c>
      <c r="M55">
        <v>174.42441959999996</v>
      </c>
      <c r="N55">
        <v>188.91577580000001</v>
      </c>
      <c r="O55">
        <f t="shared" si="3"/>
        <v>14.491356200000041</v>
      </c>
    </row>
    <row r="56" spans="1:15" x14ac:dyDescent="0.2">
      <c r="A56" t="s">
        <v>2</v>
      </c>
      <c r="B56">
        <v>1740.5392162999999</v>
      </c>
      <c r="C56">
        <v>1799</v>
      </c>
      <c r="D56">
        <v>427.32374780000009</v>
      </c>
      <c r="E56">
        <v>485.7859062</v>
      </c>
      <c r="F56">
        <f t="shared" si="1"/>
        <v>58.462158399999907</v>
      </c>
      <c r="J56" t="s">
        <v>3</v>
      </c>
      <c r="K56">
        <v>602.66988549999996</v>
      </c>
      <c r="L56">
        <v>603.62346669999999</v>
      </c>
      <c r="M56">
        <v>188.91577580000001</v>
      </c>
      <c r="N56">
        <v>189.87319079999997</v>
      </c>
      <c r="O56">
        <f t="shared" si="3"/>
        <v>0.95741499999996904</v>
      </c>
    </row>
    <row r="57" spans="1:15" x14ac:dyDescent="0.2">
      <c r="A57" t="s">
        <v>2</v>
      </c>
      <c r="B57">
        <v>0</v>
      </c>
      <c r="C57">
        <v>37.3431681</v>
      </c>
      <c r="D57">
        <v>485.7859062</v>
      </c>
      <c r="E57">
        <v>523.12907429999996</v>
      </c>
      <c r="F57">
        <f t="shared" si="1"/>
        <v>37.343168099999957</v>
      </c>
      <c r="J57" t="s">
        <v>2</v>
      </c>
      <c r="K57">
        <v>603.62444970000001</v>
      </c>
      <c r="L57">
        <v>635.95317990000001</v>
      </c>
      <c r="M57">
        <v>189.87319079999997</v>
      </c>
      <c r="N57">
        <v>222.20290399999999</v>
      </c>
      <c r="O57">
        <f t="shared" si="3"/>
        <v>32.329713200000015</v>
      </c>
    </row>
    <row r="58" spans="1:15" x14ac:dyDescent="0.2">
      <c r="A58" t="s">
        <v>3</v>
      </c>
      <c r="B58">
        <v>37.370126200000001</v>
      </c>
      <c r="C58">
        <v>39.283015300000002</v>
      </c>
      <c r="D58">
        <v>523.12907429999996</v>
      </c>
      <c r="E58">
        <v>525.06892149999999</v>
      </c>
      <c r="F58">
        <f t="shared" si="1"/>
        <v>1.9398472000000311</v>
      </c>
      <c r="J58" t="s">
        <v>1</v>
      </c>
      <c r="K58">
        <v>635.95442360000004</v>
      </c>
      <c r="L58">
        <v>637.25737649999996</v>
      </c>
      <c r="M58">
        <v>222.20290399999999</v>
      </c>
      <c r="N58">
        <v>223.50710059999994</v>
      </c>
      <c r="O58">
        <f t="shared" si="3"/>
        <v>1.3041965999999547</v>
      </c>
    </row>
    <row r="59" spans="1:15" x14ac:dyDescent="0.2">
      <c r="A59" t="s">
        <v>2</v>
      </c>
      <c r="B59">
        <v>39.283601099999998</v>
      </c>
      <c r="C59">
        <v>78.101135299999996</v>
      </c>
      <c r="D59">
        <v>525.06892149999999</v>
      </c>
      <c r="E59">
        <v>563.88704150000001</v>
      </c>
      <c r="F59">
        <f t="shared" si="1"/>
        <v>38.818120000000022</v>
      </c>
      <c r="J59" t="s">
        <v>2</v>
      </c>
      <c r="K59">
        <v>637.25910439999996</v>
      </c>
      <c r="L59">
        <v>641.86040560000004</v>
      </c>
      <c r="M59">
        <v>223.50710059999994</v>
      </c>
      <c r="N59">
        <v>228.11012970000002</v>
      </c>
      <c r="O59">
        <f t="shared" si="3"/>
        <v>4.6030291000000716</v>
      </c>
    </row>
    <row r="60" spans="1:15" x14ac:dyDescent="0.2">
      <c r="A60" t="s">
        <v>3</v>
      </c>
      <c r="B60">
        <v>78.101681600000006</v>
      </c>
      <c r="C60">
        <v>82.085959500000001</v>
      </c>
      <c r="D60">
        <v>563.88704150000001</v>
      </c>
      <c r="E60">
        <v>567.87186569999994</v>
      </c>
      <c r="F60">
        <f t="shared" si="1"/>
        <v>3.9848241999999345</v>
      </c>
      <c r="J60" t="s">
        <v>1</v>
      </c>
      <c r="K60">
        <v>641.86187140000004</v>
      </c>
      <c r="L60">
        <v>642.43823680000003</v>
      </c>
      <c r="M60">
        <v>228.11012970000002</v>
      </c>
      <c r="N60">
        <v>228.68796090000001</v>
      </c>
      <c r="O60">
        <f t="shared" si="3"/>
        <v>0.57783119999999144</v>
      </c>
    </row>
    <row r="61" spans="1:15" x14ac:dyDescent="0.2">
      <c r="A61" t="s">
        <v>2</v>
      </c>
      <c r="B61">
        <v>82.086517400000005</v>
      </c>
      <c r="C61">
        <v>84.471952000000002</v>
      </c>
      <c r="D61">
        <v>567.87186569999994</v>
      </c>
      <c r="E61">
        <v>570.25785819999999</v>
      </c>
      <c r="F61">
        <f t="shared" si="1"/>
        <v>2.385992500000043</v>
      </c>
      <c r="J61" t="s">
        <v>6</v>
      </c>
      <c r="K61">
        <v>642.4392004</v>
      </c>
      <c r="L61">
        <v>644.92277290000004</v>
      </c>
      <c r="M61">
        <v>228.68796090000001</v>
      </c>
      <c r="N61">
        <v>231.17249700000002</v>
      </c>
      <c r="O61">
        <f t="shared" si="3"/>
        <v>2.4845361000000139</v>
      </c>
    </row>
    <row r="62" spans="1:15" x14ac:dyDescent="0.2">
      <c r="A62" t="s">
        <v>3</v>
      </c>
      <c r="B62">
        <v>84.472574199999997</v>
      </c>
      <c r="C62">
        <v>85.847250599999995</v>
      </c>
      <c r="D62">
        <v>570.25785819999999</v>
      </c>
      <c r="E62">
        <v>571.63315680000005</v>
      </c>
      <c r="F62">
        <f t="shared" si="1"/>
        <v>1.3752986000000647</v>
      </c>
      <c r="J62" t="s">
        <v>1</v>
      </c>
      <c r="K62">
        <v>644.92396299999996</v>
      </c>
      <c r="L62">
        <v>646.40571279999995</v>
      </c>
      <c r="M62">
        <v>231.17249700000002</v>
      </c>
      <c r="N62">
        <v>232.65543689999993</v>
      </c>
      <c r="O62">
        <f t="shared" si="3"/>
        <v>1.4829398999999057</v>
      </c>
    </row>
    <row r="63" spans="1:15" x14ac:dyDescent="0.2">
      <c r="A63" t="s">
        <v>2</v>
      </c>
      <c r="B63">
        <v>85.848039</v>
      </c>
      <c r="C63">
        <v>92.206964099999993</v>
      </c>
      <c r="D63">
        <v>571.63315680000005</v>
      </c>
      <c r="E63">
        <v>577.99287030000005</v>
      </c>
      <c r="F63">
        <f t="shared" si="1"/>
        <v>6.359713499999998</v>
      </c>
      <c r="J63" t="s">
        <v>2</v>
      </c>
      <c r="K63">
        <v>646.40675099999999</v>
      </c>
      <c r="L63">
        <v>646.97313599999995</v>
      </c>
      <c r="M63">
        <v>232.65543689999993</v>
      </c>
      <c r="N63">
        <v>233.22286009999993</v>
      </c>
      <c r="O63">
        <f t="shared" si="3"/>
        <v>0.56742320000000745</v>
      </c>
    </row>
    <row r="64" spans="1:15" x14ac:dyDescent="0.2">
      <c r="A64" t="s">
        <v>3</v>
      </c>
      <c r="B64">
        <v>92.208296200000007</v>
      </c>
      <c r="C64">
        <v>97.504151899999997</v>
      </c>
      <c r="D64">
        <v>577.99287030000005</v>
      </c>
      <c r="E64">
        <v>583.29005810000001</v>
      </c>
      <c r="F64">
        <f t="shared" si="1"/>
        <v>5.2971877999999606</v>
      </c>
      <c r="J64" t="s">
        <v>1</v>
      </c>
      <c r="K64">
        <v>646.97405260000005</v>
      </c>
      <c r="L64">
        <v>648.45166200000006</v>
      </c>
      <c r="M64">
        <v>233.22286009999993</v>
      </c>
      <c r="N64">
        <v>234.70138610000004</v>
      </c>
      <c r="O64">
        <f t="shared" si="3"/>
        <v>1.4785260000001017</v>
      </c>
    </row>
    <row r="65" spans="1:15" x14ac:dyDescent="0.2">
      <c r="A65" t="s">
        <v>2</v>
      </c>
      <c r="B65">
        <v>97.505911299999994</v>
      </c>
      <c r="C65">
        <v>100.3493342</v>
      </c>
      <c r="D65">
        <v>583.29005810000001</v>
      </c>
      <c r="E65">
        <v>586.13524040000004</v>
      </c>
      <c r="F65">
        <f t="shared" si="1"/>
        <v>2.8451823000000331</v>
      </c>
      <c r="J65" t="s">
        <v>2</v>
      </c>
      <c r="K65">
        <v>648.45221509999999</v>
      </c>
      <c r="L65">
        <v>665.42784970000002</v>
      </c>
      <c r="M65">
        <v>234.70138610000004</v>
      </c>
      <c r="N65">
        <v>251.6775738</v>
      </c>
      <c r="O65">
        <f t="shared" si="3"/>
        <v>16.976187699999969</v>
      </c>
    </row>
    <row r="66" spans="1:15" x14ac:dyDescent="0.2">
      <c r="A66" t="s">
        <v>5</v>
      </c>
      <c r="B66">
        <v>100.35037199999999</v>
      </c>
      <c r="C66">
        <v>106.11981179999999</v>
      </c>
      <c r="D66">
        <v>586.13524040000004</v>
      </c>
      <c r="E66">
        <v>591.90571799999998</v>
      </c>
      <c r="F66">
        <f t="shared" si="1"/>
        <v>5.7704775999999356</v>
      </c>
      <c r="J66" t="s">
        <v>1</v>
      </c>
      <c r="K66">
        <v>665.42995640000004</v>
      </c>
      <c r="L66">
        <v>667.57260989999997</v>
      </c>
      <c r="M66">
        <v>251.6775738</v>
      </c>
      <c r="N66">
        <v>253.82233399999996</v>
      </c>
      <c r="O66">
        <f t="shared" si="3"/>
        <v>2.1447601999999506</v>
      </c>
    </row>
    <row r="67" spans="1:15" x14ac:dyDescent="0.2">
      <c r="A67" t="s">
        <v>1</v>
      </c>
      <c r="B67">
        <v>106.1216921</v>
      </c>
      <c r="C67">
        <v>108.5342729</v>
      </c>
      <c r="D67">
        <v>591.90571799999998</v>
      </c>
      <c r="E67">
        <v>594.32017910000002</v>
      </c>
      <c r="F67">
        <f t="shared" ref="F67:F70" si="4">E67-D67</f>
        <v>2.4144611000000396</v>
      </c>
      <c r="J67" t="s">
        <v>2</v>
      </c>
      <c r="K67">
        <v>667.57357909999996</v>
      </c>
      <c r="L67">
        <v>670.34143440000003</v>
      </c>
      <c r="M67">
        <v>253.82233399999996</v>
      </c>
      <c r="N67">
        <v>256.59115850000001</v>
      </c>
      <c r="O67">
        <f t="shared" ref="O67:O95" si="5">N67-M67</f>
        <v>2.7688245000000506</v>
      </c>
    </row>
    <row r="68" spans="1:15" x14ac:dyDescent="0.2">
      <c r="A68" t="s">
        <v>2</v>
      </c>
      <c r="B68">
        <v>108.5349669</v>
      </c>
      <c r="C68">
        <v>109.07906800000001</v>
      </c>
      <c r="D68">
        <v>594.32017910000002</v>
      </c>
      <c r="E68">
        <v>594.86497420000001</v>
      </c>
      <c r="F68">
        <f t="shared" si="4"/>
        <v>0.54479509999998754</v>
      </c>
      <c r="J68" t="s">
        <v>1</v>
      </c>
      <c r="K68">
        <v>670.3427696</v>
      </c>
      <c r="L68">
        <v>671.19590430000005</v>
      </c>
      <c r="M68">
        <v>256.59115850000001</v>
      </c>
      <c r="N68">
        <v>257.44562840000003</v>
      </c>
      <c r="O68">
        <f t="shared" si="5"/>
        <v>0.85446990000002643</v>
      </c>
    </row>
    <row r="69" spans="1:15" x14ac:dyDescent="0.2">
      <c r="A69" t="s">
        <v>3</v>
      </c>
      <c r="B69">
        <v>109.07984159999999</v>
      </c>
      <c r="C69">
        <v>113.3032759</v>
      </c>
      <c r="D69">
        <v>594.86497420000001</v>
      </c>
      <c r="E69">
        <v>599.08918210000002</v>
      </c>
      <c r="F69">
        <f t="shared" si="4"/>
        <v>4.2242079000000103</v>
      </c>
      <c r="J69" t="s">
        <v>6</v>
      </c>
      <c r="K69">
        <v>671.19690879999996</v>
      </c>
      <c r="L69">
        <v>672.61511010000004</v>
      </c>
      <c r="M69">
        <v>257.44562840000003</v>
      </c>
      <c r="N69">
        <v>258.86483420000002</v>
      </c>
      <c r="O69">
        <f t="shared" si="5"/>
        <v>1.4192057999999861</v>
      </c>
    </row>
    <row r="70" spans="1:15" x14ac:dyDescent="0.2">
      <c r="A70" t="s">
        <v>1</v>
      </c>
      <c r="B70">
        <v>113.30435610000001</v>
      </c>
      <c r="C70">
        <v>114.44799999999999</v>
      </c>
      <c r="D70">
        <v>599.08918210000002</v>
      </c>
      <c r="E70">
        <v>600</v>
      </c>
      <c r="F70">
        <f t="shared" si="4"/>
        <v>0.91081789999998364</v>
      </c>
      <c r="J70" t="s">
        <v>1</v>
      </c>
      <c r="K70">
        <v>672.61614520000001</v>
      </c>
      <c r="L70">
        <v>674.04205100000001</v>
      </c>
      <c r="M70">
        <v>258.86483420000002</v>
      </c>
      <c r="N70">
        <v>260.2917751</v>
      </c>
      <c r="O70">
        <f t="shared" si="5"/>
        <v>1.4269408999999769</v>
      </c>
    </row>
    <row r="71" spans="1:15" x14ac:dyDescent="0.2">
      <c r="J71" t="s">
        <v>2</v>
      </c>
      <c r="K71">
        <v>674.04298019999999</v>
      </c>
      <c r="L71">
        <v>676.61101120000001</v>
      </c>
      <c r="M71">
        <v>260.2917751</v>
      </c>
      <c r="N71">
        <v>262.86073529999999</v>
      </c>
      <c r="O71">
        <f t="shared" si="5"/>
        <v>2.5689601999999923</v>
      </c>
    </row>
    <row r="72" spans="1:15" x14ac:dyDescent="0.2">
      <c r="J72" t="s">
        <v>3</v>
      </c>
      <c r="K72">
        <v>676.61179589999995</v>
      </c>
      <c r="L72">
        <v>678.67985569999996</v>
      </c>
      <c r="M72">
        <v>262.86073529999999</v>
      </c>
      <c r="N72">
        <v>264.92957979999994</v>
      </c>
      <c r="O72">
        <f t="shared" si="5"/>
        <v>2.0688444999999547</v>
      </c>
    </row>
    <row r="73" spans="1:15" x14ac:dyDescent="0.2">
      <c r="J73" t="s">
        <v>1</v>
      </c>
      <c r="K73">
        <v>678.68105460000004</v>
      </c>
      <c r="L73">
        <v>679.26222759999996</v>
      </c>
      <c r="M73">
        <v>264.92957979999994</v>
      </c>
      <c r="N73">
        <v>265.51195169999994</v>
      </c>
      <c r="O73">
        <f t="shared" si="5"/>
        <v>0.58237189999999828</v>
      </c>
    </row>
    <row r="74" spans="1:15" x14ac:dyDescent="0.2">
      <c r="J74" t="s">
        <v>2</v>
      </c>
      <c r="K74">
        <v>679.26336800000001</v>
      </c>
      <c r="L74">
        <v>684.66084060000003</v>
      </c>
      <c r="M74">
        <v>265.51195169999994</v>
      </c>
      <c r="N74">
        <v>270.91056470000001</v>
      </c>
      <c r="O74">
        <f t="shared" si="5"/>
        <v>5.3986130000000685</v>
      </c>
    </row>
    <row r="75" spans="1:15" x14ac:dyDescent="0.2">
      <c r="J75" t="s">
        <v>1</v>
      </c>
      <c r="K75">
        <v>684.66173370000001</v>
      </c>
      <c r="L75">
        <v>685.63066430000003</v>
      </c>
      <c r="M75">
        <v>270.91056470000001</v>
      </c>
      <c r="N75">
        <v>271.88038840000002</v>
      </c>
      <c r="O75">
        <f t="shared" si="5"/>
        <v>0.96982370000000628</v>
      </c>
    </row>
    <row r="76" spans="1:15" x14ac:dyDescent="0.2">
      <c r="J76" t="s">
        <v>6</v>
      </c>
      <c r="K76">
        <v>685.63170330000003</v>
      </c>
      <c r="L76">
        <v>689.06464019999999</v>
      </c>
      <c r="M76">
        <v>271.88038840000002</v>
      </c>
      <c r="N76">
        <v>275.31436429999997</v>
      </c>
      <c r="O76">
        <f t="shared" si="5"/>
        <v>3.4339758999999503</v>
      </c>
    </row>
    <row r="77" spans="1:15" x14ac:dyDescent="0.2">
      <c r="J77" t="s">
        <v>1</v>
      </c>
      <c r="K77">
        <v>689.06654609999998</v>
      </c>
      <c r="L77">
        <v>690.30435030000001</v>
      </c>
      <c r="M77">
        <v>275.31436429999997</v>
      </c>
      <c r="N77">
        <v>276.55407439999999</v>
      </c>
      <c r="O77">
        <f t="shared" si="5"/>
        <v>1.2397101000000248</v>
      </c>
    </row>
    <row r="78" spans="1:15" x14ac:dyDescent="0.2">
      <c r="J78" t="s">
        <v>2</v>
      </c>
      <c r="K78">
        <v>690.30544239999995</v>
      </c>
      <c r="L78">
        <v>693.94425490000003</v>
      </c>
      <c r="M78">
        <v>276.55407439999999</v>
      </c>
      <c r="N78">
        <v>280.19397900000001</v>
      </c>
      <c r="O78">
        <f t="shared" si="5"/>
        <v>3.6399046000000226</v>
      </c>
    </row>
    <row r="79" spans="1:15" x14ac:dyDescent="0.2">
      <c r="J79" t="s">
        <v>3</v>
      </c>
      <c r="K79">
        <v>693.94553389999999</v>
      </c>
      <c r="L79">
        <v>700.39018820000001</v>
      </c>
      <c r="M79">
        <v>280.19397900000001</v>
      </c>
      <c r="N79">
        <v>286.63991229999999</v>
      </c>
      <c r="O79">
        <f t="shared" si="5"/>
        <v>6.4459332999999788</v>
      </c>
    </row>
    <row r="80" spans="1:15" x14ac:dyDescent="0.2">
      <c r="J80" t="s">
        <v>1</v>
      </c>
      <c r="K80">
        <v>700.39117220000003</v>
      </c>
      <c r="L80">
        <v>701.26949660000002</v>
      </c>
      <c r="M80">
        <v>286.63991229999999</v>
      </c>
      <c r="N80">
        <v>287.51922070000001</v>
      </c>
      <c r="O80">
        <f t="shared" si="5"/>
        <v>0.87930840000001353</v>
      </c>
    </row>
    <row r="81" spans="10:15" x14ac:dyDescent="0.2">
      <c r="J81" t="s">
        <v>2</v>
      </c>
      <c r="K81">
        <v>701.27121099999999</v>
      </c>
      <c r="L81">
        <v>702.60997480000003</v>
      </c>
      <c r="M81">
        <v>287.51922070000001</v>
      </c>
      <c r="N81">
        <v>288.85969890000001</v>
      </c>
      <c r="O81">
        <f t="shared" si="5"/>
        <v>1.3404782000000068</v>
      </c>
    </row>
    <row r="82" spans="10:15" x14ac:dyDescent="0.2">
      <c r="J82" t="s">
        <v>1</v>
      </c>
      <c r="K82">
        <v>702.6110923</v>
      </c>
      <c r="L82">
        <v>703.29058280000004</v>
      </c>
      <c r="M82">
        <v>288.85969890000001</v>
      </c>
      <c r="N82">
        <v>289.54030690000002</v>
      </c>
      <c r="O82">
        <f t="shared" si="5"/>
        <v>0.68060800000000654</v>
      </c>
    </row>
    <row r="83" spans="10:15" x14ac:dyDescent="0.2">
      <c r="J83" t="s">
        <v>6</v>
      </c>
      <c r="K83">
        <v>703.29178779999995</v>
      </c>
      <c r="L83">
        <v>704.00223459999995</v>
      </c>
      <c r="M83">
        <v>289.54030690000002</v>
      </c>
      <c r="N83">
        <v>290.25195869999993</v>
      </c>
      <c r="O83">
        <f t="shared" si="5"/>
        <v>0.71165179999991324</v>
      </c>
    </row>
    <row r="84" spans="10:15" x14ac:dyDescent="0.2">
      <c r="J84" t="s">
        <v>1</v>
      </c>
      <c r="K84">
        <v>704.00465899999995</v>
      </c>
      <c r="L84">
        <v>705.29128189999994</v>
      </c>
      <c r="M84">
        <v>290.25195869999993</v>
      </c>
      <c r="N84">
        <v>291.54100599999992</v>
      </c>
      <c r="O84">
        <f t="shared" si="5"/>
        <v>1.2890472999999929</v>
      </c>
    </row>
    <row r="85" spans="10:15" x14ac:dyDescent="0.2">
      <c r="J85" t="s">
        <v>2</v>
      </c>
      <c r="K85">
        <v>705.29254060000005</v>
      </c>
      <c r="L85">
        <v>739.99582429999998</v>
      </c>
      <c r="M85">
        <v>291.54100599999992</v>
      </c>
      <c r="N85">
        <v>326.24554839999996</v>
      </c>
      <c r="O85">
        <f t="shared" si="5"/>
        <v>34.704542400000037</v>
      </c>
    </row>
    <row r="86" spans="10:15" x14ac:dyDescent="0.2">
      <c r="J86" t="s">
        <v>1</v>
      </c>
      <c r="K86">
        <v>739.99735410000005</v>
      </c>
      <c r="L86">
        <v>740.35645869999996</v>
      </c>
      <c r="M86">
        <v>326.24554839999996</v>
      </c>
      <c r="N86">
        <v>326.60618279999994</v>
      </c>
      <c r="O86">
        <f t="shared" si="5"/>
        <v>0.36063439999998081</v>
      </c>
    </row>
    <row r="87" spans="10:15" x14ac:dyDescent="0.2">
      <c r="J87" t="s">
        <v>3</v>
      </c>
      <c r="K87">
        <v>740.35753539999996</v>
      </c>
      <c r="L87">
        <v>744.61490739999999</v>
      </c>
      <c r="M87">
        <v>326.60618279999994</v>
      </c>
      <c r="N87">
        <v>330.86463149999997</v>
      </c>
      <c r="O87">
        <f t="shared" si="5"/>
        <v>4.2584487000000308</v>
      </c>
    </row>
    <row r="88" spans="10:15" x14ac:dyDescent="0.2">
      <c r="J88" t="s">
        <v>1</v>
      </c>
      <c r="K88">
        <v>744.61626090000004</v>
      </c>
      <c r="L88">
        <v>745.88976049999997</v>
      </c>
      <c r="M88">
        <v>330.86463149999997</v>
      </c>
      <c r="N88">
        <v>332.13948459999995</v>
      </c>
      <c r="O88">
        <f t="shared" si="5"/>
        <v>1.274853099999973</v>
      </c>
    </row>
    <row r="89" spans="10:15" x14ac:dyDescent="0.2">
      <c r="J89" t="s">
        <v>2</v>
      </c>
      <c r="K89">
        <v>745.89084109999999</v>
      </c>
      <c r="L89">
        <v>754.15741130000004</v>
      </c>
      <c r="M89">
        <v>332.13948459999995</v>
      </c>
      <c r="N89">
        <v>340.40713540000002</v>
      </c>
      <c r="O89">
        <f t="shared" si="5"/>
        <v>8.2676508000000695</v>
      </c>
    </row>
    <row r="90" spans="10:15" x14ac:dyDescent="0.2">
      <c r="J90" t="s">
        <v>1</v>
      </c>
      <c r="K90">
        <v>754.15927079999994</v>
      </c>
      <c r="L90">
        <v>754.79032510000002</v>
      </c>
      <c r="M90">
        <v>340.40713540000002</v>
      </c>
      <c r="N90">
        <v>341.0400492</v>
      </c>
      <c r="O90">
        <f t="shared" si="5"/>
        <v>0.63291379999998298</v>
      </c>
    </row>
    <row r="91" spans="10:15" x14ac:dyDescent="0.2">
      <c r="J91" t="s">
        <v>2</v>
      </c>
      <c r="K91">
        <v>754.79147690000002</v>
      </c>
      <c r="L91">
        <v>775.64850330000002</v>
      </c>
      <c r="M91">
        <v>341.0400492</v>
      </c>
      <c r="N91">
        <v>361.8982274</v>
      </c>
      <c r="O91">
        <f t="shared" si="5"/>
        <v>20.858178199999998</v>
      </c>
    </row>
    <row r="92" spans="10:15" x14ac:dyDescent="0.2">
      <c r="J92" t="s">
        <v>1</v>
      </c>
      <c r="K92">
        <v>775.65009629999997</v>
      </c>
      <c r="L92">
        <v>776.08988090000003</v>
      </c>
      <c r="M92">
        <v>361.8982274</v>
      </c>
      <c r="N92">
        <v>362.33960500000001</v>
      </c>
      <c r="O92">
        <f t="shared" si="5"/>
        <v>0.44137760000000981</v>
      </c>
    </row>
    <row r="93" spans="10:15" x14ac:dyDescent="0.2">
      <c r="J93" t="s">
        <v>6</v>
      </c>
      <c r="K93">
        <v>776.09112249999998</v>
      </c>
      <c r="L93">
        <v>776.64369499999998</v>
      </c>
      <c r="M93">
        <v>362.33960500000001</v>
      </c>
      <c r="N93">
        <v>362.89341909999996</v>
      </c>
      <c r="O93">
        <f t="shared" si="5"/>
        <v>0.55381409999995412</v>
      </c>
    </row>
    <row r="94" spans="10:15" x14ac:dyDescent="0.2">
      <c r="J94" t="s">
        <v>1</v>
      </c>
      <c r="K94">
        <v>776.64481220000005</v>
      </c>
      <c r="L94">
        <v>777.39758040000004</v>
      </c>
      <c r="M94">
        <v>362.89341909999996</v>
      </c>
      <c r="N94">
        <v>363.64730450000002</v>
      </c>
      <c r="O94">
        <f t="shared" si="5"/>
        <v>0.75388540000005833</v>
      </c>
    </row>
    <row r="95" spans="10:15" x14ac:dyDescent="0.2">
      <c r="J95" t="s">
        <v>2</v>
      </c>
      <c r="K95">
        <v>777.39876230000004</v>
      </c>
      <c r="L95">
        <v>781.3815472</v>
      </c>
      <c r="M95">
        <v>363.64730450000002</v>
      </c>
      <c r="N95">
        <v>367.63127129999998</v>
      </c>
      <c r="O95">
        <f t="shared" si="5"/>
        <v>3.9839667999999619</v>
      </c>
    </row>
    <row r="96" spans="10:15" x14ac:dyDescent="0.2">
      <c r="J96" t="s">
        <v>1</v>
      </c>
      <c r="K96">
        <v>781.38337409999997</v>
      </c>
      <c r="L96">
        <v>782.10544049999999</v>
      </c>
      <c r="M96">
        <v>367.63127129999998</v>
      </c>
      <c r="N96">
        <v>368.35516459999997</v>
      </c>
      <c r="O96">
        <f>N96-M96</f>
        <v>0.72389329999998608</v>
      </c>
    </row>
    <row r="97" spans="10:15" x14ac:dyDescent="0.2">
      <c r="J97" t="s">
        <v>6</v>
      </c>
      <c r="K97">
        <v>782.1066012</v>
      </c>
      <c r="L97">
        <v>782.9064085</v>
      </c>
      <c r="M97">
        <v>368.35516459999997</v>
      </c>
      <c r="N97">
        <v>369.15613259999998</v>
      </c>
      <c r="O97">
        <f t="shared" ref="O97:O160" si="6">N97-M97</f>
        <v>0.80096800000001167</v>
      </c>
    </row>
    <row r="98" spans="10:15" x14ac:dyDescent="0.2">
      <c r="J98" t="s">
        <v>1</v>
      </c>
      <c r="K98">
        <v>782.90765380000005</v>
      </c>
      <c r="L98">
        <v>783.32335339999997</v>
      </c>
      <c r="M98">
        <v>369.15613259999998</v>
      </c>
      <c r="N98">
        <v>369.57307749999995</v>
      </c>
      <c r="O98">
        <f t="shared" si="6"/>
        <v>0.41694489999997586</v>
      </c>
    </row>
    <row r="99" spans="10:15" x14ac:dyDescent="0.2">
      <c r="J99" t="s">
        <v>2</v>
      </c>
      <c r="K99">
        <v>783.32521710000003</v>
      </c>
      <c r="L99">
        <v>790.14063169999997</v>
      </c>
      <c r="M99">
        <v>369.57307749999995</v>
      </c>
      <c r="N99">
        <v>376.39035579999995</v>
      </c>
      <c r="O99">
        <f t="shared" si="6"/>
        <v>6.8172782999999981</v>
      </c>
    </row>
    <row r="100" spans="10:15" x14ac:dyDescent="0.2">
      <c r="J100" t="s">
        <v>1</v>
      </c>
      <c r="K100">
        <v>790.14217980000001</v>
      </c>
      <c r="L100">
        <v>791.22171519999995</v>
      </c>
      <c r="M100">
        <v>376.39035579999995</v>
      </c>
      <c r="N100">
        <v>377.47143929999993</v>
      </c>
      <c r="O100">
        <f t="shared" si="6"/>
        <v>1.081083499999977</v>
      </c>
    </row>
    <row r="101" spans="10:15" x14ac:dyDescent="0.2">
      <c r="J101" t="s">
        <v>6</v>
      </c>
      <c r="K101">
        <v>791.22312939999995</v>
      </c>
      <c r="L101">
        <v>795.88225030000001</v>
      </c>
      <c r="M101">
        <v>377.47143929999993</v>
      </c>
      <c r="N101">
        <v>382.13197439999999</v>
      </c>
      <c r="O101">
        <f t="shared" si="6"/>
        <v>4.660535100000061</v>
      </c>
    </row>
    <row r="102" spans="10:15" x14ac:dyDescent="0.2">
      <c r="J102" t="s">
        <v>1</v>
      </c>
      <c r="K102">
        <v>795.88339329999997</v>
      </c>
      <c r="L102">
        <v>798.3746056</v>
      </c>
      <c r="M102">
        <v>382.13197439999999</v>
      </c>
      <c r="N102">
        <v>384.62432969999998</v>
      </c>
      <c r="O102">
        <f t="shared" si="6"/>
        <v>2.4923552999999856</v>
      </c>
    </row>
    <row r="103" spans="10:15" x14ac:dyDescent="0.2">
      <c r="J103" t="s">
        <v>6</v>
      </c>
      <c r="K103">
        <v>798.37597430000005</v>
      </c>
      <c r="L103">
        <v>809.87897009999995</v>
      </c>
      <c r="M103">
        <v>384.62432969999998</v>
      </c>
      <c r="N103">
        <v>396.12869419999993</v>
      </c>
      <c r="O103">
        <f t="shared" si="6"/>
        <v>11.504364499999951</v>
      </c>
    </row>
    <row r="104" spans="10:15" x14ac:dyDescent="0.2">
      <c r="J104" t="s">
        <v>1</v>
      </c>
      <c r="K104">
        <v>809.88039000000003</v>
      </c>
      <c r="L104">
        <v>811.42625269999996</v>
      </c>
      <c r="M104">
        <v>396.12869419999993</v>
      </c>
      <c r="N104">
        <v>397.67597679999994</v>
      </c>
      <c r="O104">
        <f t="shared" si="6"/>
        <v>1.5472826000000168</v>
      </c>
    </row>
    <row r="105" spans="10:15" x14ac:dyDescent="0.2">
      <c r="J105" t="s">
        <v>2</v>
      </c>
      <c r="K105">
        <v>811.42744330000005</v>
      </c>
      <c r="L105">
        <v>821.42293959999995</v>
      </c>
      <c r="M105">
        <v>397.67597679999994</v>
      </c>
      <c r="N105">
        <v>407.67266369999993</v>
      </c>
      <c r="O105">
        <f t="shared" si="6"/>
        <v>9.9966868999999861</v>
      </c>
    </row>
    <row r="106" spans="10:15" x14ac:dyDescent="0.2">
      <c r="J106" t="s">
        <v>1</v>
      </c>
      <c r="K106">
        <v>821.42455419999999</v>
      </c>
      <c r="L106">
        <v>823.11819219999995</v>
      </c>
      <c r="M106">
        <v>407.67266369999993</v>
      </c>
      <c r="N106">
        <v>409.36791629999993</v>
      </c>
      <c r="O106">
        <f t="shared" si="6"/>
        <v>1.6952526000000034</v>
      </c>
    </row>
    <row r="107" spans="10:15" x14ac:dyDescent="0.2">
      <c r="J107" t="s">
        <v>6</v>
      </c>
      <c r="K107">
        <v>823.11950860000002</v>
      </c>
      <c r="L107">
        <v>828.38271329999998</v>
      </c>
      <c r="M107">
        <v>409.36791629999993</v>
      </c>
      <c r="N107">
        <v>414.63243739999996</v>
      </c>
      <c r="O107">
        <f t="shared" si="6"/>
        <v>5.2645211000000245</v>
      </c>
    </row>
    <row r="108" spans="10:15" x14ac:dyDescent="0.2">
      <c r="J108" t="s">
        <v>1</v>
      </c>
      <c r="K108">
        <v>828.384997</v>
      </c>
      <c r="L108">
        <v>829.74248439999997</v>
      </c>
      <c r="M108">
        <v>414.63243739999996</v>
      </c>
      <c r="N108">
        <v>415.99220849999995</v>
      </c>
      <c r="O108">
        <f t="shared" si="6"/>
        <v>1.359771099999989</v>
      </c>
    </row>
    <row r="109" spans="10:15" x14ac:dyDescent="0.2">
      <c r="J109" t="s">
        <v>2</v>
      </c>
      <c r="K109">
        <v>829.74378960000001</v>
      </c>
      <c r="L109">
        <v>830.58060390000003</v>
      </c>
      <c r="M109">
        <v>415.99220849999995</v>
      </c>
      <c r="N109">
        <v>416.83032800000001</v>
      </c>
      <c r="O109">
        <f t="shared" si="6"/>
        <v>0.83811950000006163</v>
      </c>
    </row>
    <row r="110" spans="10:15" x14ac:dyDescent="0.2">
      <c r="J110" t="s">
        <v>1</v>
      </c>
      <c r="K110">
        <v>830.58201450000001</v>
      </c>
      <c r="L110">
        <v>831.58823749999999</v>
      </c>
      <c r="M110">
        <v>416.83032800000001</v>
      </c>
      <c r="N110">
        <v>417.83796159999997</v>
      </c>
      <c r="O110">
        <f t="shared" si="6"/>
        <v>1.0076335999999628</v>
      </c>
    </row>
    <row r="111" spans="10:15" x14ac:dyDescent="0.2">
      <c r="J111" t="s">
        <v>2</v>
      </c>
      <c r="K111">
        <v>831.58889950000003</v>
      </c>
      <c r="L111">
        <v>835.5805494</v>
      </c>
      <c r="M111">
        <v>417.83796159999997</v>
      </c>
      <c r="N111">
        <v>421.83027349999998</v>
      </c>
      <c r="O111">
        <f t="shared" si="6"/>
        <v>3.9923119000000042</v>
      </c>
    </row>
    <row r="112" spans="10:15" x14ac:dyDescent="0.2">
      <c r="J112" t="s">
        <v>4</v>
      </c>
      <c r="K112">
        <v>835.5820463</v>
      </c>
      <c r="L112">
        <v>840.17518840000002</v>
      </c>
      <c r="M112">
        <v>421.83027349999998</v>
      </c>
      <c r="N112">
        <v>426.4249125</v>
      </c>
      <c r="O112">
        <f t="shared" si="6"/>
        <v>4.5946390000000292</v>
      </c>
    </row>
    <row r="113" spans="10:15" x14ac:dyDescent="0.2">
      <c r="J113" t="s">
        <v>3</v>
      </c>
      <c r="K113">
        <v>840.17669350000006</v>
      </c>
      <c r="L113">
        <v>853.57094099999995</v>
      </c>
      <c r="M113">
        <v>426.4249125</v>
      </c>
      <c r="N113">
        <v>439.82066509999993</v>
      </c>
      <c r="O113">
        <f t="shared" si="6"/>
        <v>13.395752599999923</v>
      </c>
    </row>
    <row r="114" spans="10:15" x14ac:dyDescent="0.2">
      <c r="J114" t="s">
        <v>2</v>
      </c>
      <c r="K114">
        <v>853.57241069999998</v>
      </c>
      <c r="L114">
        <v>879.00731370000005</v>
      </c>
      <c r="M114">
        <v>439.82066509999993</v>
      </c>
      <c r="N114">
        <v>465.25703780000003</v>
      </c>
      <c r="O114">
        <f t="shared" si="6"/>
        <v>25.436372700000106</v>
      </c>
    </row>
    <row r="115" spans="10:15" x14ac:dyDescent="0.2">
      <c r="J115" t="s">
        <v>1</v>
      </c>
      <c r="K115">
        <v>879.00870680000003</v>
      </c>
      <c r="L115">
        <v>884.17874570000004</v>
      </c>
      <c r="M115">
        <v>465.25703780000003</v>
      </c>
      <c r="N115">
        <v>470.42846980000002</v>
      </c>
      <c r="O115">
        <f t="shared" si="6"/>
        <v>5.1714319999999816</v>
      </c>
    </row>
    <row r="116" spans="10:15" x14ac:dyDescent="0.2">
      <c r="J116" t="s">
        <v>2</v>
      </c>
      <c r="K116">
        <v>884.18030869999996</v>
      </c>
      <c r="L116">
        <v>885.182593</v>
      </c>
      <c r="M116">
        <v>470.42846980000002</v>
      </c>
      <c r="N116">
        <v>471.43231709999998</v>
      </c>
      <c r="O116">
        <f t="shared" si="6"/>
        <v>1.0038472999999613</v>
      </c>
    </row>
    <row r="117" spans="10:15" x14ac:dyDescent="0.2">
      <c r="J117" t="s">
        <v>6</v>
      </c>
      <c r="K117">
        <v>885.18574339999998</v>
      </c>
      <c r="L117">
        <v>885.93112289999999</v>
      </c>
      <c r="M117">
        <v>471.43231709999998</v>
      </c>
      <c r="N117">
        <v>472.18084699999997</v>
      </c>
      <c r="O117">
        <f t="shared" si="6"/>
        <v>0.74852989999999409</v>
      </c>
    </row>
    <row r="118" spans="10:15" x14ac:dyDescent="0.2">
      <c r="J118" t="s">
        <v>1</v>
      </c>
      <c r="K118">
        <v>885.93272339999999</v>
      </c>
      <c r="L118">
        <v>888.20399889999999</v>
      </c>
      <c r="M118">
        <v>472.18084699999997</v>
      </c>
      <c r="N118">
        <v>474.45372299999997</v>
      </c>
      <c r="O118">
        <f t="shared" si="6"/>
        <v>2.2728759999999966</v>
      </c>
    </row>
    <row r="119" spans="10:15" x14ac:dyDescent="0.2">
      <c r="J119" t="s">
        <v>2</v>
      </c>
      <c r="K119">
        <v>888.20622330000003</v>
      </c>
      <c r="L119">
        <v>903.66330879999998</v>
      </c>
      <c r="M119">
        <v>474.45372299999997</v>
      </c>
      <c r="N119">
        <v>489.91303289999996</v>
      </c>
      <c r="O119">
        <f t="shared" si="6"/>
        <v>15.459309899999994</v>
      </c>
    </row>
    <row r="120" spans="10:15" x14ac:dyDescent="0.2">
      <c r="J120" t="s">
        <v>3</v>
      </c>
      <c r="K120">
        <v>903.6651511</v>
      </c>
      <c r="L120">
        <v>906.85472600000003</v>
      </c>
      <c r="M120">
        <v>489.91303289999996</v>
      </c>
      <c r="N120">
        <v>493.10445010000001</v>
      </c>
      <c r="O120">
        <f t="shared" si="6"/>
        <v>3.1914172000000463</v>
      </c>
    </row>
    <row r="121" spans="10:15" x14ac:dyDescent="0.2">
      <c r="J121" t="s">
        <v>1</v>
      </c>
      <c r="K121">
        <v>906.85623450000003</v>
      </c>
      <c r="L121">
        <v>907.57674750000001</v>
      </c>
      <c r="M121">
        <v>493.10445010000001</v>
      </c>
      <c r="N121">
        <v>493.82647159999999</v>
      </c>
      <c r="O121">
        <f t="shared" si="6"/>
        <v>0.72202149999998255</v>
      </c>
    </row>
    <row r="122" spans="10:15" x14ac:dyDescent="0.2">
      <c r="J122" t="s">
        <v>2</v>
      </c>
      <c r="K122">
        <v>907.57749379999996</v>
      </c>
      <c r="L122">
        <v>909.31025179999995</v>
      </c>
      <c r="M122">
        <v>493.82647159999999</v>
      </c>
      <c r="N122">
        <v>495.55997589999993</v>
      </c>
      <c r="O122">
        <f t="shared" si="6"/>
        <v>1.7335042999999359</v>
      </c>
    </row>
    <row r="123" spans="10:15" x14ac:dyDescent="0.2">
      <c r="J123" t="s">
        <v>3</v>
      </c>
      <c r="K123">
        <v>909.31141449999996</v>
      </c>
      <c r="L123">
        <v>911.85642459999997</v>
      </c>
      <c r="M123">
        <v>495.55997589999993</v>
      </c>
      <c r="N123">
        <v>498.10614869999995</v>
      </c>
      <c r="O123">
        <f t="shared" si="6"/>
        <v>2.5461728000000221</v>
      </c>
    </row>
    <row r="124" spans="10:15" x14ac:dyDescent="0.2">
      <c r="J124" t="s">
        <v>2</v>
      </c>
      <c r="K124">
        <v>911.85799950000001</v>
      </c>
      <c r="L124">
        <v>913.22365420000006</v>
      </c>
      <c r="M124">
        <v>498.10614869999995</v>
      </c>
      <c r="N124">
        <v>499.47337830000004</v>
      </c>
      <c r="O124">
        <f t="shared" si="6"/>
        <v>1.367229600000087</v>
      </c>
    </row>
    <row r="125" spans="10:15" x14ac:dyDescent="0.2">
      <c r="J125" t="s">
        <v>5</v>
      </c>
      <c r="K125">
        <v>913.22501839999995</v>
      </c>
      <c r="L125">
        <v>934.82985910000002</v>
      </c>
      <c r="M125">
        <v>499.47337830000004</v>
      </c>
      <c r="N125">
        <v>521.0795832</v>
      </c>
      <c r="O125">
        <f t="shared" si="6"/>
        <v>21.606204899999966</v>
      </c>
    </row>
    <row r="126" spans="10:15" x14ac:dyDescent="0.2">
      <c r="J126" t="s">
        <v>2</v>
      </c>
      <c r="K126">
        <v>934.83182420000003</v>
      </c>
      <c r="L126">
        <v>941.28731960000005</v>
      </c>
      <c r="M126">
        <v>521.0795832</v>
      </c>
      <c r="N126">
        <v>527.53704370000003</v>
      </c>
      <c r="O126">
        <f t="shared" si="6"/>
        <v>6.4574605000000247</v>
      </c>
    </row>
    <row r="127" spans="10:15" x14ac:dyDescent="0.2">
      <c r="J127" t="s">
        <v>3</v>
      </c>
      <c r="K127">
        <v>941.2887849</v>
      </c>
      <c r="L127">
        <v>945.85338990000002</v>
      </c>
      <c r="M127">
        <v>527.53704370000003</v>
      </c>
      <c r="N127">
        <v>532.10311400000001</v>
      </c>
      <c r="O127">
        <f t="shared" si="6"/>
        <v>4.5660702999999785</v>
      </c>
    </row>
    <row r="128" spans="10:15" x14ac:dyDescent="0.2">
      <c r="J128" t="s">
        <v>2</v>
      </c>
      <c r="K128">
        <v>945.85419160000004</v>
      </c>
      <c r="L128">
        <v>965.13242990000003</v>
      </c>
      <c r="M128">
        <v>532.10311400000001</v>
      </c>
      <c r="N128">
        <v>551.38215400000001</v>
      </c>
      <c r="O128">
        <f t="shared" si="6"/>
        <v>19.279040000000009</v>
      </c>
    </row>
    <row r="129" spans="10:15" x14ac:dyDescent="0.2">
      <c r="J129" t="s">
        <v>3</v>
      </c>
      <c r="K129">
        <v>965.13603130000001</v>
      </c>
      <c r="L129">
        <v>976.56173279999996</v>
      </c>
      <c r="M129">
        <v>551.38215400000001</v>
      </c>
      <c r="N129">
        <v>562.81145689999994</v>
      </c>
      <c r="O129">
        <f t="shared" si="6"/>
        <v>11.429302899999925</v>
      </c>
    </row>
    <row r="130" spans="10:15" x14ac:dyDescent="0.2">
      <c r="J130" t="s">
        <v>2</v>
      </c>
      <c r="K130">
        <v>976.56325809999998</v>
      </c>
      <c r="L130">
        <v>1037.8991655</v>
      </c>
      <c r="M130">
        <v>562.81145689999994</v>
      </c>
      <c r="N130">
        <v>624.14888959999996</v>
      </c>
      <c r="O130">
        <f t="shared" si="6"/>
        <v>61.337432700000022</v>
      </c>
    </row>
    <row r="131" spans="10:15" x14ac:dyDescent="0.2">
      <c r="J131" t="s">
        <v>3</v>
      </c>
      <c r="K131">
        <v>1037.9057909999999</v>
      </c>
      <c r="L131">
        <v>1049.6877061</v>
      </c>
      <c r="M131">
        <v>624.14888959999996</v>
      </c>
      <c r="N131">
        <v>635.93743019999999</v>
      </c>
      <c r="O131">
        <f t="shared" si="6"/>
        <v>11.788540600000033</v>
      </c>
    </row>
    <row r="132" spans="10:15" x14ac:dyDescent="0.2">
      <c r="J132" t="s">
        <v>2</v>
      </c>
      <c r="K132">
        <v>1049.6891751000001</v>
      </c>
      <c r="L132">
        <v>1184.65146</v>
      </c>
      <c r="M132">
        <v>635.93743019999999</v>
      </c>
      <c r="N132">
        <v>770.90118410000002</v>
      </c>
      <c r="O132">
        <f t="shared" si="6"/>
        <v>134.96375390000003</v>
      </c>
    </row>
    <row r="133" spans="10:15" x14ac:dyDescent="0.2">
      <c r="J133" t="s">
        <v>3</v>
      </c>
      <c r="K133">
        <v>1184.6524208999999</v>
      </c>
      <c r="L133">
        <v>1190.1431239000001</v>
      </c>
      <c r="M133">
        <v>770.90118410000002</v>
      </c>
      <c r="N133">
        <v>776.39284800000007</v>
      </c>
      <c r="O133">
        <f t="shared" si="6"/>
        <v>5.4916639000000487</v>
      </c>
    </row>
    <row r="134" spans="10:15" x14ac:dyDescent="0.2">
      <c r="J134" t="s">
        <v>2</v>
      </c>
      <c r="K134">
        <v>1190.1446072000001</v>
      </c>
      <c r="L134">
        <v>1193.0272520999999</v>
      </c>
      <c r="M134">
        <v>776.39284800000007</v>
      </c>
      <c r="N134">
        <v>779.27697619999992</v>
      </c>
      <c r="O134">
        <f t="shared" si="6"/>
        <v>2.88412819999985</v>
      </c>
    </row>
    <row r="135" spans="10:15" x14ac:dyDescent="0.2">
      <c r="J135" t="s">
        <v>3</v>
      </c>
      <c r="K135">
        <v>1193.0289897</v>
      </c>
      <c r="L135">
        <v>1205.9943392</v>
      </c>
      <c r="M135">
        <v>779.27697619999992</v>
      </c>
      <c r="N135">
        <v>792.24406329999999</v>
      </c>
      <c r="O135">
        <f t="shared" si="6"/>
        <v>12.967087100000072</v>
      </c>
    </row>
    <row r="136" spans="10:15" x14ac:dyDescent="0.2">
      <c r="J136" t="s">
        <v>2</v>
      </c>
      <c r="K136">
        <v>1205.9958959999999</v>
      </c>
      <c r="L136">
        <v>1208.7444565999999</v>
      </c>
      <c r="M136">
        <v>792.24406329999999</v>
      </c>
      <c r="N136">
        <v>794.9941806999999</v>
      </c>
      <c r="O136">
        <f t="shared" si="6"/>
        <v>2.7501173999999082</v>
      </c>
    </row>
    <row r="137" spans="10:15" x14ac:dyDescent="0.2">
      <c r="J137" t="s">
        <v>3</v>
      </c>
      <c r="K137">
        <v>1208.7465712000001</v>
      </c>
      <c r="L137">
        <v>1218.2677120999999</v>
      </c>
      <c r="M137">
        <v>794.9941806999999</v>
      </c>
      <c r="N137">
        <v>804.51743619999991</v>
      </c>
      <c r="O137">
        <f t="shared" si="6"/>
        <v>9.5232555000000048</v>
      </c>
    </row>
    <row r="138" spans="10:15" x14ac:dyDescent="0.2">
      <c r="J138" t="s">
        <v>2</v>
      </c>
      <c r="K138">
        <v>1218.2698544</v>
      </c>
      <c r="L138">
        <v>1226.6354811000001</v>
      </c>
      <c r="M138">
        <v>804.51743619999991</v>
      </c>
      <c r="N138">
        <v>812.88520520000009</v>
      </c>
      <c r="O138">
        <f t="shared" si="6"/>
        <v>8.3677690000001803</v>
      </c>
    </row>
    <row r="139" spans="10:15" x14ac:dyDescent="0.2">
      <c r="J139" t="s">
        <v>1</v>
      </c>
      <c r="K139">
        <v>1226.6371021</v>
      </c>
      <c r="L139">
        <v>1228.2466866</v>
      </c>
      <c r="M139">
        <v>812.88520520000009</v>
      </c>
      <c r="N139">
        <v>814.49641069999996</v>
      </c>
      <c r="O139">
        <f t="shared" si="6"/>
        <v>1.6112054999998691</v>
      </c>
    </row>
    <row r="140" spans="10:15" x14ac:dyDescent="0.2">
      <c r="J140" t="s">
        <v>6</v>
      </c>
      <c r="K140">
        <v>1228.2489290000001</v>
      </c>
      <c r="L140">
        <v>1229.1226167</v>
      </c>
      <c r="M140">
        <v>814.49641069999996</v>
      </c>
      <c r="N140">
        <v>815.37234079999996</v>
      </c>
      <c r="O140">
        <f t="shared" si="6"/>
        <v>0.87593010000000504</v>
      </c>
    </row>
    <row r="141" spans="10:15" x14ac:dyDescent="0.2">
      <c r="J141" t="s">
        <v>1</v>
      </c>
      <c r="K141">
        <v>1229.1242095</v>
      </c>
      <c r="L141">
        <v>1229.9478448</v>
      </c>
      <c r="M141">
        <v>815.37234079999996</v>
      </c>
      <c r="N141">
        <v>816.19756889999996</v>
      </c>
      <c r="O141">
        <f t="shared" si="6"/>
        <v>0.82522810000000391</v>
      </c>
    </row>
    <row r="142" spans="10:15" x14ac:dyDescent="0.2">
      <c r="J142" t="s">
        <v>2</v>
      </c>
      <c r="K142">
        <v>1229.9492147999999</v>
      </c>
      <c r="L142">
        <v>1231.0603338999999</v>
      </c>
      <c r="M142">
        <v>816.19756889999996</v>
      </c>
      <c r="N142">
        <v>817.31005799999991</v>
      </c>
      <c r="O142">
        <f t="shared" si="6"/>
        <v>1.1124890999999479</v>
      </c>
    </row>
    <row r="143" spans="10:15" x14ac:dyDescent="0.2">
      <c r="J143" t="s">
        <v>6</v>
      </c>
      <c r="K143">
        <v>1231.0621556000001</v>
      </c>
      <c r="L143">
        <v>1244.3517546</v>
      </c>
      <c r="M143">
        <v>817.31005799999991</v>
      </c>
      <c r="N143">
        <v>830.60147870000003</v>
      </c>
      <c r="O143">
        <f t="shared" si="6"/>
        <v>13.291420700000117</v>
      </c>
    </row>
    <row r="144" spans="10:15" x14ac:dyDescent="0.2">
      <c r="J144" t="s">
        <v>1</v>
      </c>
      <c r="K144">
        <v>1244.3533573</v>
      </c>
      <c r="L144">
        <v>1246.9102871</v>
      </c>
      <c r="M144">
        <v>830.60147870000003</v>
      </c>
      <c r="N144">
        <v>833.16001119999999</v>
      </c>
      <c r="O144">
        <f t="shared" si="6"/>
        <v>2.5585324999999557</v>
      </c>
    </row>
    <row r="145" spans="10:15" x14ac:dyDescent="0.2">
      <c r="J145" t="s">
        <v>6</v>
      </c>
      <c r="K145">
        <v>1246.9119324999999</v>
      </c>
      <c r="L145">
        <v>1255.9683313999999</v>
      </c>
      <c r="M145">
        <v>833.16001119999999</v>
      </c>
      <c r="N145">
        <v>842.21805549999988</v>
      </c>
      <c r="O145">
        <f t="shared" si="6"/>
        <v>9.0580442999998922</v>
      </c>
    </row>
    <row r="146" spans="10:15" x14ac:dyDescent="0.2">
      <c r="J146" t="s">
        <v>1</v>
      </c>
      <c r="K146">
        <v>1255.9701611</v>
      </c>
      <c r="L146">
        <v>1258.4609187000001</v>
      </c>
      <c r="M146">
        <v>842.21805549999988</v>
      </c>
      <c r="N146">
        <v>844.71064280000007</v>
      </c>
      <c r="O146">
        <f t="shared" si="6"/>
        <v>2.4925873000001957</v>
      </c>
    </row>
    <row r="147" spans="10:15" x14ac:dyDescent="0.2">
      <c r="J147" t="s">
        <v>2</v>
      </c>
      <c r="K147">
        <v>1258.4623750000001</v>
      </c>
      <c r="L147">
        <v>1298.6811432</v>
      </c>
      <c r="M147">
        <v>844.71064280000007</v>
      </c>
      <c r="N147">
        <v>884.93086729999993</v>
      </c>
      <c r="O147">
        <f t="shared" si="6"/>
        <v>40.220224499999858</v>
      </c>
    </row>
    <row r="148" spans="10:15" x14ac:dyDescent="0.2">
      <c r="J148" t="s">
        <v>3</v>
      </c>
      <c r="K148">
        <v>1298.6826616000001</v>
      </c>
      <c r="L148">
        <v>1328.8785897</v>
      </c>
      <c r="M148">
        <v>884.93086729999993</v>
      </c>
      <c r="N148">
        <v>915.1283138</v>
      </c>
      <c r="O148">
        <f t="shared" si="6"/>
        <v>30.197446500000069</v>
      </c>
    </row>
    <row r="149" spans="10:15" x14ac:dyDescent="0.2">
      <c r="J149" t="s">
        <v>2</v>
      </c>
      <c r="K149">
        <v>1328.8795886</v>
      </c>
      <c r="L149">
        <v>1334.5522722000001</v>
      </c>
      <c r="M149">
        <v>915.1283138</v>
      </c>
      <c r="N149">
        <v>920.80199630000004</v>
      </c>
      <c r="O149">
        <f t="shared" si="6"/>
        <v>5.6736825000000408</v>
      </c>
    </row>
    <row r="150" spans="10:15" x14ac:dyDescent="0.2">
      <c r="J150" t="s">
        <v>5</v>
      </c>
      <c r="K150">
        <v>1334.5534103</v>
      </c>
      <c r="L150">
        <v>1336.2347950999999</v>
      </c>
      <c r="M150">
        <v>920.80199630000004</v>
      </c>
      <c r="N150">
        <v>922.48451919999991</v>
      </c>
      <c r="O150">
        <f t="shared" si="6"/>
        <v>1.6825228999998671</v>
      </c>
    </row>
    <row r="151" spans="10:15" x14ac:dyDescent="0.2">
      <c r="J151" t="s">
        <v>1</v>
      </c>
      <c r="K151">
        <v>1336.2357681000001</v>
      </c>
      <c r="L151">
        <v>1337.8794336000001</v>
      </c>
      <c r="M151">
        <v>922.48451919999991</v>
      </c>
      <c r="N151">
        <v>924.12915770000006</v>
      </c>
      <c r="O151">
        <f t="shared" si="6"/>
        <v>1.6446385000001555</v>
      </c>
    </row>
    <row r="152" spans="10:15" x14ac:dyDescent="0.2">
      <c r="J152" t="s">
        <v>2</v>
      </c>
      <c r="K152">
        <v>1337.8803378</v>
      </c>
      <c r="L152">
        <v>1351.6672048</v>
      </c>
      <c r="M152">
        <v>924.12915770000006</v>
      </c>
      <c r="N152">
        <v>937.91692890000002</v>
      </c>
      <c r="O152">
        <f t="shared" si="6"/>
        <v>13.787771199999952</v>
      </c>
    </row>
    <row r="153" spans="10:15" x14ac:dyDescent="0.2">
      <c r="J153" t="s">
        <v>6</v>
      </c>
      <c r="K153">
        <v>1351.6688489999999</v>
      </c>
      <c r="L153">
        <v>1362.2440403999999</v>
      </c>
      <c r="M153">
        <v>937.91692890000002</v>
      </c>
      <c r="N153">
        <v>948.49376449999988</v>
      </c>
      <c r="O153">
        <f t="shared" si="6"/>
        <v>10.576835599999868</v>
      </c>
    </row>
    <row r="154" spans="10:15" x14ac:dyDescent="0.2">
      <c r="J154" t="s">
        <v>1</v>
      </c>
      <c r="K154">
        <v>1362.2457912</v>
      </c>
      <c r="L154">
        <v>1362.9747646999999</v>
      </c>
      <c r="M154">
        <v>948.49376449999988</v>
      </c>
      <c r="N154">
        <v>949.2244887999999</v>
      </c>
      <c r="O154">
        <f t="shared" si="6"/>
        <v>0.73072430000001987</v>
      </c>
    </row>
    <row r="155" spans="10:15" x14ac:dyDescent="0.2">
      <c r="J155" t="s">
        <v>2</v>
      </c>
      <c r="K155">
        <v>1362.9761997000001</v>
      </c>
      <c r="L155">
        <v>1368.0000600000001</v>
      </c>
      <c r="M155">
        <v>949.2244887999999</v>
      </c>
      <c r="N155">
        <v>954.24978410000006</v>
      </c>
      <c r="O155">
        <f t="shared" si="6"/>
        <v>5.0252953000001526</v>
      </c>
    </row>
    <row r="156" spans="10:15" x14ac:dyDescent="0.2">
      <c r="J156" t="s">
        <v>1</v>
      </c>
      <c r="K156">
        <v>1368.0019275</v>
      </c>
      <c r="L156">
        <v>1368.4646623000001</v>
      </c>
      <c r="M156">
        <v>954.24978410000006</v>
      </c>
      <c r="N156">
        <v>954.71438640000008</v>
      </c>
      <c r="O156">
        <f t="shared" si="6"/>
        <v>0.46460230000002412</v>
      </c>
    </row>
    <row r="157" spans="10:15" x14ac:dyDescent="0.2">
      <c r="J157" t="s">
        <v>6</v>
      </c>
      <c r="K157">
        <v>1368.4661056</v>
      </c>
      <c r="L157">
        <v>1369.0041369</v>
      </c>
      <c r="M157">
        <v>954.71438640000008</v>
      </c>
      <c r="N157">
        <v>955.25386100000003</v>
      </c>
      <c r="O157">
        <f t="shared" si="6"/>
        <v>0.53947459999994862</v>
      </c>
    </row>
    <row r="158" spans="10:15" x14ac:dyDescent="0.2">
      <c r="J158" t="s">
        <v>1</v>
      </c>
      <c r="K158">
        <v>1369.0073887999999</v>
      </c>
      <c r="L158">
        <v>1370.3925495999999</v>
      </c>
      <c r="M158">
        <v>955.25386100000003</v>
      </c>
      <c r="N158">
        <v>956.64227369999992</v>
      </c>
      <c r="O158">
        <f t="shared" si="6"/>
        <v>1.3884126999998898</v>
      </c>
    </row>
    <row r="159" spans="10:15" x14ac:dyDescent="0.2">
      <c r="J159" t="s">
        <v>2</v>
      </c>
      <c r="K159">
        <v>1370.3940889999999</v>
      </c>
      <c r="L159">
        <v>1377.3105006999999</v>
      </c>
      <c r="M159">
        <v>956.64227369999992</v>
      </c>
      <c r="N159">
        <v>963.5602247999999</v>
      </c>
      <c r="O159">
        <f t="shared" si="6"/>
        <v>6.917951099999982</v>
      </c>
    </row>
    <row r="160" spans="10:15" x14ac:dyDescent="0.2">
      <c r="J160" t="s">
        <v>1</v>
      </c>
      <c r="K160">
        <v>1377.3125258</v>
      </c>
      <c r="L160">
        <v>1380.5097718</v>
      </c>
      <c r="M160">
        <v>963.5602247999999</v>
      </c>
      <c r="N160">
        <v>966.75949589999993</v>
      </c>
      <c r="O160">
        <f t="shared" si="6"/>
        <v>3.1992711000000327</v>
      </c>
    </row>
    <row r="161" spans="10:15" x14ac:dyDescent="0.2">
      <c r="J161" t="s">
        <v>2</v>
      </c>
      <c r="K161">
        <v>1380.5115621</v>
      </c>
      <c r="L161">
        <v>1408.4587091000001</v>
      </c>
      <c r="M161">
        <v>966.75949589999993</v>
      </c>
      <c r="N161">
        <v>994.70843320000006</v>
      </c>
      <c r="O161">
        <f t="shared" ref="O161:O166" si="7">N161-M161</f>
        <v>27.948937300000125</v>
      </c>
    </row>
    <row r="162" spans="10:15" x14ac:dyDescent="0.2">
      <c r="J162" t="s">
        <v>3</v>
      </c>
      <c r="K162">
        <v>1408.4602927999999</v>
      </c>
      <c r="L162">
        <v>1411.4090358999999</v>
      </c>
      <c r="M162">
        <v>994.70843320000006</v>
      </c>
      <c r="N162">
        <v>997.65875999999992</v>
      </c>
      <c r="O162">
        <f t="shared" si="7"/>
        <v>2.950326799999857</v>
      </c>
    </row>
    <row r="163" spans="10:15" x14ac:dyDescent="0.2">
      <c r="J163" t="s">
        <v>1</v>
      </c>
      <c r="K163">
        <v>1411.4106901</v>
      </c>
      <c r="L163">
        <v>1413.3364822999999</v>
      </c>
      <c r="M163">
        <v>997.65875999999992</v>
      </c>
      <c r="N163">
        <v>999.58620639999992</v>
      </c>
      <c r="O163">
        <f t="shared" si="7"/>
        <v>1.927446400000008</v>
      </c>
    </row>
    <row r="164" spans="10:15" x14ac:dyDescent="0.2">
      <c r="J164" t="s">
        <v>2</v>
      </c>
      <c r="K164">
        <v>1414.7799144999999</v>
      </c>
      <c r="L164">
        <v>1561.8051637000001</v>
      </c>
      <c r="M164">
        <v>999.58620639999992</v>
      </c>
      <c r="N164">
        <v>1148.0548878</v>
      </c>
      <c r="O164">
        <f t="shared" si="7"/>
        <v>148.46868140000004</v>
      </c>
    </row>
    <row r="165" spans="10:15" x14ac:dyDescent="0.2">
      <c r="J165" t="s">
        <v>1</v>
      </c>
      <c r="K165">
        <v>1561.8075504000001</v>
      </c>
      <c r="L165">
        <v>1564.1339238999999</v>
      </c>
      <c r="M165">
        <v>1148.0548878</v>
      </c>
      <c r="N165">
        <v>1150.383648</v>
      </c>
      <c r="O165">
        <f t="shared" si="7"/>
        <v>2.3287602000000334</v>
      </c>
    </row>
    <row r="166" spans="10:15" x14ac:dyDescent="0.2">
      <c r="J166" t="s">
        <v>2</v>
      </c>
      <c r="K166">
        <v>1564.1367186</v>
      </c>
      <c r="L166">
        <v>1613.5029999999999</v>
      </c>
      <c r="M166">
        <v>1150.383648</v>
      </c>
      <c r="N166">
        <v>1200</v>
      </c>
      <c r="O166">
        <f t="shared" si="7"/>
        <v>49.616352000000006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5430-86EC-7242-94A7-BF40F201AB85}">
  <dimension ref="A1:R156"/>
  <sheetViews>
    <sheetView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9</v>
      </c>
      <c r="B2">
        <v>0</v>
      </c>
      <c r="C2">
        <v>47.882970299999997</v>
      </c>
      <c r="D2">
        <v>0</v>
      </c>
      <c r="E2">
        <v>47.882970299999997</v>
      </c>
      <c r="F2">
        <f>E2-D2</f>
        <v>47.882970299999997</v>
      </c>
      <c r="G2" t="s">
        <v>2</v>
      </c>
      <c r="H2">
        <f>SUMIF(A:A,"S",F:F)</f>
        <v>328.13303330000002</v>
      </c>
      <c r="I2">
        <f>100*H2/600</f>
        <v>54.688838883333339</v>
      </c>
      <c r="J2" t="s">
        <v>2</v>
      </c>
      <c r="K2">
        <v>896.74885289999997</v>
      </c>
      <c r="L2">
        <v>947.67780870000001</v>
      </c>
      <c r="M2">
        <f>K2-896.7488529</f>
        <v>0</v>
      </c>
      <c r="N2">
        <v>50.92895580000004</v>
      </c>
      <c r="O2">
        <f>N2-M2</f>
        <v>50.92895580000004</v>
      </c>
      <c r="P2" t="s">
        <v>2</v>
      </c>
      <c r="Q2">
        <f>SUMIF(J:J,"S",O:O)</f>
        <v>652.63932779999993</v>
      </c>
      <c r="R2">
        <f t="shared" ref="R2:R11" si="0">100*Q2/1200</f>
        <v>54.386610649999994</v>
      </c>
    </row>
    <row r="3" spans="1:18" x14ac:dyDescent="0.2">
      <c r="A3" t="s">
        <v>2</v>
      </c>
      <c r="B3">
        <v>47.883814899999997</v>
      </c>
      <c r="C3">
        <v>54.002946299999998</v>
      </c>
      <c r="D3">
        <v>47.882970299999997</v>
      </c>
      <c r="E3">
        <v>54.002946299999998</v>
      </c>
      <c r="F3">
        <f t="shared" ref="F3:F54" si="1">E3-D3</f>
        <v>6.1199760000000012</v>
      </c>
      <c r="G3" t="s">
        <v>1</v>
      </c>
      <c r="H3">
        <f>SUMIF(A:A,"W",F:F)</f>
        <v>33.426437700000008</v>
      </c>
      <c r="I3">
        <f t="shared" ref="I3:I11" si="2">100*H3/600</f>
        <v>5.5710729500000014</v>
      </c>
      <c r="J3" t="s">
        <v>1</v>
      </c>
      <c r="K3">
        <v>947.71713699999998</v>
      </c>
      <c r="L3">
        <v>951.11032409999996</v>
      </c>
      <c r="M3">
        <v>50.92895580000004</v>
      </c>
      <c r="N3">
        <v>54.361471199999983</v>
      </c>
      <c r="O3">
        <f t="shared" ref="O3:O66" si="3">N3-M3</f>
        <v>3.4325153999999429</v>
      </c>
      <c r="P3" t="s">
        <v>1</v>
      </c>
      <c r="Q3">
        <f>SUMIF(J:J,"W",O:O)</f>
        <v>107.95567680000045</v>
      </c>
      <c r="R3">
        <f t="shared" si="0"/>
        <v>8.9963064000000372</v>
      </c>
    </row>
    <row r="4" spans="1:18" x14ac:dyDescent="0.2">
      <c r="A4" t="s">
        <v>1</v>
      </c>
      <c r="B4">
        <v>54.0037789</v>
      </c>
      <c r="C4">
        <v>55.203099399999999</v>
      </c>
      <c r="D4">
        <v>54.002946299999998</v>
      </c>
      <c r="E4">
        <v>55.203099399999999</v>
      </c>
      <c r="F4">
        <f t="shared" si="1"/>
        <v>1.2001531000000014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951.11110140000005</v>
      </c>
      <c r="L4">
        <v>979.8867103</v>
      </c>
      <c r="M4">
        <v>54.361471199999983</v>
      </c>
      <c r="N4">
        <v>83.13785740000003</v>
      </c>
      <c r="O4">
        <f t="shared" si="3"/>
        <v>28.776386200000047</v>
      </c>
      <c r="P4" t="s">
        <v>6</v>
      </c>
      <c r="Q4">
        <f>SUMIF(J:J,"E",O:O)</f>
        <v>204.76788409999949</v>
      </c>
      <c r="R4">
        <f t="shared" si="0"/>
        <v>17.063990341666624</v>
      </c>
    </row>
    <row r="5" spans="1:18" x14ac:dyDescent="0.2">
      <c r="A5" t="s">
        <v>2</v>
      </c>
      <c r="B5">
        <v>55.203943199999998</v>
      </c>
      <c r="C5">
        <v>58.850596400000001</v>
      </c>
      <c r="D5">
        <v>55.203099399999999</v>
      </c>
      <c r="E5">
        <v>58.850596400000001</v>
      </c>
      <c r="F5">
        <f t="shared" si="1"/>
        <v>3.6474970000000013</v>
      </c>
      <c r="G5" t="s">
        <v>3</v>
      </c>
      <c r="H5">
        <f>SUMIF(A:A,"R",F:F)</f>
        <v>10.839051600000005</v>
      </c>
      <c r="I5">
        <f t="shared" si="2"/>
        <v>1.8065086000000008</v>
      </c>
      <c r="J5" t="s">
        <v>1</v>
      </c>
      <c r="K5">
        <v>979.88736770000003</v>
      </c>
      <c r="L5">
        <v>981.47110680000003</v>
      </c>
      <c r="M5">
        <v>83.13785740000003</v>
      </c>
      <c r="N5">
        <v>84.722253900000055</v>
      </c>
      <c r="O5">
        <f t="shared" si="3"/>
        <v>1.5843965000000253</v>
      </c>
      <c r="P5" t="s">
        <v>3</v>
      </c>
      <c r="Q5">
        <f>SUMIF(J:J,"R",O:O)</f>
        <v>70.304753599999344</v>
      </c>
      <c r="R5">
        <f t="shared" si="0"/>
        <v>5.8587294666666123</v>
      </c>
    </row>
    <row r="6" spans="1:18" x14ac:dyDescent="0.2">
      <c r="A6" t="s">
        <v>1</v>
      </c>
      <c r="B6">
        <v>58.851914299999997</v>
      </c>
      <c r="C6">
        <v>59.714767500000001</v>
      </c>
      <c r="D6">
        <v>58.850596400000001</v>
      </c>
      <c r="E6">
        <v>59.714767500000001</v>
      </c>
      <c r="F6">
        <f t="shared" si="1"/>
        <v>0.86417110000000008</v>
      </c>
      <c r="G6" t="s">
        <v>0</v>
      </c>
      <c r="H6">
        <f>SUMIF(A:A,"T",F:F)</f>
        <v>0</v>
      </c>
      <c r="I6">
        <f t="shared" si="2"/>
        <v>0</v>
      </c>
      <c r="J6" t="s">
        <v>6</v>
      </c>
      <c r="K6">
        <v>981.47247440000001</v>
      </c>
      <c r="L6">
        <v>983.00458490000005</v>
      </c>
      <c r="M6">
        <v>84.722253900000055</v>
      </c>
      <c r="N6">
        <v>86.25573200000008</v>
      </c>
      <c r="O6">
        <f t="shared" si="3"/>
        <v>1.5334781000000248</v>
      </c>
      <c r="P6" t="s">
        <v>0</v>
      </c>
      <c r="Q6">
        <f>SUMIF(J:J,"T",O:O)</f>
        <v>124.43199860000027</v>
      </c>
      <c r="R6">
        <f t="shared" si="0"/>
        <v>10.369333216666689</v>
      </c>
    </row>
    <row r="7" spans="1:18" x14ac:dyDescent="0.2">
      <c r="A7" t="s">
        <v>2</v>
      </c>
      <c r="B7">
        <v>59.7156515</v>
      </c>
      <c r="C7">
        <v>61.290669899999997</v>
      </c>
      <c r="D7">
        <v>59.714767500000001</v>
      </c>
      <c r="E7">
        <v>61.290669899999997</v>
      </c>
      <c r="F7">
        <f t="shared" si="1"/>
        <v>1.5759023999999968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983.00514039999996</v>
      </c>
      <c r="L7">
        <v>984.15600489999997</v>
      </c>
      <c r="M7">
        <v>86.25573200000008</v>
      </c>
      <c r="N7">
        <v>87.407151999999996</v>
      </c>
      <c r="O7">
        <f t="shared" si="3"/>
        <v>1.1514199999999164</v>
      </c>
      <c r="P7" t="s">
        <v>4</v>
      </c>
      <c r="Q7">
        <f>SUMIF(J:J,"D",O:O)</f>
        <v>39.900359100000287</v>
      </c>
      <c r="R7">
        <f t="shared" si="0"/>
        <v>3.3250299250000239</v>
      </c>
    </row>
    <row r="8" spans="1:18" x14ac:dyDescent="0.2">
      <c r="A8" t="s">
        <v>1</v>
      </c>
      <c r="B8">
        <v>61.291549199999999</v>
      </c>
      <c r="C8">
        <v>65.682777299999998</v>
      </c>
      <c r="D8">
        <v>61.290669899999997</v>
      </c>
      <c r="E8">
        <v>65.682777299999998</v>
      </c>
      <c r="F8">
        <f t="shared" si="1"/>
        <v>4.3921074000000004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984.15677659999994</v>
      </c>
      <c r="L8">
        <v>988.99615919999997</v>
      </c>
      <c r="M8">
        <v>87.407151999999996</v>
      </c>
      <c r="N8">
        <v>92.247306299999991</v>
      </c>
      <c r="O8">
        <f t="shared" si="3"/>
        <v>4.8401542999999947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65.688142400000004</v>
      </c>
      <c r="C9">
        <v>67.602626999999998</v>
      </c>
      <c r="D9">
        <v>65.682777299999998</v>
      </c>
      <c r="E9">
        <v>67.602626999999998</v>
      </c>
      <c r="F9">
        <f t="shared" si="1"/>
        <v>1.9198497000000003</v>
      </c>
      <c r="G9" t="s">
        <v>5</v>
      </c>
      <c r="H9">
        <f>SUMIF(A:A,"G",F:F)</f>
        <v>179.71850709999995</v>
      </c>
      <c r="I9">
        <f t="shared" si="2"/>
        <v>29.95308451666666</v>
      </c>
      <c r="J9" t="s">
        <v>1</v>
      </c>
      <c r="K9">
        <v>988.99696749999998</v>
      </c>
      <c r="L9">
        <v>991.47368770000003</v>
      </c>
      <c r="M9">
        <v>92.247306299999991</v>
      </c>
      <c r="N9">
        <v>94.724834800000053</v>
      </c>
      <c r="O9">
        <f t="shared" si="3"/>
        <v>2.4775285000000622</v>
      </c>
      <c r="P9" t="s">
        <v>5</v>
      </c>
      <c r="Q9">
        <f>SUMIF(J:J,"G",O:O)</f>
        <v>0</v>
      </c>
      <c r="R9">
        <f t="shared" si="0"/>
        <v>0</v>
      </c>
    </row>
    <row r="10" spans="1:18" x14ac:dyDescent="0.2">
      <c r="A10" t="s">
        <v>1</v>
      </c>
      <c r="B10">
        <v>67.603926400000006</v>
      </c>
      <c r="C10">
        <v>69.330809900000006</v>
      </c>
      <c r="D10">
        <v>67.602626999999998</v>
      </c>
      <c r="E10">
        <v>69.330809900000006</v>
      </c>
      <c r="F10">
        <f t="shared" si="1"/>
        <v>1.7281829000000073</v>
      </c>
      <c r="G10" t="s">
        <v>8</v>
      </c>
      <c r="H10">
        <f>SUMIF(A:A,"C",F:F)</f>
        <v>0</v>
      </c>
      <c r="I10">
        <f t="shared" si="2"/>
        <v>0</v>
      </c>
      <c r="J10" t="s">
        <v>6</v>
      </c>
      <c r="K10">
        <v>991.47626720000005</v>
      </c>
      <c r="L10">
        <v>996.62392720000003</v>
      </c>
      <c r="M10">
        <v>94.724834800000053</v>
      </c>
      <c r="N10">
        <v>99.875074300000051</v>
      </c>
      <c r="O10">
        <f t="shared" si="3"/>
        <v>5.1502394999999979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2</v>
      </c>
      <c r="B11">
        <v>69.332059000000001</v>
      </c>
      <c r="C11">
        <v>73.976897800000003</v>
      </c>
      <c r="D11">
        <v>69.330809900000006</v>
      </c>
      <c r="E11">
        <v>73.976897800000003</v>
      </c>
      <c r="F11">
        <f t="shared" si="1"/>
        <v>4.6460878999999977</v>
      </c>
      <c r="G11" t="s">
        <v>9</v>
      </c>
      <c r="H11">
        <f>SUMIF(A:A,"Z",F:F)</f>
        <v>47.882970299999997</v>
      </c>
      <c r="I11">
        <f t="shared" si="2"/>
        <v>7.9804950499999991</v>
      </c>
      <c r="J11" t="s">
        <v>1</v>
      </c>
      <c r="K11">
        <v>996.62467449999997</v>
      </c>
      <c r="L11">
        <v>998.30641100000003</v>
      </c>
      <c r="M11">
        <v>99.875074300000051</v>
      </c>
      <c r="N11">
        <v>101.55755810000005</v>
      </c>
      <c r="O11">
        <f t="shared" si="3"/>
        <v>1.6824838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5</v>
      </c>
      <c r="B12">
        <v>73.977501599999997</v>
      </c>
      <c r="C12">
        <v>88.778954999999996</v>
      </c>
      <c r="D12">
        <v>73.976897800000003</v>
      </c>
      <c r="E12">
        <v>88.778954999999996</v>
      </c>
      <c r="F12">
        <f t="shared" si="1"/>
        <v>14.802057199999993</v>
      </c>
      <c r="J12" t="s">
        <v>2</v>
      </c>
      <c r="K12">
        <v>998.30728339999996</v>
      </c>
      <c r="L12">
        <v>1007.5893369</v>
      </c>
      <c r="M12">
        <v>101.55755810000005</v>
      </c>
      <c r="N12">
        <v>110.84048400000006</v>
      </c>
      <c r="O12">
        <f t="shared" si="3"/>
        <v>9.2829259000000093</v>
      </c>
    </row>
    <row r="13" spans="1:18" x14ac:dyDescent="0.2">
      <c r="A13" t="s">
        <v>1</v>
      </c>
      <c r="B13">
        <v>88.780262300000004</v>
      </c>
      <c r="C13">
        <v>89.306588199999993</v>
      </c>
      <c r="D13">
        <v>88.778954999999996</v>
      </c>
      <c r="E13">
        <v>89.306588199999993</v>
      </c>
      <c r="F13">
        <f t="shared" si="1"/>
        <v>0.5276331999999968</v>
      </c>
      <c r="J13" t="s">
        <v>1</v>
      </c>
      <c r="K13">
        <v>1007.5908859</v>
      </c>
      <c r="L13">
        <v>1008.3127237</v>
      </c>
      <c r="M13">
        <v>110.84048400000006</v>
      </c>
      <c r="N13">
        <v>111.56387080000002</v>
      </c>
      <c r="O13">
        <f t="shared" si="3"/>
        <v>0.72338679999995747</v>
      </c>
    </row>
    <row r="14" spans="1:18" x14ac:dyDescent="0.2">
      <c r="A14" t="s">
        <v>2</v>
      </c>
      <c r="B14">
        <v>89.307891699999999</v>
      </c>
      <c r="C14">
        <v>90.266634600000003</v>
      </c>
      <c r="D14">
        <v>89.306588199999993</v>
      </c>
      <c r="E14">
        <v>90.266634600000003</v>
      </c>
      <c r="F14">
        <f t="shared" si="1"/>
        <v>0.96004640000001018</v>
      </c>
      <c r="J14" t="s">
        <v>3</v>
      </c>
      <c r="K14">
        <v>1008.3140041</v>
      </c>
      <c r="L14">
        <v>1013.716324</v>
      </c>
      <c r="M14">
        <v>111.56387080000002</v>
      </c>
      <c r="N14">
        <v>116.96747110000001</v>
      </c>
      <c r="O14">
        <f t="shared" si="3"/>
        <v>5.4036002999999937</v>
      </c>
    </row>
    <row r="15" spans="1:18" x14ac:dyDescent="0.2">
      <c r="A15" t="s">
        <v>5</v>
      </c>
      <c r="B15">
        <v>90.267988900000006</v>
      </c>
      <c r="C15">
        <v>113.90640209999999</v>
      </c>
      <c r="D15">
        <v>90.266634600000003</v>
      </c>
      <c r="E15">
        <v>113.90640209999999</v>
      </c>
      <c r="F15">
        <f t="shared" si="1"/>
        <v>23.639767499999991</v>
      </c>
      <c r="J15" t="s">
        <v>1</v>
      </c>
      <c r="K15">
        <v>1013.7167388</v>
      </c>
      <c r="L15">
        <v>1014.5511382</v>
      </c>
      <c r="M15">
        <v>116.96747110000001</v>
      </c>
      <c r="N15">
        <v>117.80228529999999</v>
      </c>
      <c r="O15">
        <f t="shared" si="3"/>
        <v>0.83481419999998252</v>
      </c>
    </row>
    <row r="16" spans="1:18" x14ac:dyDescent="0.2">
      <c r="A16" t="s">
        <v>2</v>
      </c>
      <c r="B16">
        <v>113.90968770000001</v>
      </c>
      <c r="C16">
        <v>120.0627576</v>
      </c>
      <c r="D16">
        <v>113.90640209999999</v>
      </c>
      <c r="E16">
        <v>120.0627576</v>
      </c>
      <c r="F16">
        <f t="shared" si="1"/>
        <v>6.1563555000000036</v>
      </c>
      <c r="J16" t="s">
        <v>2</v>
      </c>
      <c r="K16">
        <v>1014.5521266</v>
      </c>
      <c r="L16">
        <v>1017.9819077</v>
      </c>
      <c r="M16">
        <v>117.80228529999999</v>
      </c>
      <c r="N16">
        <v>121.23305479999999</v>
      </c>
      <c r="O16">
        <f t="shared" si="3"/>
        <v>3.4307694999999967</v>
      </c>
    </row>
    <row r="17" spans="1:15" x14ac:dyDescent="0.2">
      <c r="A17" t="s">
        <v>5</v>
      </c>
      <c r="B17">
        <v>120.06560519999999</v>
      </c>
      <c r="C17">
        <v>135.53136610000001</v>
      </c>
      <c r="D17">
        <v>120.0627576</v>
      </c>
      <c r="E17">
        <v>135.53136610000001</v>
      </c>
      <c r="F17">
        <f t="shared" si="1"/>
        <v>15.468608500000016</v>
      </c>
      <c r="J17" t="s">
        <v>1</v>
      </c>
      <c r="K17">
        <v>1017.9827221</v>
      </c>
      <c r="L17">
        <v>1018.9566708999999</v>
      </c>
      <c r="M17">
        <v>121.23305479999999</v>
      </c>
      <c r="N17">
        <v>122.20781799999997</v>
      </c>
      <c r="O17">
        <f t="shared" si="3"/>
        <v>0.97476319999998395</v>
      </c>
    </row>
    <row r="18" spans="1:15" x14ac:dyDescent="0.2">
      <c r="A18" t="s">
        <v>2</v>
      </c>
      <c r="B18">
        <v>135.5341804</v>
      </c>
      <c r="C18">
        <v>145.8397416</v>
      </c>
      <c r="D18">
        <v>135.53136610000001</v>
      </c>
      <c r="E18">
        <v>145.8397416</v>
      </c>
      <c r="F18">
        <f t="shared" si="1"/>
        <v>10.308375499999983</v>
      </c>
      <c r="J18" t="s">
        <v>2</v>
      </c>
      <c r="K18">
        <v>1018.9575831</v>
      </c>
      <c r="L18">
        <v>1019.7704873</v>
      </c>
      <c r="M18">
        <v>122.20781799999997</v>
      </c>
      <c r="N18">
        <v>123.02163440000004</v>
      </c>
      <c r="O18">
        <f t="shared" si="3"/>
        <v>0.81381640000006428</v>
      </c>
    </row>
    <row r="19" spans="1:15" x14ac:dyDescent="0.2">
      <c r="A19" t="s">
        <v>1</v>
      </c>
      <c r="B19">
        <v>145.84286739999999</v>
      </c>
      <c r="C19">
        <v>153.9388491</v>
      </c>
      <c r="D19">
        <v>145.8397416</v>
      </c>
      <c r="E19">
        <v>153.9388491</v>
      </c>
      <c r="F19">
        <f t="shared" si="1"/>
        <v>8.0991075000000023</v>
      </c>
      <c r="J19" t="s">
        <v>1</v>
      </c>
      <c r="K19">
        <v>1019.771431</v>
      </c>
      <c r="L19">
        <v>1021.7761682</v>
      </c>
      <c r="M19">
        <v>123.02163440000004</v>
      </c>
      <c r="N19">
        <v>125.02731530000005</v>
      </c>
      <c r="O19">
        <f t="shared" si="3"/>
        <v>2.0056809000000158</v>
      </c>
    </row>
    <row r="20" spans="1:15" x14ac:dyDescent="0.2">
      <c r="A20" t="s">
        <v>5</v>
      </c>
      <c r="B20">
        <v>153.94117979999999</v>
      </c>
      <c r="C20">
        <v>158.6423198</v>
      </c>
      <c r="D20">
        <v>153.9388491</v>
      </c>
      <c r="E20">
        <v>158.6423198</v>
      </c>
      <c r="F20">
        <f t="shared" si="1"/>
        <v>4.7034706999999969</v>
      </c>
      <c r="J20" t="s">
        <v>3</v>
      </c>
      <c r="K20">
        <v>1021.7768117000001</v>
      </c>
      <c r="L20">
        <v>1026.8412879</v>
      </c>
      <c r="M20">
        <v>125.02731530000005</v>
      </c>
      <c r="N20">
        <v>130.09243500000002</v>
      </c>
      <c r="O20">
        <f t="shared" si="3"/>
        <v>5.0651196999999684</v>
      </c>
    </row>
    <row r="21" spans="1:15" x14ac:dyDescent="0.2">
      <c r="A21" t="s">
        <v>1</v>
      </c>
      <c r="B21">
        <v>158.64368930000001</v>
      </c>
      <c r="C21">
        <v>159.8663852</v>
      </c>
      <c r="D21">
        <v>158.6423198</v>
      </c>
      <c r="E21">
        <v>159.8663852</v>
      </c>
      <c r="F21">
        <f t="shared" si="1"/>
        <v>1.2240654000000006</v>
      </c>
      <c r="J21" t="s">
        <v>1</v>
      </c>
      <c r="K21">
        <v>1026.8428938</v>
      </c>
      <c r="L21">
        <v>1027.4122460999999</v>
      </c>
      <c r="M21">
        <v>130.09243500000002</v>
      </c>
      <c r="N21">
        <v>130.66339319999997</v>
      </c>
      <c r="O21">
        <f t="shared" si="3"/>
        <v>0.57095819999995001</v>
      </c>
    </row>
    <row r="22" spans="1:15" x14ac:dyDescent="0.2">
      <c r="A22" t="s">
        <v>2</v>
      </c>
      <c r="B22">
        <v>159.86828679999999</v>
      </c>
      <c r="C22">
        <v>162.76245560000001</v>
      </c>
      <c r="D22">
        <v>159.8663852</v>
      </c>
      <c r="E22">
        <v>162.76245560000001</v>
      </c>
      <c r="F22">
        <f t="shared" si="1"/>
        <v>2.8960704000000135</v>
      </c>
      <c r="J22" t="s">
        <v>2</v>
      </c>
      <c r="K22">
        <v>1027.4130912000001</v>
      </c>
      <c r="L22">
        <v>1028.4907539999999</v>
      </c>
      <c r="M22">
        <v>130.66339319999997</v>
      </c>
      <c r="N22">
        <v>131.74190109999995</v>
      </c>
      <c r="O22">
        <f t="shared" si="3"/>
        <v>1.0785078999999769</v>
      </c>
    </row>
    <row r="23" spans="1:15" x14ac:dyDescent="0.2">
      <c r="A23" t="s">
        <v>5</v>
      </c>
      <c r="B23">
        <v>162.763823</v>
      </c>
      <c r="C23">
        <v>170.9544626</v>
      </c>
      <c r="D23">
        <v>162.76245560000001</v>
      </c>
      <c r="E23">
        <v>170.9544626</v>
      </c>
      <c r="F23">
        <f t="shared" si="1"/>
        <v>8.1920069999999896</v>
      </c>
      <c r="J23" t="s">
        <v>1</v>
      </c>
      <c r="K23">
        <v>1028.4922895</v>
      </c>
      <c r="L23">
        <v>1028.9155662999999</v>
      </c>
      <c r="M23">
        <v>131.74190109999995</v>
      </c>
      <c r="N23">
        <v>132.16671339999994</v>
      </c>
      <c r="O23">
        <f t="shared" si="3"/>
        <v>0.42481229999998504</v>
      </c>
    </row>
    <row r="24" spans="1:15" x14ac:dyDescent="0.2">
      <c r="A24" t="s">
        <v>3</v>
      </c>
      <c r="B24">
        <v>170.9565422</v>
      </c>
      <c r="C24">
        <v>177.2337493</v>
      </c>
      <c r="D24">
        <v>170.9544626</v>
      </c>
      <c r="E24">
        <v>177.2337493</v>
      </c>
      <c r="F24">
        <f t="shared" si="1"/>
        <v>6.2792867000000001</v>
      </c>
      <c r="J24" t="s">
        <v>2</v>
      </c>
      <c r="K24">
        <v>1028.9164627</v>
      </c>
      <c r="L24">
        <v>1029.6731995</v>
      </c>
      <c r="M24">
        <v>132.16671339999994</v>
      </c>
      <c r="N24">
        <v>132.92434660000004</v>
      </c>
      <c r="O24">
        <f t="shared" si="3"/>
        <v>0.75763320000010026</v>
      </c>
    </row>
    <row r="25" spans="1:15" x14ac:dyDescent="0.2">
      <c r="A25" t="s">
        <v>1</v>
      </c>
      <c r="B25">
        <v>177.23517870000001</v>
      </c>
      <c r="C25">
        <v>183.98661139999999</v>
      </c>
      <c r="D25">
        <v>177.2337493</v>
      </c>
      <c r="E25">
        <v>183.98661139999999</v>
      </c>
      <c r="F25">
        <f t="shared" si="1"/>
        <v>6.7528620999999873</v>
      </c>
      <c r="J25" t="s">
        <v>1</v>
      </c>
      <c r="K25">
        <v>1029.6739504</v>
      </c>
      <c r="L25">
        <v>1030.6637014</v>
      </c>
      <c r="M25">
        <v>132.92434660000004</v>
      </c>
      <c r="N25">
        <v>133.91484850000006</v>
      </c>
      <c r="O25">
        <f t="shared" si="3"/>
        <v>0.99050190000002658</v>
      </c>
    </row>
    <row r="26" spans="1:15" x14ac:dyDescent="0.2">
      <c r="A26" t="s">
        <v>2</v>
      </c>
      <c r="B26">
        <v>183.98857989999999</v>
      </c>
      <c r="C26">
        <v>186.27402509999999</v>
      </c>
      <c r="D26">
        <v>183.98661139999999</v>
      </c>
      <c r="E26">
        <v>186.27402509999999</v>
      </c>
      <c r="F26">
        <f t="shared" si="1"/>
        <v>2.2874137000000019</v>
      </c>
      <c r="J26" t="s">
        <v>6</v>
      </c>
      <c r="K26">
        <v>1030.6645301000001</v>
      </c>
      <c r="L26">
        <v>1033.6829909</v>
      </c>
      <c r="M26">
        <v>133.91484850000006</v>
      </c>
      <c r="N26">
        <v>136.93413800000008</v>
      </c>
      <c r="O26">
        <f t="shared" si="3"/>
        <v>3.0192895000000135</v>
      </c>
    </row>
    <row r="27" spans="1:15" x14ac:dyDescent="0.2">
      <c r="A27" t="s">
        <v>5</v>
      </c>
      <c r="B27">
        <v>186.2754803</v>
      </c>
      <c r="C27">
        <v>243.61376899999999</v>
      </c>
      <c r="D27">
        <v>186.27402509999999</v>
      </c>
      <c r="E27">
        <v>243.61376899999999</v>
      </c>
      <c r="F27">
        <f t="shared" si="1"/>
        <v>57.339743900000002</v>
      </c>
      <c r="J27" t="s">
        <v>1</v>
      </c>
      <c r="K27">
        <v>1033.6838336000001</v>
      </c>
      <c r="L27">
        <v>1034.5819286000001</v>
      </c>
      <c r="M27">
        <v>136.93413800000008</v>
      </c>
      <c r="N27">
        <v>137.83307570000011</v>
      </c>
      <c r="O27">
        <f t="shared" si="3"/>
        <v>0.89893770000003315</v>
      </c>
    </row>
    <row r="28" spans="1:15" x14ac:dyDescent="0.2">
      <c r="A28" t="s">
        <v>2</v>
      </c>
      <c r="B28">
        <v>243.61611009999999</v>
      </c>
      <c r="C28">
        <v>252.9825615</v>
      </c>
      <c r="D28">
        <v>243.61376899999999</v>
      </c>
      <c r="E28">
        <v>252.9825615</v>
      </c>
      <c r="F28">
        <f t="shared" si="1"/>
        <v>9.3687925000000121</v>
      </c>
      <c r="J28" t="s">
        <v>6</v>
      </c>
      <c r="K28">
        <v>1034.5826852</v>
      </c>
      <c r="L28">
        <v>1042.7316979</v>
      </c>
      <c r="M28">
        <v>137.83307570000011</v>
      </c>
      <c r="N28">
        <v>145.982845</v>
      </c>
      <c r="O28">
        <f t="shared" si="3"/>
        <v>8.149769299999889</v>
      </c>
    </row>
    <row r="29" spans="1:15" x14ac:dyDescent="0.2">
      <c r="A29" t="s">
        <v>1</v>
      </c>
      <c r="B29">
        <v>252.9846354</v>
      </c>
      <c r="C29">
        <v>253.86953500000001</v>
      </c>
      <c r="D29">
        <v>252.9825615</v>
      </c>
      <c r="E29">
        <v>253.86953500000001</v>
      </c>
      <c r="F29">
        <f t="shared" si="1"/>
        <v>0.88697350000001052</v>
      </c>
      <c r="J29" t="s">
        <v>1</v>
      </c>
      <c r="K29">
        <v>1042.7323274</v>
      </c>
      <c r="L29">
        <v>1044.1909142</v>
      </c>
      <c r="M29">
        <v>145.982845</v>
      </c>
      <c r="N29">
        <v>147.44206129999998</v>
      </c>
      <c r="O29">
        <f t="shared" si="3"/>
        <v>1.45921629999998</v>
      </c>
    </row>
    <row r="30" spans="1:15" x14ac:dyDescent="0.2">
      <c r="A30" t="s">
        <v>2</v>
      </c>
      <c r="B30">
        <v>253.87099889999999</v>
      </c>
      <c r="C30">
        <v>255.38189270000001</v>
      </c>
      <c r="D30">
        <v>253.86953500000001</v>
      </c>
      <c r="E30">
        <v>255.38189270000001</v>
      </c>
      <c r="F30">
        <f t="shared" si="1"/>
        <v>1.5123576999999955</v>
      </c>
      <c r="J30" t="s">
        <v>2</v>
      </c>
      <c r="K30">
        <v>1044.1916418999999</v>
      </c>
      <c r="L30">
        <v>1054.8301718</v>
      </c>
      <c r="M30">
        <v>147.44206129999998</v>
      </c>
      <c r="N30">
        <v>158.08131890000004</v>
      </c>
      <c r="O30">
        <f t="shared" si="3"/>
        <v>10.639257600000064</v>
      </c>
    </row>
    <row r="31" spans="1:15" x14ac:dyDescent="0.2">
      <c r="A31" t="s">
        <v>1</v>
      </c>
      <c r="B31">
        <v>255.3834732</v>
      </c>
      <c r="C31">
        <v>257.65381660000003</v>
      </c>
      <c r="D31">
        <v>255.38189270000001</v>
      </c>
      <c r="E31">
        <v>257.65381660000003</v>
      </c>
      <c r="F31">
        <f t="shared" si="1"/>
        <v>2.2719239000000186</v>
      </c>
      <c r="J31" t="s">
        <v>1</v>
      </c>
      <c r="K31">
        <v>1054.8308691</v>
      </c>
      <c r="L31">
        <v>1056.0966728000001</v>
      </c>
      <c r="M31">
        <v>158.08131890000004</v>
      </c>
      <c r="N31">
        <v>159.3478199000001</v>
      </c>
      <c r="O31">
        <f t="shared" si="3"/>
        <v>1.266501000000062</v>
      </c>
    </row>
    <row r="32" spans="1:15" x14ac:dyDescent="0.2">
      <c r="A32" t="s">
        <v>5</v>
      </c>
      <c r="B32">
        <v>257.65521819999998</v>
      </c>
      <c r="C32">
        <v>258.98211679999997</v>
      </c>
      <c r="D32">
        <v>257.65381660000003</v>
      </c>
      <c r="E32">
        <v>258.98211679999997</v>
      </c>
      <c r="F32">
        <f t="shared" si="1"/>
        <v>1.3283001999999442</v>
      </c>
      <c r="J32" t="s">
        <v>6</v>
      </c>
      <c r="K32">
        <v>1056.0973054999999</v>
      </c>
      <c r="L32">
        <v>1057.9122844000001</v>
      </c>
      <c r="M32">
        <v>159.3478199000001</v>
      </c>
      <c r="N32">
        <v>161.16343150000012</v>
      </c>
      <c r="O32">
        <f t="shared" si="3"/>
        <v>1.8156116000000111</v>
      </c>
    </row>
    <row r="33" spans="1:15" x14ac:dyDescent="0.2">
      <c r="A33" t="s">
        <v>1</v>
      </c>
      <c r="B33">
        <v>258.9838987</v>
      </c>
      <c r="C33">
        <v>260.89379709999997</v>
      </c>
      <c r="D33">
        <v>258.98211679999997</v>
      </c>
      <c r="E33">
        <v>260.89379709999997</v>
      </c>
      <c r="F33">
        <f t="shared" si="1"/>
        <v>1.9116803000000004</v>
      </c>
      <c r="J33" t="s">
        <v>1</v>
      </c>
      <c r="K33">
        <v>1057.9126758</v>
      </c>
      <c r="L33">
        <v>1059.6588836000001</v>
      </c>
      <c r="M33">
        <v>161.16343150000012</v>
      </c>
      <c r="N33">
        <v>162.91003070000011</v>
      </c>
      <c r="O33">
        <f t="shared" si="3"/>
        <v>1.7465991999999915</v>
      </c>
    </row>
    <row r="34" spans="1:15" x14ac:dyDescent="0.2">
      <c r="A34" t="s">
        <v>2</v>
      </c>
      <c r="B34">
        <v>260.8958356</v>
      </c>
      <c r="C34">
        <v>264.84586050000001</v>
      </c>
      <c r="D34">
        <v>260.89379709999997</v>
      </c>
      <c r="E34">
        <v>264.84586050000001</v>
      </c>
      <c r="F34">
        <f t="shared" si="1"/>
        <v>3.9520634000000427</v>
      </c>
      <c r="J34" t="s">
        <v>6</v>
      </c>
      <c r="K34">
        <v>1059.6595166</v>
      </c>
      <c r="L34">
        <v>1067.0103412000001</v>
      </c>
      <c r="M34">
        <v>162.91003070000011</v>
      </c>
      <c r="N34">
        <v>170.26148830000011</v>
      </c>
      <c r="O34">
        <f t="shared" si="3"/>
        <v>7.3514576000000034</v>
      </c>
    </row>
    <row r="35" spans="1:15" x14ac:dyDescent="0.2">
      <c r="A35" t="s">
        <v>1</v>
      </c>
      <c r="B35">
        <v>264.84735790000002</v>
      </c>
      <c r="C35">
        <v>265.64585570000003</v>
      </c>
      <c r="D35">
        <v>264.84586050000001</v>
      </c>
      <c r="E35">
        <v>265.64585570000003</v>
      </c>
      <c r="F35">
        <f t="shared" si="1"/>
        <v>0.79999520000001212</v>
      </c>
      <c r="J35" t="s">
        <v>2</v>
      </c>
      <c r="K35">
        <v>1067.0110973000001</v>
      </c>
      <c r="L35">
        <v>1070.1499748000001</v>
      </c>
      <c r="M35">
        <v>170.26148830000011</v>
      </c>
      <c r="N35">
        <v>173.40112190000013</v>
      </c>
      <c r="O35">
        <f t="shared" si="3"/>
        <v>3.1396336000000247</v>
      </c>
    </row>
    <row r="36" spans="1:15" x14ac:dyDescent="0.2">
      <c r="A36" t="s">
        <v>2</v>
      </c>
      <c r="B36">
        <v>265.64769619999998</v>
      </c>
      <c r="C36">
        <v>298.59411779999999</v>
      </c>
      <c r="D36">
        <v>265.64585570000003</v>
      </c>
      <c r="E36">
        <v>298.59411779999999</v>
      </c>
      <c r="F36">
        <f t="shared" si="1"/>
        <v>32.948262099999965</v>
      </c>
      <c r="J36" t="s">
        <v>6</v>
      </c>
      <c r="K36">
        <v>1070.1504989</v>
      </c>
      <c r="L36">
        <v>1073.8495711999999</v>
      </c>
      <c r="M36">
        <v>173.40112190000013</v>
      </c>
      <c r="N36">
        <v>177.10071829999993</v>
      </c>
      <c r="O36">
        <f t="shared" si="3"/>
        <v>3.6995963999997912</v>
      </c>
    </row>
    <row r="37" spans="1:15" x14ac:dyDescent="0.2">
      <c r="A37" t="s">
        <v>5</v>
      </c>
      <c r="B37">
        <v>298.5961734</v>
      </c>
      <c r="C37">
        <v>301.83395849999999</v>
      </c>
      <c r="D37">
        <v>298.59411779999999</v>
      </c>
      <c r="E37">
        <v>301.83395849999999</v>
      </c>
      <c r="F37">
        <f t="shared" si="1"/>
        <v>3.239840700000002</v>
      </c>
      <c r="J37" t="s">
        <v>2</v>
      </c>
      <c r="K37">
        <v>1073.8499575999999</v>
      </c>
      <c r="L37">
        <v>1075.2367882999999</v>
      </c>
      <c r="M37">
        <v>177.10071829999993</v>
      </c>
      <c r="N37">
        <v>178.48793539999997</v>
      </c>
      <c r="O37">
        <f t="shared" si="3"/>
        <v>1.3872171000000435</v>
      </c>
    </row>
    <row r="38" spans="1:15" x14ac:dyDescent="0.2">
      <c r="A38" t="s">
        <v>3</v>
      </c>
      <c r="B38">
        <v>301.83607549999999</v>
      </c>
      <c r="C38">
        <v>306.3937234</v>
      </c>
      <c r="D38">
        <v>301.83395849999999</v>
      </c>
      <c r="E38">
        <v>306.3937234</v>
      </c>
      <c r="F38">
        <f t="shared" si="1"/>
        <v>4.5597649000000047</v>
      </c>
      <c r="J38" t="s">
        <v>6</v>
      </c>
      <c r="K38">
        <v>1075.2371989999999</v>
      </c>
      <c r="L38">
        <v>1076.5257798</v>
      </c>
      <c r="M38">
        <v>178.48793539999997</v>
      </c>
      <c r="N38">
        <v>179.77692690000003</v>
      </c>
      <c r="O38">
        <f t="shared" si="3"/>
        <v>1.2889915000000656</v>
      </c>
    </row>
    <row r="39" spans="1:15" x14ac:dyDescent="0.2">
      <c r="A39" t="s">
        <v>1</v>
      </c>
      <c r="B39">
        <v>306.3957666</v>
      </c>
      <c r="C39">
        <v>306.88914519999997</v>
      </c>
      <c r="D39">
        <v>306.3937234</v>
      </c>
      <c r="E39">
        <v>306.88914519999997</v>
      </c>
      <c r="F39">
        <f t="shared" si="1"/>
        <v>0.49542179999997416</v>
      </c>
      <c r="J39" t="s">
        <v>2</v>
      </c>
      <c r="K39">
        <v>1076.5261898000001</v>
      </c>
      <c r="L39">
        <v>1078.7239218</v>
      </c>
      <c r="M39">
        <v>179.77692690000003</v>
      </c>
      <c r="N39">
        <v>181.9750689</v>
      </c>
      <c r="O39">
        <f t="shared" si="3"/>
        <v>2.1981419999999616</v>
      </c>
    </row>
    <row r="40" spans="1:15" x14ac:dyDescent="0.2">
      <c r="A40" t="s">
        <v>2</v>
      </c>
      <c r="B40">
        <v>306.89082430000002</v>
      </c>
      <c r="C40">
        <v>311.59349529999997</v>
      </c>
      <c r="D40">
        <v>306.88914519999997</v>
      </c>
      <c r="E40">
        <v>311.59349529999997</v>
      </c>
      <c r="F40">
        <f t="shared" si="1"/>
        <v>4.7043500999999992</v>
      </c>
      <c r="J40" t="s">
        <v>1</v>
      </c>
      <c r="K40">
        <v>1078.7244108</v>
      </c>
      <c r="L40">
        <v>1079.7753018000001</v>
      </c>
      <c r="M40">
        <v>181.9750689</v>
      </c>
      <c r="N40">
        <v>183.0264489000001</v>
      </c>
      <c r="O40">
        <f t="shared" si="3"/>
        <v>1.0513800000001083</v>
      </c>
    </row>
    <row r="41" spans="1:15" x14ac:dyDescent="0.2">
      <c r="A41" t="s">
        <v>5</v>
      </c>
      <c r="B41">
        <v>311.5956898</v>
      </c>
      <c r="C41">
        <v>327.16272550000002</v>
      </c>
      <c r="D41">
        <v>311.59349529999997</v>
      </c>
      <c r="E41">
        <v>327.16272550000002</v>
      </c>
      <c r="F41">
        <f t="shared" si="1"/>
        <v>15.56923020000005</v>
      </c>
      <c r="J41" t="s">
        <v>3</v>
      </c>
      <c r="K41">
        <v>1079.7758185</v>
      </c>
      <c r="L41">
        <v>1080.6045898</v>
      </c>
      <c r="M41">
        <v>183.0264489000001</v>
      </c>
      <c r="N41">
        <v>183.85573690000001</v>
      </c>
      <c r="O41">
        <f t="shared" si="3"/>
        <v>0.82928799999990588</v>
      </c>
    </row>
    <row r="42" spans="1:15" x14ac:dyDescent="0.2">
      <c r="A42" t="s">
        <v>2</v>
      </c>
      <c r="B42">
        <v>327.16331120000001</v>
      </c>
      <c r="C42">
        <v>351.95283799999999</v>
      </c>
      <c r="D42">
        <v>327.16272550000002</v>
      </c>
      <c r="E42">
        <v>351.95283799999999</v>
      </c>
      <c r="F42">
        <f t="shared" si="1"/>
        <v>24.790112499999964</v>
      </c>
      <c r="J42" t="s">
        <v>1</v>
      </c>
      <c r="K42">
        <v>1080.6051649000001</v>
      </c>
      <c r="L42">
        <v>1081.0772996000001</v>
      </c>
      <c r="M42">
        <v>183.85573690000001</v>
      </c>
      <c r="N42">
        <v>184.32844670000009</v>
      </c>
      <c r="O42">
        <f t="shared" si="3"/>
        <v>0.47270980000007512</v>
      </c>
    </row>
    <row r="43" spans="1:15" x14ac:dyDescent="0.2">
      <c r="A43" t="s">
        <v>5</v>
      </c>
      <c r="B43">
        <v>351.95538829999998</v>
      </c>
      <c r="C43">
        <v>352.97354300000001</v>
      </c>
      <c r="D43">
        <v>351.95283799999999</v>
      </c>
      <c r="E43">
        <v>352.97354300000001</v>
      </c>
      <c r="F43">
        <f t="shared" si="1"/>
        <v>1.0207050000000208</v>
      </c>
      <c r="J43" t="s">
        <v>2</v>
      </c>
      <c r="K43">
        <v>1081.0778726999999</v>
      </c>
      <c r="L43">
        <v>1090.0436142000001</v>
      </c>
      <c r="M43">
        <v>184.32844670000009</v>
      </c>
      <c r="N43">
        <v>193.29476130000012</v>
      </c>
      <c r="O43">
        <f t="shared" si="3"/>
        <v>8.9663146000000324</v>
      </c>
    </row>
    <row r="44" spans="1:15" x14ac:dyDescent="0.2">
      <c r="A44" t="s">
        <v>2</v>
      </c>
      <c r="B44">
        <v>352.97565539999999</v>
      </c>
      <c r="C44">
        <v>351.5699156</v>
      </c>
      <c r="D44">
        <v>352.97354300000001</v>
      </c>
      <c r="E44">
        <v>351.5699156</v>
      </c>
      <c r="F44">
        <f t="shared" si="1"/>
        <v>-1.4036274000000049</v>
      </c>
      <c r="J44" t="s">
        <v>6</v>
      </c>
      <c r="K44">
        <v>1090.0441456999999</v>
      </c>
      <c r="L44">
        <v>1094.8375364999999</v>
      </c>
      <c r="M44">
        <v>193.29476130000012</v>
      </c>
      <c r="N44">
        <v>198.08868359999997</v>
      </c>
      <c r="O44">
        <f t="shared" si="3"/>
        <v>4.7939222999998492</v>
      </c>
    </row>
    <row r="45" spans="1:15" x14ac:dyDescent="0.2">
      <c r="A45" t="s">
        <v>5</v>
      </c>
      <c r="B45">
        <v>351.57200699999999</v>
      </c>
      <c r="C45">
        <v>360.61001169999997</v>
      </c>
      <c r="D45">
        <v>351.5699156</v>
      </c>
      <c r="E45">
        <v>360.61001169999997</v>
      </c>
      <c r="F45">
        <f t="shared" si="1"/>
        <v>9.0400960999999711</v>
      </c>
      <c r="J45" t="s">
        <v>2</v>
      </c>
      <c r="K45">
        <v>1094.8379519</v>
      </c>
      <c r="L45">
        <v>1100.7392143</v>
      </c>
      <c r="M45">
        <v>198.08868359999997</v>
      </c>
      <c r="N45">
        <v>203.99036139999998</v>
      </c>
      <c r="O45">
        <f t="shared" si="3"/>
        <v>5.9016778000000158</v>
      </c>
    </row>
    <row r="46" spans="1:15" x14ac:dyDescent="0.2">
      <c r="A46" t="s">
        <v>2</v>
      </c>
      <c r="B46">
        <v>360.61216309999998</v>
      </c>
      <c r="C46">
        <v>390.97662400000002</v>
      </c>
      <c r="D46">
        <v>360.61001169999997</v>
      </c>
      <c r="E46">
        <v>390.97662400000002</v>
      </c>
      <c r="F46">
        <f t="shared" si="1"/>
        <v>30.366612300000043</v>
      </c>
      <c r="J46" t="s">
        <v>1</v>
      </c>
      <c r="K46">
        <v>1100.7400568</v>
      </c>
      <c r="L46">
        <v>1102.4961085</v>
      </c>
      <c r="M46">
        <v>203.99036139999998</v>
      </c>
      <c r="N46">
        <v>205.74725560000002</v>
      </c>
      <c r="O46">
        <f t="shared" si="3"/>
        <v>1.7568942000000334</v>
      </c>
    </row>
    <row r="47" spans="1:15" x14ac:dyDescent="0.2">
      <c r="A47" t="s">
        <v>5</v>
      </c>
      <c r="B47">
        <v>390.97895879999999</v>
      </c>
      <c r="C47">
        <v>411.03823749999998</v>
      </c>
      <c r="D47">
        <v>390.97662400000002</v>
      </c>
      <c r="E47">
        <v>411.03823749999998</v>
      </c>
      <c r="F47">
        <f t="shared" si="1"/>
        <v>20.061613499999964</v>
      </c>
      <c r="J47" t="s">
        <v>2</v>
      </c>
      <c r="K47">
        <v>1102.4968842999999</v>
      </c>
      <c r="L47">
        <v>1124.5426368999999</v>
      </c>
      <c r="M47">
        <v>205.74725560000002</v>
      </c>
      <c r="N47">
        <v>227.79378399999996</v>
      </c>
      <c r="O47">
        <f t="shared" si="3"/>
        <v>22.046528399999943</v>
      </c>
    </row>
    <row r="48" spans="1:15" x14ac:dyDescent="0.2">
      <c r="A48" t="s">
        <v>2</v>
      </c>
      <c r="B48">
        <v>411.0405078</v>
      </c>
      <c r="C48">
        <v>413.37371489999998</v>
      </c>
      <c r="D48">
        <v>411.03823749999998</v>
      </c>
      <c r="E48">
        <v>413.37371489999998</v>
      </c>
      <c r="F48">
        <f t="shared" si="1"/>
        <v>2.335477400000002</v>
      </c>
      <c r="J48" t="s">
        <v>0</v>
      </c>
      <c r="K48">
        <v>1124.5441891999999</v>
      </c>
      <c r="L48">
        <v>1129.5105338000001</v>
      </c>
      <c r="M48">
        <v>227.79378399999996</v>
      </c>
      <c r="N48">
        <v>232.7616809000001</v>
      </c>
      <c r="O48">
        <f t="shared" si="3"/>
        <v>4.9678969000001416</v>
      </c>
    </row>
    <row r="49" spans="1:15" x14ac:dyDescent="0.2">
      <c r="A49" t="s">
        <v>5</v>
      </c>
      <c r="B49">
        <v>413.37535300000002</v>
      </c>
      <c r="C49">
        <v>416.56610660000001</v>
      </c>
      <c r="D49">
        <v>413.37371489999998</v>
      </c>
      <c r="E49">
        <v>416.56610660000001</v>
      </c>
      <c r="F49">
        <f t="shared" si="1"/>
        <v>3.1923917000000301</v>
      </c>
      <c r="J49" t="s">
        <v>2</v>
      </c>
      <c r="K49">
        <v>1129.511391</v>
      </c>
      <c r="L49">
        <v>1132.2108576999999</v>
      </c>
      <c r="M49">
        <v>232.7616809000001</v>
      </c>
      <c r="N49">
        <v>235.46200479999993</v>
      </c>
      <c r="O49">
        <f t="shared" si="3"/>
        <v>2.7003238999998302</v>
      </c>
    </row>
    <row r="50" spans="1:15" x14ac:dyDescent="0.2">
      <c r="A50" t="s">
        <v>2</v>
      </c>
      <c r="B50">
        <v>416.56843809999998</v>
      </c>
      <c r="C50">
        <v>421.18150700000001</v>
      </c>
      <c r="D50">
        <v>416.56610660000001</v>
      </c>
      <c r="E50">
        <v>421.18150700000001</v>
      </c>
      <c r="F50">
        <f t="shared" si="1"/>
        <v>4.6154003999999986</v>
      </c>
      <c r="J50" t="s">
        <v>0</v>
      </c>
      <c r="K50">
        <v>1132.2125136</v>
      </c>
      <c r="L50">
        <v>1140.0137565</v>
      </c>
      <c r="M50">
        <v>235.46200479999993</v>
      </c>
      <c r="N50">
        <v>243.26490360000003</v>
      </c>
      <c r="O50">
        <f t="shared" si="3"/>
        <v>7.8028988000000936</v>
      </c>
    </row>
    <row r="51" spans="1:15" x14ac:dyDescent="0.2">
      <c r="A51" t="s">
        <v>5</v>
      </c>
      <c r="B51">
        <v>421.18315740000003</v>
      </c>
      <c r="C51">
        <v>423.30218189999999</v>
      </c>
      <c r="D51">
        <v>421.18150700000001</v>
      </c>
      <c r="E51">
        <v>423.30218189999999</v>
      </c>
      <c r="F51">
        <f t="shared" si="1"/>
        <v>2.1206748999999832</v>
      </c>
      <c r="J51" t="s">
        <v>2</v>
      </c>
      <c r="K51">
        <v>1140.0147176999999</v>
      </c>
      <c r="L51">
        <v>1141.5975696</v>
      </c>
      <c r="M51">
        <v>243.26490360000003</v>
      </c>
      <c r="N51">
        <v>244.84871670000007</v>
      </c>
      <c r="O51">
        <f t="shared" si="3"/>
        <v>1.5838131000000431</v>
      </c>
    </row>
    <row r="52" spans="1:15" x14ac:dyDescent="0.2">
      <c r="A52" t="s">
        <v>2</v>
      </c>
      <c r="B52">
        <v>423.30445950000001</v>
      </c>
      <c r="C52">
        <v>576.50970900000004</v>
      </c>
      <c r="D52">
        <v>423.30218189999999</v>
      </c>
      <c r="E52">
        <v>576.50970900000004</v>
      </c>
      <c r="F52">
        <f t="shared" si="1"/>
        <v>153.20752710000005</v>
      </c>
      <c r="J52" t="s">
        <v>0</v>
      </c>
      <c r="K52">
        <v>1141.5989629000001</v>
      </c>
      <c r="L52">
        <v>1144.0438867</v>
      </c>
      <c r="M52">
        <v>244.84871670000007</v>
      </c>
      <c r="N52">
        <v>247.29503380000006</v>
      </c>
      <c r="O52">
        <f t="shared" si="3"/>
        <v>2.4463170999999875</v>
      </c>
    </row>
    <row r="53" spans="1:15" x14ac:dyDescent="0.2">
      <c r="A53" t="s">
        <v>1</v>
      </c>
      <c r="B53">
        <v>576.51215119999995</v>
      </c>
      <c r="C53">
        <v>578.78186930000004</v>
      </c>
      <c r="D53">
        <v>576.50970900000004</v>
      </c>
      <c r="E53">
        <v>578.78186930000004</v>
      </c>
      <c r="F53">
        <f t="shared" si="1"/>
        <v>2.2721602999999959</v>
      </c>
      <c r="J53" t="s">
        <v>1</v>
      </c>
      <c r="K53">
        <v>1144.0454523000001</v>
      </c>
      <c r="L53">
        <v>1144.9788725999999</v>
      </c>
      <c r="M53">
        <v>247.29503380000006</v>
      </c>
      <c r="N53">
        <v>248.23001969999996</v>
      </c>
      <c r="O53">
        <f t="shared" si="3"/>
        <v>0.93498589999990145</v>
      </c>
    </row>
    <row r="54" spans="1:15" x14ac:dyDescent="0.2">
      <c r="A54" t="s">
        <v>2</v>
      </c>
      <c r="B54">
        <v>578.7841502</v>
      </c>
      <c r="C54">
        <v>600</v>
      </c>
      <c r="D54">
        <v>578.78186930000004</v>
      </c>
      <c r="E54">
        <v>600</v>
      </c>
      <c r="F54">
        <f t="shared" si="1"/>
        <v>21.218130699999961</v>
      </c>
      <c r="J54" t="s">
        <v>6</v>
      </c>
      <c r="K54">
        <v>1144.9805148999999</v>
      </c>
      <c r="L54">
        <v>1160.6278852999999</v>
      </c>
      <c r="M54">
        <v>248.23001969999996</v>
      </c>
      <c r="N54">
        <v>263.87903239999991</v>
      </c>
      <c r="O54">
        <f t="shared" si="3"/>
        <v>15.649012699999957</v>
      </c>
    </row>
    <row r="55" spans="1:15" x14ac:dyDescent="0.2">
      <c r="J55" t="s">
        <v>1</v>
      </c>
      <c r="K55">
        <v>1160.629422</v>
      </c>
      <c r="L55">
        <v>1164.8197573</v>
      </c>
      <c r="M55">
        <v>263.87903239999991</v>
      </c>
      <c r="N55">
        <v>268.07090440000002</v>
      </c>
      <c r="O55">
        <f t="shared" si="3"/>
        <v>4.1918720000001031</v>
      </c>
    </row>
    <row r="56" spans="1:15" x14ac:dyDescent="0.2">
      <c r="J56" t="s">
        <v>2</v>
      </c>
      <c r="K56">
        <v>1164.8210810999999</v>
      </c>
      <c r="L56">
        <v>1165.6653249999999</v>
      </c>
      <c r="M56">
        <v>268.07090440000002</v>
      </c>
      <c r="N56">
        <v>268.91647209999996</v>
      </c>
      <c r="O56">
        <f t="shared" si="3"/>
        <v>0.84556769999994685</v>
      </c>
    </row>
    <row r="57" spans="1:15" x14ac:dyDescent="0.2">
      <c r="J57" t="s">
        <v>1</v>
      </c>
      <c r="K57">
        <v>1165.6662374</v>
      </c>
      <c r="L57">
        <v>1170.1353008999999</v>
      </c>
      <c r="M57">
        <v>268.91647209999996</v>
      </c>
      <c r="N57">
        <v>273.38644799999997</v>
      </c>
      <c r="O57">
        <f t="shared" si="3"/>
        <v>4.4699759000000086</v>
      </c>
    </row>
    <row r="58" spans="1:15" x14ac:dyDescent="0.2">
      <c r="J58" t="s">
        <v>2</v>
      </c>
      <c r="K58">
        <v>1170.1363312000001</v>
      </c>
      <c r="L58">
        <v>1180.3700621</v>
      </c>
      <c r="M58">
        <v>273.38644799999997</v>
      </c>
      <c r="N58">
        <v>283.62120920000007</v>
      </c>
      <c r="O58">
        <f t="shared" si="3"/>
        <v>10.234761200000094</v>
      </c>
    </row>
    <row r="59" spans="1:15" x14ac:dyDescent="0.2">
      <c r="J59" t="s">
        <v>0</v>
      </c>
      <c r="K59">
        <v>1180.3712906999999</v>
      </c>
      <c r="L59">
        <v>1181.0850364999999</v>
      </c>
      <c r="M59">
        <v>283.62120920000007</v>
      </c>
      <c r="N59">
        <v>284.33618359999991</v>
      </c>
      <c r="O59">
        <f t="shared" si="3"/>
        <v>0.71497439999984636</v>
      </c>
    </row>
    <row r="60" spans="1:15" x14ac:dyDescent="0.2">
      <c r="J60" t="s">
        <v>2</v>
      </c>
      <c r="K60">
        <v>1181.0892808000001</v>
      </c>
      <c r="L60">
        <v>1183.6537430000001</v>
      </c>
      <c r="M60">
        <v>284.33618359999991</v>
      </c>
      <c r="N60">
        <v>286.9048901000001</v>
      </c>
      <c r="O60">
        <f t="shared" si="3"/>
        <v>2.5687065000001894</v>
      </c>
    </row>
    <row r="61" spans="1:15" x14ac:dyDescent="0.2">
      <c r="J61" t="s">
        <v>3</v>
      </c>
      <c r="K61">
        <v>1183.6546284999999</v>
      </c>
      <c r="L61">
        <v>1190.7094488</v>
      </c>
      <c r="M61">
        <v>286.9048901000001</v>
      </c>
      <c r="N61">
        <v>293.96059590000004</v>
      </c>
      <c r="O61">
        <f t="shared" si="3"/>
        <v>7.0557057999999415</v>
      </c>
    </row>
    <row r="62" spans="1:15" x14ac:dyDescent="0.2">
      <c r="J62" t="s">
        <v>2</v>
      </c>
      <c r="K62">
        <v>1190.7106389999999</v>
      </c>
      <c r="L62">
        <v>1195.0638335000001</v>
      </c>
      <c r="M62">
        <v>293.96059590000004</v>
      </c>
      <c r="N62">
        <v>298.31498060000013</v>
      </c>
      <c r="O62">
        <f t="shared" si="3"/>
        <v>4.3543847000000824</v>
      </c>
    </row>
    <row r="63" spans="1:15" x14ac:dyDescent="0.2">
      <c r="J63" t="s">
        <v>3</v>
      </c>
      <c r="K63">
        <v>1195.0650449</v>
      </c>
      <c r="L63">
        <v>1200.1426809</v>
      </c>
      <c r="M63">
        <v>298.31498060000013</v>
      </c>
      <c r="N63">
        <v>303.39382799999998</v>
      </c>
      <c r="O63">
        <f t="shared" si="3"/>
        <v>5.0788473999998587</v>
      </c>
    </row>
    <row r="64" spans="1:15" x14ac:dyDescent="0.2">
      <c r="J64" t="s">
        <v>1</v>
      </c>
      <c r="K64">
        <v>1200.1437083999999</v>
      </c>
      <c r="L64">
        <v>1201.0978938999999</v>
      </c>
      <c r="M64">
        <v>303.39382799999998</v>
      </c>
      <c r="N64">
        <v>304.34904099999994</v>
      </c>
      <c r="O64">
        <f t="shared" si="3"/>
        <v>0.9552129999999579</v>
      </c>
    </row>
    <row r="65" spans="10:15" x14ac:dyDescent="0.2">
      <c r="J65" t="s">
        <v>2</v>
      </c>
      <c r="K65">
        <v>1201.0992854000001</v>
      </c>
      <c r="L65">
        <v>1201.7523682000001</v>
      </c>
      <c r="M65">
        <v>304.34904099999994</v>
      </c>
      <c r="N65">
        <v>305.00351530000012</v>
      </c>
      <c r="O65">
        <f t="shared" si="3"/>
        <v>0.65447430000017448</v>
      </c>
    </row>
    <row r="66" spans="10:15" x14ac:dyDescent="0.2">
      <c r="J66" t="s">
        <v>1</v>
      </c>
      <c r="K66">
        <v>1201.7533684</v>
      </c>
      <c r="L66">
        <v>1205.930566</v>
      </c>
      <c r="M66">
        <v>305.00351530000012</v>
      </c>
      <c r="N66">
        <v>309.18171310000002</v>
      </c>
      <c r="O66">
        <f t="shared" si="3"/>
        <v>4.1781977999999071</v>
      </c>
    </row>
    <row r="67" spans="10:15" x14ac:dyDescent="0.2">
      <c r="J67" t="s">
        <v>2</v>
      </c>
      <c r="K67">
        <v>1205.9319284000001</v>
      </c>
      <c r="L67">
        <v>1211.7551586</v>
      </c>
      <c r="M67">
        <v>309.18171310000002</v>
      </c>
      <c r="N67">
        <v>315.00630569999998</v>
      </c>
      <c r="O67">
        <f t="shared" ref="O67:O130" si="4">N67-M67</f>
        <v>5.8245925999999599</v>
      </c>
    </row>
    <row r="68" spans="10:15" x14ac:dyDescent="0.2">
      <c r="J68" t="s">
        <v>6</v>
      </c>
      <c r="K68">
        <v>1211.7560822</v>
      </c>
      <c r="L68">
        <v>1222.5567687</v>
      </c>
      <c r="M68">
        <v>315.00630569999998</v>
      </c>
      <c r="N68">
        <v>325.80791580000005</v>
      </c>
      <c r="O68">
        <f t="shared" si="4"/>
        <v>10.801610100000062</v>
      </c>
    </row>
    <row r="69" spans="10:15" x14ac:dyDescent="0.2">
      <c r="J69" t="s">
        <v>1</v>
      </c>
      <c r="K69">
        <v>1222.5579577999999</v>
      </c>
      <c r="L69">
        <v>1225.1033279999999</v>
      </c>
      <c r="M69">
        <v>325.80791580000005</v>
      </c>
      <c r="N69">
        <v>328.35447509999995</v>
      </c>
      <c r="O69">
        <f t="shared" si="4"/>
        <v>2.5465592999998989</v>
      </c>
    </row>
    <row r="70" spans="10:15" x14ac:dyDescent="0.2">
      <c r="J70" t="s">
        <v>2</v>
      </c>
      <c r="K70">
        <v>1225.1040436000001</v>
      </c>
      <c r="L70">
        <v>1233.1194656</v>
      </c>
      <c r="M70">
        <v>328.35447509999995</v>
      </c>
      <c r="N70">
        <v>336.37061270000004</v>
      </c>
      <c r="O70">
        <f t="shared" si="4"/>
        <v>8.0161376000000928</v>
      </c>
    </row>
    <row r="71" spans="10:15" x14ac:dyDescent="0.2">
      <c r="J71" t="s">
        <v>1</v>
      </c>
      <c r="K71">
        <v>1233.1204023</v>
      </c>
      <c r="L71">
        <v>1237.4719954</v>
      </c>
      <c r="M71">
        <v>336.37061270000004</v>
      </c>
      <c r="N71">
        <v>340.72314249999999</v>
      </c>
      <c r="O71">
        <f t="shared" si="4"/>
        <v>4.3525297999999566</v>
      </c>
    </row>
    <row r="72" spans="10:15" x14ac:dyDescent="0.2">
      <c r="J72" t="s">
        <v>2</v>
      </c>
      <c r="K72">
        <v>1237.4730563000001</v>
      </c>
      <c r="L72">
        <v>1239.9227059</v>
      </c>
      <c r="M72">
        <v>340.72314249999999</v>
      </c>
      <c r="N72">
        <v>343.17385300000001</v>
      </c>
      <c r="O72">
        <f t="shared" si="4"/>
        <v>2.4507105000000138</v>
      </c>
    </row>
    <row r="73" spans="10:15" x14ac:dyDescent="0.2">
      <c r="J73" t="s">
        <v>6</v>
      </c>
      <c r="K73">
        <v>1239.9239442000001</v>
      </c>
      <c r="L73">
        <v>1254.4514328</v>
      </c>
      <c r="M73">
        <v>343.17385300000001</v>
      </c>
      <c r="N73">
        <v>357.70257990000005</v>
      </c>
      <c r="O73">
        <f t="shared" si="4"/>
        <v>14.528726900000038</v>
      </c>
    </row>
    <row r="74" spans="10:15" x14ac:dyDescent="0.2">
      <c r="J74" t="s">
        <v>1</v>
      </c>
      <c r="K74">
        <v>1254.4520204999999</v>
      </c>
      <c r="L74">
        <v>1255.9197165</v>
      </c>
      <c r="M74">
        <v>357.70257990000005</v>
      </c>
      <c r="N74">
        <v>359.17086360000008</v>
      </c>
      <c r="O74">
        <f t="shared" si="4"/>
        <v>1.4682837000000291</v>
      </c>
    </row>
    <row r="75" spans="10:15" x14ac:dyDescent="0.2">
      <c r="J75" t="s">
        <v>2</v>
      </c>
      <c r="K75">
        <v>1255.9204681000001</v>
      </c>
      <c r="L75">
        <v>1261.281853</v>
      </c>
      <c r="M75">
        <v>359.17086360000008</v>
      </c>
      <c r="N75">
        <v>364.53300009999998</v>
      </c>
      <c r="O75">
        <f t="shared" si="4"/>
        <v>5.3621364999999059</v>
      </c>
    </row>
    <row r="76" spans="10:15" x14ac:dyDescent="0.2">
      <c r="J76" t="s">
        <v>0</v>
      </c>
      <c r="K76">
        <v>1261.2832288</v>
      </c>
      <c r="L76">
        <v>1274.0310910999999</v>
      </c>
      <c r="M76">
        <v>364.53300009999998</v>
      </c>
      <c r="N76">
        <v>377.28223819999994</v>
      </c>
      <c r="O76">
        <f t="shared" si="4"/>
        <v>12.749238099999957</v>
      </c>
    </row>
    <row r="77" spans="10:15" x14ac:dyDescent="0.2">
      <c r="J77" t="s">
        <v>2</v>
      </c>
      <c r="K77">
        <v>1274.0323443</v>
      </c>
      <c r="L77">
        <v>1277.6008735</v>
      </c>
      <c r="M77">
        <v>377.28223819999994</v>
      </c>
      <c r="N77">
        <v>380.85202060000006</v>
      </c>
      <c r="O77">
        <f t="shared" si="4"/>
        <v>3.5697824000001219</v>
      </c>
    </row>
    <row r="78" spans="10:15" x14ac:dyDescent="0.2">
      <c r="J78" t="s">
        <v>1</v>
      </c>
      <c r="K78">
        <v>1277.6021788</v>
      </c>
      <c r="L78">
        <v>1280.5746449999999</v>
      </c>
      <c r="M78">
        <v>380.85202060000006</v>
      </c>
      <c r="N78">
        <v>383.82579209999994</v>
      </c>
      <c r="O78">
        <f t="shared" si="4"/>
        <v>2.9737714999998843</v>
      </c>
    </row>
    <row r="79" spans="10:15" x14ac:dyDescent="0.2">
      <c r="J79" t="s">
        <v>6</v>
      </c>
      <c r="K79">
        <v>1280.5754016000001</v>
      </c>
      <c r="L79">
        <v>1283.1760844</v>
      </c>
      <c r="M79">
        <v>383.82579209999994</v>
      </c>
      <c r="N79">
        <v>386.42723150000006</v>
      </c>
      <c r="O79">
        <f t="shared" si="4"/>
        <v>2.6014394000001175</v>
      </c>
    </row>
    <row r="80" spans="10:15" x14ac:dyDescent="0.2">
      <c r="J80" t="s">
        <v>3</v>
      </c>
      <c r="K80">
        <v>1283.1770371</v>
      </c>
      <c r="L80">
        <v>1286.6761514</v>
      </c>
      <c r="M80">
        <v>386.42723150000006</v>
      </c>
      <c r="N80">
        <v>389.92729850000001</v>
      </c>
      <c r="O80">
        <f t="shared" si="4"/>
        <v>3.5000669999999445</v>
      </c>
    </row>
    <row r="81" spans="10:15" x14ac:dyDescent="0.2">
      <c r="J81" t="s">
        <v>2</v>
      </c>
      <c r="K81">
        <v>1286.6775117</v>
      </c>
      <c r="L81">
        <v>1296.7631773000001</v>
      </c>
      <c r="M81">
        <v>389.92729850000001</v>
      </c>
      <c r="N81">
        <v>400.01432440000008</v>
      </c>
      <c r="O81">
        <f t="shared" si="4"/>
        <v>10.087025900000071</v>
      </c>
    </row>
    <row r="82" spans="10:15" x14ac:dyDescent="0.2">
      <c r="J82" t="s">
        <v>3</v>
      </c>
      <c r="K82">
        <v>1296.7644445000001</v>
      </c>
      <c r="L82">
        <v>1302.8990154000001</v>
      </c>
      <c r="M82">
        <v>400.01432440000008</v>
      </c>
      <c r="N82">
        <v>406.15016250000008</v>
      </c>
      <c r="O82">
        <f t="shared" si="4"/>
        <v>6.1358381000000008</v>
      </c>
    </row>
    <row r="83" spans="10:15" x14ac:dyDescent="0.2">
      <c r="J83" t="s">
        <v>1</v>
      </c>
      <c r="K83">
        <v>1302.9004156000001</v>
      </c>
      <c r="L83">
        <v>1309.074777</v>
      </c>
      <c r="M83">
        <v>406.15016250000008</v>
      </c>
      <c r="N83">
        <v>412.32592410000007</v>
      </c>
      <c r="O83">
        <f t="shared" si="4"/>
        <v>6.1757615999999871</v>
      </c>
    </row>
    <row r="84" spans="10:15" x14ac:dyDescent="0.2">
      <c r="J84" t="s">
        <v>3</v>
      </c>
      <c r="K84">
        <v>1309.0760375</v>
      </c>
      <c r="L84">
        <v>1312.8161643999999</v>
      </c>
      <c r="M84">
        <v>412.32592410000007</v>
      </c>
      <c r="N84">
        <v>416.06731149999996</v>
      </c>
      <c r="O84">
        <f t="shared" si="4"/>
        <v>3.7413873999998941</v>
      </c>
    </row>
    <row r="85" spans="10:15" x14ac:dyDescent="0.2">
      <c r="J85" t="s">
        <v>1</v>
      </c>
      <c r="K85">
        <v>1312.8172108000001</v>
      </c>
      <c r="L85">
        <v>1313.8596252</v>
      </c>
      <c r="M85">
        <v>416.06731149999996</v>
      </c>
      <c r="N85">
        <v>417.11077230000001</v>
      </c>
      <c r="O85">
        <f t="shared" si="4"/>
        <v>1.043460800000048</v>
      </c>
    </row>
    <row r="86" spans="10:15" x14ac:dyDescent="0.2">
      <c r="J86" t="s">
        <v>2</v>
      </c>
      <c r="K86">
        <v>1313.86059</v>
      </c>
      <c r="L86">
        <v>1316.2160852</v>
      </c>
      <c r="M86">
        <v>417.11077230000001</v>
      </c>
      <c r="N86">
        <v>419.46723229999998</v>
      </c>
      <c r="O86">
        <f t="shared" si="4"/>
        <v>2.35645999999997</v>
      </c>
    </row>
    <row r="87" spans="10:15" x14ac:dyDescent="0.2">
      <c r="J87" t="s">
        <v>1</v>
      </c>
      <c r="K87">
        <v>1316.2181783999999</v>
      </c>
      <c r="L87">
        <v>1317.7557609</v>
      </c>
      <c r="M87">
        <v>419.46723229999998</v>
      </c>
      <c r="N87">
        <v>421.00690800000007</v>
      </c>
      <c r="O87">
        <f t="shared" si="4"/>
        <v>1.5396757000000889</v>
      </c>
    </row>
    <row r="88" spans="10:15" x14ac:dyDescent="0.2">
      <c r="J88" t="s">
        <v>2</v>
      </c>
      <c r="K88">
        <v>1317.7568498000001</v>
      </c>
      <c r="L88">
        <v>1318.2988965</v>
      </c>
      <c r="M88">
        <v>421.00690800000007</v>
      </c>
      <c r="N88">
        <v>421.55004359999998</v>
      </c>
      <c r="O88">
        <f t="shared" si="4"/>
        <v>0.54313559999991412</v>
      </c>
    </row>
    <row r="89" spans="10:15" x14ac:dyDescent="0.2">
      <c r="J89" t="s">
        <v>6</v>
      </c>
      <c r="K89">
        <v>1318.2999381</v>
      </c>
      <c r="L89">
        <v>1322.1061600999999</v>
      </c>
      <c r="M89">
        <v>421.55004359999998</v>
      </c>
      <c r="N89">
        <v>425.35730719999992</v>
      </c>
      <c r="O89">
        <f t="shared" si="4"/>
        <v>3.807263599999942</v>
      </c>
    </row>
    <row r="90" spans="10:15" x14ac:dyDescent="0.2">
      <c r="J90" t="s">
        <v>1</v>
      </c>
      <c r="K90">
        <v>1322.1085125</v>
      </c>
      <c r="L90">
        <v>1324.2136736</v>
      </c>
      <c r="M90">
        <v>425.35730719999992</v>
      </c>
      <c r="N90">
        <v>427.46482070000002</v>
      </c>
      <c r="O90">
        <f t="shared" si="4"/>
        <v>2.1075135000000955</v>
      </c>
    </row>
    <row r="91" spans="10:15" x14ac:dyDescent="0.2">
      <c r="J91" t="s">
        <v>6</v>
      </c>
      <c r="K91">
        <v>1324.2147394000001</v>
      </c>
      <c r="L91">
        <v>1326.6548069</v>
      </c>
      <c r="M91">
        <v>427.46482070000002</v>
      </c>
      <c r="N91">
        <v>429.90595400000007</v>
      </c>
      <c r="O91">
        <f t="shared" si="4"/>
        <v>2.4411333000000468</v>
      </c>
    </row>
    <row r="92" spans="10:15" x14ac:dyDescent="0.2">
      <c r="J92" t="s">
        <v>2</v>
      </c>
      <c r="K92">
        <v>1326.6558078</v>
      </c>
      <c r="L92">
        <v>1328.6207115</v>
      </c>
      <c r="M92">
        <v>429.90595400000007</v>
      </c>
      <c r="N92">
        <v>431.8718586</v>
      </c>
      <c r="O92">
        <f t="shared" si="4"/>
        <v>1.9659045999999307</v>
      </c>
    </row>
    <row r="93" spans="10:15" x14ac:dyDescent="0.2">
      <c r="J93" t="s">
        <v>3</v>
      </c>
      <c r="K93">
        <v>1328.6222270000001</v>
      </c>
      <c r="L93">
        <v>1331.7972173000001</v>
      </c>
      <c r="M93">
        <v>431.8718586</v>
      </c>
      <c r="N93">
        <v>435.04836440000008</v>
      </c>
      <c r="O93">
        <f t="shared" si="4"/>
        <v>3.1765058000000863</v>
      </c>
    </row>
    <row r="94" spans="10:15" x14ac:dyDescent="0.2">
      <c r="J94" t="s">
        <v>6</v>
      </c>
      <c r="K94">
        <v>1331.798321</v>
      </c>
      <c r="L94">
        <v>1335.0198347</v>
      </c>
      <c r="M94">
        <v>435.04836440000008</v>
      </c>
      <c r="N94">
        <v>438.27098180000007</v>
      </c>
      <c r="O94">
        <f t="shared" si="4"/>
        <v>3.2226173999999901</v>
      </c>
    </row>
    <row r="95" spans="10:15" x14ac:dyDescent="0.2">
      <c r="J95" t="s">
        <v>1</v>
      </c>
      <c r="K95">
        <v>1335.0212229000001</v>
      </c>
      <c r="L95">
        <v>1337.5001351999999</v>
      </c>
      <c r="M95">
        <v>438.27098180000007</v>
      </c>
      <c r="N95">
        <v>440.75128229999996</v>
      </c>
      <c r="O95">
        <f t="shared" si="4"/>
        <v>2.4803004999998848</v>
      </c>
    </row>
    <row r="96" spans="10:15" x14ac:dyDescent="0.2">
      <c r="J96" t="s">
        <v>3</v>
      </c>
      <c r="K96">
        <v>1337.5012927</v>
      </c>
      <c r="L96">
        <v>1339.6980490999999</v>
      </c>
      <c r="M96">
        <v>440.75128229999996</v>
      </c>
      <c r="N96">
        <v>442.94919619999996</v>
      </c>
      <c r="O96">
        <f t="shared" si="4"/>
        <v>2.1979139000000032</v>
      </c>
    </row>
    <row r="97" spans="10:15" x14ac:dyDescent="0.2">
      <c r="J97" t="s">
        <v>0</v>
      </c>
      <c r="K97">
        <v>1339.6987055</v>
      </c>
      <c r="L97">
        <v>1345.2807474000001</v>
      </c>
      <c r="M97">
        <v>442.94919619999996</v>
      </c>
      <c r="N97">
        <v>448.53189450000013</v>
      </c>
      <c r="O97">
        <f t="shared" si="4"/>
        <v>5.5826983000001746</v>
      </c>
    </row>
    <row r="98" spans="10:15" x14ac:dyDescent="0.2">
      <c r="J98" t="s">
        <v>2</v>
      </c>
      <c r="K98">
        <v>1345.2817488000001</v>
      </c>
      <c r="L98">
        <v>1347.9093393999999</v>
      </c>
      <c r="M98">
        <v>448.53189450000013</v>
      </c>
      <c r="N98">
        <v>451.16048649999993</v>
      </c>
      <c r="O98">
        <f t="shared" si="4"/>
        <v>2.6285919999997986</v>
      </c>
    </row>
    <row r="99" spans="10:15" x14ac:dyDescent="0.2">
      <c r="J99" t="s">
        <v>0</v>
      </c>
      <c r="K99">
        <v>1347.9133753000001</v>
      </c>
      <c r="L99">
        <v>1356.3362856000001</v>
      </c>
      <c r="M99">
        <v>451.16048649999993</v>
      </c>
      <c r="N99">
        <v>459.58743270000014</v>
      </c>
      <c r="O99">
        <f t="shared" si="4"/>
        <v>8.4269462000002022</v>
      </c>
    </row>
    <row r="100" spans="10:15" x14ac:dyDescent="0.2">
      <c r="J100" t="s">
        <v>2</v>
      </c>
      <c r="K100">
        <v>1356.3380827000001</v>
      </c>
      <c r="L100">
        <v>1354.6080012</v>
      </c>
      <c r="M100">
        <v>459.58743270000014</v>
      </c>
      <c r="N100">
        <v>457.85914830000002</v>
      </c>
      <c r="O100">
        <f t="shared" si="4"/>
        <v>-1.7282844000001205</v>
      </c>
    </row>
    <row r="101" spans="10:15" x14ac:dyDescent="0.2">
      <c r="J101" t="s">
        <v>4</v>
      </c>
      <c r="K101">
        <v>1354.6101011999999</v>
      </c>
      <c r="L101">
        <v>1377.0380236000001</v>
      </c>
      <c r="M101">
        <v>457.85914830000002</v>
      </c>
      <c r="N101">
        <v>480.28917070000011</v>
      </c>
      <c r="O101">
        <f t="shared" si="4"/>
        <v>22.430022400000098</v>
      </c>
    </row>
    <row r="102" spans="10:15" x14ac:dyDescent="0.2">
      <c r="J102" t="s">
        <v>1</v>
      </c>
      <c r="K102">
        <v>1377.0393916</v>
      </c>
      <c r="L102">
        <v>1379.5644130999999</v>
      </c>
      <c r="M102">
        <v>480.28917070000011</v>
      </c>
      <c r="N102">
        <v>482.81556019999994</v>
      </c>
      <c r="O102">
        <f t="shared" si="4"/>
        <v>2.5263894999998229</v>
      </c>
    </row>
    <row r="103" spans="10:15" x14ac:dyDescent="0.2">
      <c r="J103" t="s">
        <v>2</v>
      </c>
      <c r="K103">
        <v>1379.5657581</v>
      </c>
      <c r="L103">
        <v>1382.0540343</v>
      </c>
      <c r="M103">
        <v>482.81556019999994</v>
      </c>
      <c r="N103">
        <v>485.30518140000004</v>
      </c>
      <c r="O103">
        <f t="shared" si="4"/>
        <v>2.4896212000001015</v>
      </c>
    </row>
    <row r="104" spans="10:15" x14ac:dyDescent="0.2">
      <c r="J104" t="s">
        <v>4</v>
      </c>
      <c r="K104">
        <v>1382.0556085999999</v>
      </c>
      <c r="L104">
        <v>1386.0395238000001</v>
      </c>
      <c r="M104">
        <v>485.30518140000004</v>
      </c>
      <c r="N104">
        <v>489.29067090000012</v>
      </c>
      <c r="O104">
        <f t="shared" si="4"/>
        <v>3.9854895000000852</v>
      </c>
    </row>
    <row r="105" spans="10:15" x14ac:dyDescent="0.2">
      <c r="J105" t="s">
        <v>2</v>
      </c>
      <c r="K105">
        <v>1386.0414885</v>
      </c>
      <c r="L105">
        <v>1387.937136</v>
      </c>
      <c r="M105">
        <v>489.29067090000012</v>
      </c>
      <c r="N105">
        <v>491.18828310000004</v>
      </c>
      <c r="O105">
        <f t="shared" si="4"/>
        <v>1.8976121999999123</v>
      </c>
    </row>
    <row r="106" spans="10:15" x14ac:dyDescent="0.2">
      <c r="J106" t="s">
        <v>0</v>
      </c>
      <c r="K106">
        <v>1387.9383734</v>
      </c>
      <c r="L106">
        <v>1393.2193354999999</v>
      </c>
      <c r="M106">
        <v>491.18828310000004</v>
      </c>
      <c r="N106">
        <v>496.47048259999997</v>
      </c>
      <c r="O106">
        <f t="shared" si="4"/>
        <v>5.2821994999999333</v>
      </c>
    </row>
    <row r="107" spans="10:15" x14ac:dyDescent="0.2">
      <c r="J107" t="s">
        <v>2</v>
      </c>
      <c r="K107">
        <v>1393.2207754999999</v>
      </c>
      <c r="L107">
        <v>1410.6107930999999</v>
      </c>
      <c r="M107">
        <v>496.47048259999997</v>
      </c>
      <c r="N107">
        <v>513.86194019999994</v>
      </c>
      <c r="O107">
        <f t="shared" si="4"/>
        <v>17.391457599999967</v>
      </c>
    </row>
    <row r="108" spans="10:15" x14ac:dyDescent="0.2">
      <c r="J108" t="s">
        <v>4</v>
      </c>
      <c r="K108">
        <v>1410.6122087000001</v>
      </c>
      <c r="L108">
        <v>1423.1878641999999</v>
      </c>
      <c r="M108">
        <v>513.86194019999994</v>
      </c>
      <c r="N108">
        <v>526.43901129999995</v>
      </c>
      <c r="O108">
        <f t="shared" si="4"/>
        <v>12.577071100000012</v>
      </c>
    </row>
    <row r="109" spans="10:15" x14ac:dyDescent="0.2">
      <c r="J109" t="s">
        <v>1</v>
      </c>
      <c r="K109">
        <v>1423.1893219000001</v>
      </c>
      <c r="L109">
        <v>1424.8794192</v>
      </c>
      <c r="M109">
        <v>526.43901129999995</v>
      </c>
      <c r="N109">
        <v>528.13056630000005</v>
      </c>
      <c r="O109">
        <f t="shared" si="4"/>
        <v>1.6915550000001076</v>
      </c>
    </row>
    <row r="110" spans="10:15" x14ac:dyDescent="0.2">
      <c r="J110" t="s">
        <v>6</v>
      </c>
      <c r="K110">
        <v>1424.8805136999999</v>
      </c>
      <c r="L110">
        <v>1426.6437864</v>
      </c>
      <c r="M110">
        <v>528.13056630000005</v>
      </c>
      <c r="N110">
        <v>529.89493349999998</v>
      </c>
      <c r="O110">
        <f t="shared" si="4"/>
        <v>1.7643671999999242</v>
      </c>
    </row>
    <row r="111" spans="10:15" x14ac:dyDescent="0.2">
      <c r="J111" t="s">
        <v>1</v>
      </c>
      <c r="K111">
        <v>1426.6457664</v>
      </c>
      <c r="L111">
        <v>1428.353983</v>
      </c>
      <c r="M111">
        <v>529.89493349999998</v>
      </c>
      <c r="N111">
        <v>531.6051301</v>
      </c>
      <c r="O111">
        <f t="shared" si="4"/>
        <v>1.7101966000000175</v>
      </c>
    </row>
    <row r="112" spans="10:15" x14ac:dyDescent="0.2">
      <c r="J112" t="s">
        <v>4</v>
      </c>
      <c r="K112">
        <v>1428.3556415999999</v>
      </c>
      <c r="L112">
        <v>1429.2617591000001</v>
      </c>
      <c r="M112">
        <v>531.6051301</v>
      </c>
      <c r="N112">
        <v>532.51290620000009</v>
      </c>
      <c r="O112">
        <f t="shared" si="4"/>
        <v>0.9077761000000919</v>
      </c>
    </row>
    <row r="113" spans="10:15" x14ac:dyDescent="0.2">
      <c r="J113" t="s">
        <v>2</v>
      </c>
      <c r="K113">
        <v>1429.2625466</v>
      </c>
      <c r="L113">
        <v>1439.3470338</v>
      </c>
      <c r="M113">
        <v>532.51290620000009</v>
      </c>
      <c r="N113">
        <v>542.59818089999999</v>
      </c>
      <c r="O113">
        <f t="shared" si="4"/>
        <v>10.0852746999999</v>
      </c>
    </row>
    <row r="114" spans="10:15" x14ac:dyDescent="0.2">
      <c r="J114" t="s">
        <v>3</v>
      </c>
      <c r="K114">
        <v>1439.3486593</v>
      </c>
      <c r="L114">
        <v>1450.4988516999999</v>
      </c>
      <c r="M114">
        <v>542.59818089999999</v>
      </c>
      <c r="N114">
        <v>553.74999879999996</v>
      </c>
      <c r="O114">
        <f t="shared" si="4"/>
        <v>11.151817899999969</v>
      </c>
    </row>
    <row r="115" spans="10:15" x14ac:dyDescent="0.2">
      <c r="J115" t="s">
        <v>1</v>
      </c>
      <c r="K115">
        <v>1450.5010150000001</v>
      </c>
      <c r="L115">
        <v>1453.6366527</v>
      </c>
      <c r="M115">
        <v>553.74999879999996</v>
      </c>
      <c r="N115">
        <v>556.88779980000004</v>
      </c>
      <c r="O115">
        <f t="shared" si="4"/>
        <v>3.1378010000000813</v>
      </c>
    </row>
    <row r="116" spans="10:15" x14ac:dyDescent="0.2">
      <c r="J116" t="s">
        <v>2</v>
      </c>
      <c r="K116">
        <v>1453.6382302</v>
      </c>
      <c r="L116">
        <v>1523.8816006</v>
      </c>
      <c r="M116">
        <v>556.88779980000004</v>
      </c>
      <c r="N116">
        <v>627.13274769999998</v>
      </c>
      <c r="O116">
        <f t="shared" si="4"/>
        <v>70.244947899999943</v>
      </c>
    </row>
    <row r="117" spans="10:15" x14ac:dyDescent="0.2">
      <c r="J117" t="s">
        <v>1</v>
      </c>
      <c r="K117">
        <v>1523.88408</v>
      </c>
      <c r="L117">
        <v>1528.9623472000001</v>
      </c>
      <c r="M117">
        <v>627.13274769999998</v>
      </c>
      <c r="N117">
        <v>632.21349430000009</v>
      </c>
      <c r="O117">
        <f t="shared" si="4"/>
        <v>5.0807466000001114</v>
      </c>
    </row>
    <row r="118" spans="10:15" x14ac:dyDescent="0.2">
      <c r="J118" t="s">
        <v>6</v>
      </c>
      <c r="K118">
        <v>1528.9649907999999</v>
      </c>
      <c r="L118">
        <v>1563.4375608</v>
      </c>
      <c r="M118">
        <v>632.21349430000009</v>
      </c>
      <c r="N118">
        <v>666.68870790000005</v>
      </c>
      <c r="O118">
        <f t="shared" si="4"/>
        <v>34.475213599999961</v>
      </c>
    </row>
    <row r="119" spans="10:15" x14ac:dyDescent="0.2">
      <c r="J119" t="s">
        <v>1</v>
      </c>
      <c r="K119">
        <v>1563.4390874000001</v>
      </c>
      <c r="L119">
        <v>1567.8428845999999</v>
      </c>
      <c r="M119">
        <v>666.68870790000005</v>
      </c>
      <c r="N119">
        <v>671.09403169999996</v>
      </c>
      <c r="O119">
        <f t="shared" si="4"/>
        <v>4.4053237999999055</v>
      </c>
    </row>
    <row r="120" spans="10:15" x14ac:dyDescent="0.2">
      <c r="J120" t="s">
        <v>2</v>
      </c>
      <c r="K120">
        <v>1567.8442911</v>
      </c>
      <c r="L120">
        <v>1572.5024192999999</v>
      </c>
      <c r="M120">
        <v>671.09403169999996</v>
      </c>
      <c r="N120">
        <v>675.75356639999995</v>
      </c>
      <c r="O120">
        <f t="shared" si="4"/>
        <v>4.6595346999999947</v>
      </c>
    </row>
    <row r="121" spans="10:15" x14ac:dyDescent="0.2">
      <c r="J121" t="s">
        <v>1</v>
      </c>
      <c r="K121">
        <v>1572.5038602</v>
      </c>
      <c r="L121">
        <v>1574.5365690000001</v>
      </c>
      <c r="M121">
        <v>675.75356639999995</v>
      </c>
      <c r="N121">
        <v>677.78771610000013</v>
      </c>
      <c r="O121">
        <f t="shared" si="4"/>
        <v>2.0341497000001709</v>
      </c>
    </row>
    <row r="122" spans="10:15" x14ac:dyDescent="0.2">
      <c r="J122" t="s">
        <v>6</v>
      </c>
      <c r="K122">
        <v>1574.5377949000001</v>
      </c>
      <c r="L122">
        <v>1577.9885009</v>
      </c>
      <c r="M122">
        <v>677.78771610000013</v>
      </c>
      <c r="N122">
        <v>681.23964799999999</v>
      </c>
      <c r="O122">
        <f t="shared" si="4"/>
        <v>3.4519318999998632</v>
      </c>
    </row>
    <row r="123" spans="10:15" x14ac:dyDescent="0.2">
      <c r="J123" t="s">
        <v>1</v>
      </c>
      <c r="K123">
        <v>1577.9899238</v>
      </c>
      <c r="L123">
        <v>1579.237482</v>
      </c>
      <c r="M123">
        <v>681.23964799999999</v>
      </c>
      <c r="N123">
        <v>682.48862910000003</v>
      </c>
      <c r="O123">
        <f t="shared" si="4"/>
        <v>1.2489811000000373</v>
      </c>
    </row>
    <row r="124" spans="10:15" x14ac:dyDescent="0.2">
      <c r="J124" t="s">
        <v>6</v>
      </c>
      <c r="K124">
        <v>1579.2388246</v>
      </c>
      <c r="L124">
        <v>1582.4029077</v>
      </c>
      <c r="M124">
        <v>682.48862910000003</v>
      </c>
      <c r="N124">
        <v>685.65405480000004</v>
      </c>
      <c r="O124">
        <f t="shared" si="4"/>
        <v>3.1654257000000143</v>
      </c>
    </row>
    <row r="125" spans="10:15" x14ac:dyDescent="0.2">
      <c r="J125" t="s">
        <v>1</v>
      </c>
      <c r="K125">
        <v>1582.4042927999999</v>
      </c>
      <c r="L125">
        <v>1585.4556789000001</v>
      </c>
      <c r="M125">
        <v>685.65405480000004</v>
      </c>
      <c r="N125">
        <v>688.70682600000009</v>
      </c>
      <c r="O125">
        <f t="shared" si="4"/>
        <v>3.052771200000052</v>
      </c>
    </row>
    <row r="126" spans="10:15" x14ac:dyDescent="0.2">
      <c r="J126" t="s">
        <v>0</v>
      </c>
      <c r="K126">
        <v>1585.4564359999999</v>
      </c>
      <c r="L126">
        <v>1586.9933306999999</v>
      </c>
      <c r="M126">
        <v>688.70682600000009</v>
      </c>
      <c r="N126">
        <v>690.24447779999991</v>
      </c>
      <c r="O126">
        <f t="shared" si="4"/>
        <v>1.5376517999998214</v>
      </c>
    </row>
    <row r="127" spans="10:15" x14ac:dyDescent="0.2">
      <c r="J127" t="s">
        <v>2</v>
      </c>
      <c r="K127">
        <v>1586.9947987</v>
      </c>
      <c r="L127">
        <v>1589.9637975000001</v>
      </c>
      <c r="M127">
        <v>690.24447779999991</v>
      </c>
      <c r="N127">
        <v>693.21494460000008</v>
      </c>
      <c r="O127">
        <f t="shared" si="4"/>
        <v>2.9704668000001675</v>
      </c>
    </row>
    <row r="128" spans="10:15" x14ac:dyDescent="0.2">
      <c r="J128" t="s">
        <v>1</v>
      </c>
      <c r="K128">
        <v>1589.9652297</v>
      </c>
      <c r="L128">
        <v>1591.5974294</v>
      </c>
      <c r="M128">
        <v>693.21494460000008</v>
      </c>
      <c r="N128">
        <v>694.84857650000004</v>
      </c>
      <c r="O128">
        <f t="shared" si="4"/>
        <v>1.6336318999999548</v>
      </c>
    </row>
    <row r="129" spans="10:15" x14ac:dyDescent="0.2">
      <c r="J129" t="s">
        <v>6</v>
      </c>
      <c r="K129">
        <v>1591.5989927000001</v>
      </c>
      <c r="L129">
        <v>1596.9225566</v>
      </c>
      <c r="M129">
        <v>694.84857650000004</v>
      </c>
      <c r="N129">
        <v>700.17370370000003</v>
      </c>
      <c r="O129">
        <f t="shared" si="4"/>
        <v>5.3251271999999972</v>
      </c>
    </row>
    <row r="130" spans="10:15" x14ac:dyDescent="0.2">
      <c r="J130" t="s">
        <v>3</v>
      </c>
      <c r="K130">
        <v>1596.9238588999999</v>
      </c>
      <c r="L130">
        <v>1599.6418232999999</v>
      </c>
      <c r="M130">
        <v>700.17370370000003</v>
      </c>
      <c r="N130">
        <v>702.89297039999997</v>
      </c>
      <c r="O130">
        <f t="shared" si="4"/>
        <v>2.7192666999999346</v>
      </c>
    </row>
    <row r="131" spans="10:15" x14ac:dyDescent="0.2">
      <c r="J131" t="s">
        <v>1</v>
      </c>
      <c r="K131">
        <v>1599.6431322999999</v>
      </c>
      <c r="L131">
        <v>1602.7974117000001</v>
      </c>
      <c r="M131">
        <v>702.89297039999997</v>
      </c>
      <c r="N131">
        <v>706.04855880000014</v>
      </c>
      <c r="O131">
        <f t="shared" ref="O131:O156" si="5">N131-M131</f>
        <v>3.1555884000001697</v>
      </c>
    </row>
    <row r="132" spans="10:15" x14ac:dyDescent="0.2">
      <c r="J132" t="s">
        <v>2</v>
      </c>
      <c r="K132">
        <v>1602.7988244999999</v>
      </c>
      <c r="L132">
        <v>1609.5252680999999</v>
      </c>
      <c r="M132">
        <v>706.04855880000014</v>
      </c>
      <c r="N132">
        <v>712.77641519999997</v>
      </c>
      <c r="O132">
        <f t="shared" si="5"/>
        <v>6.7278563999998369</v>
      </c>
    </row>
    <row r="133" spans="10:15" x14ac:dyDescent="0.2">
      <c r="J133" t="s">
        <v>1</v>
      </c>
      <c r="K133">
        <v>1609.5268450000001</v>
      </c>
      <c r="L133">
        <v>1612.2381774</v>
      </c>
      <c r="M133">
        <v>712.77641519999997</v>
      </c>
      <c r="N133">
        <v>715.48932450000007</v>
      </c>
      <c r="O133">
        <f t="shared" si="5"/>
        <v>2.7129093000000921</v>
      </c>
    </row>
    <row r="134" spans="10:15" x14ac:dyDescent="0.2">
      <c r="J134" t="s">
        <v>2</v>
      </c>
      <c r="K134">
        <v>1612.2393697</v>
      </c>
      <c r="L134">
        <v>1613.8859302999999</v>
      </c>
      <c r="M134">
        <v>715.48932450000007</v>
      </c>
      <c r="N134">
        <v>717.13707739999995</v>
      </c>
      <c r="O134">
        <f t="shared" si="5"/>
        <v>1.6477528999998867</v>
      </c>
    </row>
    <row r="135" spans="10:15" x14ac:dyDescent="0.2">
      <c r="J135" t="s">
        <v>0</v>
      </c>
      <c r="K135">
        <v>1613.8872076</v>
      </c>
      <c r="L135">
        <v>1630.4466625</v>
      </c>
      <c r="M135">
        <v>717.13707739999995</v>
      </c>
      <c r="N135">
        <v>733.69780960000003</v>
      </c>
      <c r="O135">
        <f t="shared" si="5"/>
        <v>16.560732200000075</v>
      </c>
    </row>
    <row r="136" spans="10:15" x14ac:dyDescent="0.2">
      <c r="J136" t="s">
        <v>2</v>
      </c>
      <c r="K136">
        <v>1630.4486010000001</v>
      </c>
      <c r="L136">
        <v>1632.7574864000001</v>
      </c>
      <c r="M136">
        <v>733.69780960000003</v>
      </c>
      <c r="N136">
        <v>736.00863350000009</v>
      </c>
      <c r="O136">
        <f t="shared" si="5"/>
        <v>2.3108239000000594</v>
      </c>
    </row>
    <row r="137" spans="10:15" x14ac:dyDescent="0.2">
      <c r="J137" t="s">
        <v>0</v>
      </c>
      <c r="K137">
        <v>1632.7591692999999</v>
      </c>
      <c r="L137">
        <v>1645.8716644000001</v>
      </c>
      <c r="M137">
        <v>736.00863350000009</v>
      </c>
      <c r="N137">
        <v>749.12281150000013</v>
      </c>
      <c r="O137">
        <f t="shared" si="5"/>
        <v>13.114178000000038</v>
      </c>
    </row>
    <row r="138" spans="10:15" x14ac:dyDescent="0.2">
      <c r="J138" t="s">
        <v>1</v>
      </c>
      <c r="K138">
        <v>1645.8729906000001</v>
      </c>
      <c r="L138">
        <v>1647.5758999</v>
      </c>
      <c r="M138">
        <v>749.12281150000013</v>
      </c>
      <c r="N138">
        <v>750.82704699999999</v>
      </c>
      <c r="O138">
        <f t="shared" si="5"/>
        <v>1.7042354999998679</v>
      </c>
    </row>
    <row r="139" spans="10:15" x14ac:dyDescent="0.2">
      <c r="J139" t="s">
        <v>2</v>
      </c>
      <c r="K139">
        <v>1647.5772142999999</v>
      </c>
      <c r="L139">
        <v>1649.7871278</v>
      </c>
      <c r="M139">
        <v>750.82704699999999</v>
      </c>
      <c r="N139">
        <v>753.03827490000003</v>
      </c>
      <c r="O139">
        <f t="shared" si="5"/>
        <v>2.2112279000000399</v>
      </c>
    </row>
    <row r="140" spans="10:15" x14ac:dyDescent="0.2">
      <c r="J140" t="s">
        <v>0</v>
      </c>
      <c r="K140">
        <v>1649.7886897000001</v>
      </c>
      <c r="L140">
        <v>1669.8882658</v>
      </c>
      <c r="M140">
        <v>753.03827490000003</v>
      </c>
      <c r="N140">
        <v>773.13941290000002</v>
      </c>
      <c r="O140">
        <f t="shared" si="5"/>
        <v>20.101137999999992</v>
      </c>
    </row>
    <row r="141" spans="10:15" x14ac:dyDescent="0.2">
      <c r="J141" t="s">
        <v>2</v>
      </c>
      <c r="K141">
        <v>1669.8898852</v>
      </c>
      <c r="L141">
        <v>1678.0426970000001</v>
      </c>
      <c r="M141">
        <v>773.13941290000002</v>
      </c>
      <c r="N141">
        <v>781.29384410000011</v>
      </c>
      <c r="O141">
        <f t="shared" si="5"/>
        <v>8.15443120000009</v>
      </c>
    </row>
    <row r="142" spans="10:15" x14ac:dyDescent="0.2">
      <c r="J142" t="s">
        <v>0</v>
      </c>
      <c r="K142">
        <v>1678.0441539000001</v>
      </c>
      <c r="L142">
        <v>1703.1878263000001</v>
      </c>
      <c r="M142">
        <v>781.29384410000011</v>
      </c>
      <c r="N142">
        <v>806.43897340000012</v>
      </c>
      <c r="O142">
        <f t="shared" si="5"/>
        <v>25.145129300000008</v>
      </c>
    </row>
    <row r="143" spans="10:15" x14ac:dyDescent="0.2">
      <c r="J143" t="s">
        <v>3</v>
      </c>
      <c r="K143">
        <v>1703.1894362</v>
      </c>
      <c r="L143">
        <v>1717.4372218999999</v>
      </c>
      <c r="M143">
        <v>806.43897340000012</v>
      </c>
      <c r="N143">
        <v>820.68836899999997</v>
      </c>
      <c r="O143">
        <f t="shared" si="5"/>
        <v>14.249395599999843</v>
      </c>
    </row>
    <row r="144" spans="10:15" x14ac:dyDescent="0.2">
      <c r="J144" t="s">
        <v>2</v>
      </c>
      <c r="K144">
        <v>1717.4387952</v>
      </c>
      <c r="L144">
        <v>1722.8346329999999</v>
      </c>
      <c r="M144">
        <v>820.68836899999997</v>
      </c>
      <c r="N144">
        <v>826.08578009999997</v>
      </c>
      <c r="O144">
        <f t="shared" si="5"/>
        <v>5.3974110999999994</v>
      </c>
    </row>
    <row r="145" spans="10:15" x14ac:dyDescent="0.2">
      <c r="J145" t="s">
        <v>1</v>
      </c>
      <c r="K145">
        <v>1722.8361373</v>
      </c>
      <c r="L145">
        <v>1723.1036021</v>
      </c>
      <c r="M145">
        <v>826.08578009999997</v>
      </c>
      <c r="N145">
        <v>826.35474920000001</v>
      </c>
      <c r="O145">
        <f t="shared" si="5"/>
        <v>0.26896910000004937</v>
      </c>
    </row>
    <row r="146" spans="10:15" x14ac:dyDescent="0.2">
      <c r="J146" t="s">
        <v>6</v>
      </c>
      <c r="K146">
        <v>1723.1049175000001</v>
      </c>
      <c r="L146">
        <v>1728.0451553</v>
      </c>
      <c r="M146">
        <v>826.35474920000001</v>
      </c>
      <c r="N146">
        <v>831.29630240000006</v>
      </c>
      <c r="O146">
        <f t="shared" si="5"/>
        <v>4.9415532000000439</v>
      </c>
    </row>
    <row r="147" spans="10:15" x14ac:dyDescent="0.2">
      <c r="J147" t="s">
        <v>1</v>
      </c>
      <c r="K147">
        <v>1728.0467036</v>
      </c>
      <c r="L147">
        <v>1729.209601</v>
      </c>
      <c r="M147">
        <v>831.29630240000006</v>
      </c>
      <c r="N147">
        <v>832.46074810000005</v>
      </c>
      <c r="O147">
        <f t="shared" si="5"/>
        <v>1.1644456999999875</v>
      </c>
    </row>
    <row r="148" spans="10:15" x14ac:dyDescent="0.2">
      <c r="J148" t="s">
        <v>6</v>
      </c>
      <c r="K148">
        <v>1729.2109545000001</v>
      </c>
      <c r="L148">
        <v>1735.5731667</v>
      </c>
      <c r="M148">
        <v>832.46074810000005</v>
      </c>
      <c r="N148">
        <v>838.82431380000003</v>
      </c>
      <c r="O148">
        <f t="shared" si="5"/>
        <v>6.363565699999981</v>
      </c>
    </row>
    <row r="149" spans="10:15" x14ac:dyDescent="0.2">
      <c r="J149" t="s">
        <v>1</v>
      </c>
      <c r="K149">
        <v>1735.5745781999999</v>
      </c>
      <c r="L149">
        <v>1737.8177917</v>
      </c>
      <c r="M149">
        <v>838.82431380000003</v>
      </c>
      <c r="N149">
        <v>841.06893880000007</v>
      </c>
      <c r="O149">
        <f t="shared" si="5"/>
        <v>2.2446250000000418</v>
      </c>
    </row>
    <row r="150" spans="10:15" x14ac:dyDescent="0.2">
      <c r="J150" t="s">
        <v>2</v>
      </c>
      <c r="K150">
        <v>1737.8190938</v>
      </c>
      <c r="L150">
        <v>1772.4164814000001</v>
      </c>
      <c r="M150">
        <v>841.06893880000007</v>
      </c>
      <c r="N150">
        <v>875.66762850000009</v>
      </c>
      <c r="O150">
        <f t="shared" si="5"/>
        <v>34.598689700000023</v>
      </c>
    </row>
    <row r="151" spans="10:15" x14ac:dyDescent="0.2">
      <c r="J151" t="s">
        <v>2</v>
      </c>
      <c r="K151">
        <v>0</v>
      </c>
      <c r="L151">
        <v>198.11883159999999</v>
      </c>
      <c r="M151">
        <v>875.66762850000009</v>
      </c>
      <c r="N151">
        <v>1073.7864600999999</v>
      </c>
      <c r="O151">
        <f t="shared" si="5"/>
        <v>198.11883159999979</v>
      </c>
    </row>
    <row r="152" spans="10:15" x14ac:dyDescent="0.2">
      <c r="J152" t="s">
        <v>1</v>
      </c>
      <c r="K152">
        <v>198.14181210000001</v>
      </c>
      <c r="L152">
        <v>200.3312391</v>
      </c>
      <c r="M152">
        <v>1073.7864601000001</v>
      </c>
      <c r="N152">
        <v>1075.9988676</v>
      </c>
      <c r="O152">
        <f t="shared" si="5"/>
        <v>2.2124074999999266</v>
      </c>
    </row>
    <row r="153" spans="10:15" x14ac:dyDescent="0.2">
      <c r="J153" t="s">
        <v>6</v>
      </c>
      <c r="K153">
        <v>200.33186810000001</v>
      </c>
      <c r="L153">
        <v>226.98139330000001</v>
      </c>
      <c r="M153">
        <v>1075.9988676</v>
      </c>
      <c r="N153">
        <v>1102.6490217999999</v>
      </c>
      <c r="O153">
        <f t="shared" si="5"/>
        <v>26.650154199999861</v>
      </c>
    </row>
    <row r="154" spans="10:15" x14ac:dyDescent="0.2">
      <c r="J154" t="s">
        <v>1</v>
      </c>
      <c r="K154">
        <v>226.98196429999999</v>
      </c>
      <c r="L154">
        <v>230.0287423</v>
      </c>
      <c r="M154">
        <v>1102.6490217999999</v>
      </c>
      <c r="N154">
        <v>1105.6963708000001</v>
      </c>
      <c r="O154">
        <f t="shared" si="5"/>
        <v>3.0473490000001675</v>
      </c>
    </row>
    <row r="155" spans="10:15" x14ac:dyDescent="0.2">
      <c r="J155" t="s">
        <v>2</v>
      </c>
      <c r="K155">
        <v>230.02938610000001</v>
      </c>
      <c r="L155">
        <v>297.97807710000001</v>
      </c>
      <c r="M155">
        <v>1105.6963708000001</v>
      </c>
      <c r="N155">
        <v>1173.6457055999999</v>
      </c>
      <c r="O155">
        <f t="shared" si="5"/>
        <v>67.94933479999986</v>
      </c>
    </row>
    <row r="156" spans="10:15" x14ac:dyDescent="0.2">
      <c r="J156" s="3" t="s">
        <v>2</v>
      </c>
      <c r="K156" s="3">
        <v>296.7944857</v>
      </c>
      <c r="L156" s="3">
        <v>337.0564579</v>
      </c>
      <c r="M156" s="3">
        <v>1173.6457055999999</v>
      </c>
      <c r="N156" s="3">
        <v>1200</v>
      </c>
      <c r="O156" s="3">
        <f t="shared" si="5"/>
        <v>26.354294400000072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345E-A769-524C-9660-AA771468974F}">
  <dimension ref="A1:R99"/>
  <sheetViews>
    <sheetView zoomScale="58" workbookViewId="0">
      <selection activeCell="Q2" sqref="Q2:Q12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2</v>
      </c>
      <c r="B2">
        <v>1226.4037671999999</v>
      </c>
      <c r="C2">
        <v>1270.6750337000001</v>
      </c>
      <c r="D2">
        <v>0</v>
      </c>
      <c r="E2">
        <v>44.271266500000138</v>
      </c>
      <c r="F2">
        <f>E2-D2</f>
        <v>44.271266500000138</v>
      </c>
      <c r="G2" t="s">
        <v>2</v>
      </c>
      <c r="H2">
        <f>SUMIF(A:A,"S",F:F)</f>
        <v>234.00693470000033</v>
      </c>
      <c r="I2">
        <f>100*H2/600</f>
        <v>39.001155783333388</v>
      </c>
      <c r="J2" t="s">
        <v>2</v>
      </c>
      <c r="K2">
        <v>327.15524799999997</v>
      </c>
      <c r="L2">
        <v>336.00263210000003</v>
      </c>
      <c r="M2">
        <v>0</v>
      </c>
      <c r="N2">
        <v>8.8473841000000562</v>
      </c>
      <c r="O2">
        <f>N2-M2</f>
        <v>8.8473841000000562</v>
      </c>
      <c r="P2" t="s">
        <v>2</v>
      </c>
      <c r="Q2">
        <f>SUMIF(J:J,"S",O:O)</f>
        <v>791.15563079999993</v>
      </c>
      <c r="R2">
        <f t="shared" ref="R2:R11" si="0">100*Q2/1200</f>
        <v>65.929635899999994</v>
      </c>
    </row>
    <row r="3" spans="1:18" x14ac:dyDescent="0.2">
      <c r="A3" t="s">
        <v>1</v>
      </c>
      <c r="B3">
        <v>1270.7079521000001</v>
      </c>
      <c r="C3">
        <v>1272.6470945000001</v>
      </c>
      <c r="D3">
        <v>44.271266500000138</v>
      </c>
      <c r="E3">
        <v>46.243327300000146</v>
      </c>
      <c r="F3">
        <f t="shared" ref="F3:F17" si="1">E3-D3</f>
        <v>1.9720608000000084</v>
      </c>
      <c r="G3" t="s">
        <v>1</v>
      </c>
      <c r="H3">
        <f>SUMIF(A:A,"W",F:F)</f>
        <v>3.7726513000000068</v>
      </c>
      <c r="I3">
        <f t="shared" ref="I3:I11" si="2">100*H3/600</f>
        <v>0.6287752166666678</v>
      </c>
      <c r="J3" t="s">
        <v>1</v>
      </c>
      <c r="K3">
        <v>336.04073579999999</v>
      </c>
      <c r="L3">
        <v>336.91271769999997</v>
      </c>
      <c r="M3">
        <v>8.8473841000000562</v>
      </c>
      <c r="N3">
        <v>9.7574697000000015</v>
      </c>
      <c r="O3">
        <f t="shared" ref="O3:O66" si="3">N3-M3</f>
        <v>0.91008559999994532</v>
      </c>
      <c r="P3" t="s">
        <v>1</v>
      </c>
      <c r="Q3">
        <f>SUMIF(J:J,"W",O:O)</f>
        <v>66.219567499999755</v>
      </c>
      <c r="R3">
        <f t="shared" si="0"/>
        <v>5.5182972916666468</v>
      </c>
    </row>
    <row r="4" spans="1:18" x14ac:dyDescent="0.2">
      <c r="A4" t="s">
        <v>2</v>
      </c>
      <c r="B4">
        <v>1272.6476451000001</v>
      </c>
      <c r="C4">
        <v>1334.671315</v>
      </c>
      <c r="D4">
        <v>46.243327300000146</v>
      </c>
      <c r="E4">
        <v>108.2675478000001</v>
      </c>
      <c r="F4">
        <f t="shared" si="1"/>
        <v>62.024220499999956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336.91360209999999</v>
      </c>
      <c r="L4">
        <v>342.05443430000003</v>
      </c>
      <c r="M4">
        <v>9.7574697000000015</v>
      </c>
      <c r="N4">
        <v>14.899186300000054</v>
      </c>
      <c r="O4">
        <f t="shared" si="3"/>
        <v>5.141716600000052</v>
      </c>
      <c r="P4" t="s">
        <v>6</v>
      </c>
      <c r="Q4">
        <f>SUMIF(J:J,"E",O:O)</f>
        <v>11.502157400000044</v>
      </c>
      <c r="R4">
        <f t="shared" si="0"/>
        <v>0.95851311666667038</v>
      </c>
    </row>
    <row r="5" spans="1:18" x14ac:dyDescent="0.2">
      <c r="A5" t="s">
        <v>1</v>
      </c>
      <c r="B5">
        <v>1334.6720972999999</v>
      </c>
      <c r="C5">
        <v>1336.4719055</v>
      </c>
      <c r="D5">
        <v>108.2675478000001</v>
      </c>
      <c r="E5">
        <v>110.0681383000001</v>
      </c>
      <c r="F5">
        <f t="shared" si="1"/>
        <v>1.8005904999999984</v>
      </c>
      <c r="G5" t="s">
        <v>3</v>
      </c>
      <c r="H5">
        <f>SUMIF(A:A,"R",F:F)</f>
        <v>17.50006889999986</v>
      </c>
      <c r="I5">
        <f t="shared" si="2"/>
        <v>2.9166781499999765</v>
      </c>
      <c r="J5" t="s">
        <v>1</v>
      </c>
      <c r="K5">
        <v>342.05497609999998</v>
      </c>
      <c r="L5">
        <v>343.58080200000001</v>
      </c>
      <c r="M5">
        <v>14.899186300000054</v>
      </c>
      <c r="N5">
        <v>16.425554000000034</v>
      </c>
      <c r="O5">
        <f t="shared" si="3"/>
        <v>1.5263676999999802</v>
      </c>
      <c r="P5" t="s">
        <v>3</v>
      </c>
      <c r="Q5">
        <f>SUMIF(J:J,"R",O:O)</f>
        <v>65.726799000000085</v>
      </c>
      <c r="R5">
        <f t="shared" si="0"/>
        <v>5.4772332500000065</v>
      </c>
    </row>
    <row r="6" spans="1:18" x14ac:dyDescent="0.2">
      <c r="A6" t="s">
        <v>3</v>
      </c>
      <c r="B6">
        <v>1336.4724172000001</v>
      </c>
      <c r="C6">
        <v>1353.9719743999999</v>
      </c>
      <c r="D6">
        <v>110.0681383000001</v>
      </c>
      <c r="E6">
        <v>127.56820719999996</v>
      </c>
      <c r="F6">
        <f t="shared" si="1"/>
        <v>17.50006889999986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343.58136050000002</v>
      </c>
      <c r="L6">
        <v>352.90816059999997</v>
      </c>
      <c r="M6">
        <v>16.425554000000034</v>
      </c>
      <c r="N6">
        <v>25.752912600000002</v>
      </c>
      <c r="O6">
        <f t="shared" si="3"/>
        <v>9.3273585999999682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2</v>
      </c>
      <c r="B7">
        <v>1353.972499</v>
      </c>
      <c r="C7">
        <v>1368.8082588</v>
      </c>
      <c r="D7">
        <v>127.56820719999996</v>
      </c>
      <c r="E7">
        <v>142.40449160000003</v>
      </c>
      <c r="F7">
        <f t="shared" si="1"/>
        <v>14.836284400000068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352.90927599999998</v>
      </c>
      <c r="L7">
        <v>354.27824379999998</v>
      </c>
      <c r="M7">
        <v>25.752912600000002</v>
      </c>
      <c r="N7">
        <v>27.122995800000012</v>
      </c>
      <c r="O7">
        <f t="shared" si="3"/>
        <v>1.3700832000000105</v>
      </c>
      <c r="P7" t="s">
        <v>4</v>
      </c>
      <c r="Q7">
        <f>SUMIF(J:J,"D",O:O)</f>
        <v>31.751621199999988</v>
      </c>
      <c r="R7">
        <f t="shared" si="0"/>
        <v>2.6459684333333326</v>
      </c>
    </row>
    <row r="8" spans="1:18" x14ac:dyDescent="0.2">
      <c r="A8" t="s">
        <v>5</v>
      </c>
      <c r="B8">
        <v>1368.8091041</v>
      </c>
      <c r="C8">
        <v>1387.0853328000001</v>
      </c>
      <c r="D8">
        <v>142.40449160000003</v>
      </c>
      <c r="E8">
        <v>160.68156560000011</v>
      </c>
      <c r="F8">
        <f t="shared" si="1"/>
        <v>18.277074000000084</v>
      </c>
      <c r="G8" t="s">
        <v>7</v>
      </c>
      <c r="H8">
        <f>SUMIF(A:A,"F",F:F)</f>
        <v>0</v>
      </c>
      <c r="I8">
        <f t="shared" si="2"/>
        <v>0</v>
      </c>
      <c r="J8" t="s">
        <v>6</v>
      </c>
      <c r="K8">
        <v>354.2790463</v>
      </c>
      <c r="L8">
        <v>356.83313509999999</v>
      </c>
      <c r="M8">
        <v>27.122995800000012</v>
      </c>
      <c r="N8">
        <v>29.677887100000021</v>
      </c>
      <c r="O8">
        <f t="shared" si="3"/>
        <v>2.5548913000000084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1387.0861729999999</v>
      </c>
      <c r="C9">
        <v>1469.1330713</v>
      </c>
      <c r="D9">
        <v>160.68156560000011</v>
      </c>
      <c r="E9">
        <v>242.72930410000004</v>
      </c>
      <c r="F9">
        <f t="shared" si="1"/>
        <v>82.047738499999923</v>
      </c>
      <c r="G9" t="s">
        <v>5</v>
      </c>
      <c r="H9">
        <f>SUMIF(A:A,"G",F:F)</f>
        <v>65.571042399999897</v>
      </c>
      <c r="I9">
        <f t="shared" si="2"/>
        <v>10.928507066666649</v>
      </c>
      <c r="J9" t="s">
        <v>1</v>
      </c>
      <c r="K9">
        <v>356.83383250000003</v>
      </c>
      <c r="L9">
        <v>359.51340140000002</v>
      </c>
      <c r="M9">
        <v>29.677887100000021</v>
      </c>
      <c r="N9">
        <v>32.358153400000049</v>
      </c>
      <c r="O9">
        <f t="shared" si="3"/>
        <v>2.680266300000028</v>
      </c>
      <c r="P9" t="s">
        <v>5</v>
      </c>
      <c r="Q9">
        <f>SUMIF(J:J,"G",O:O)</f>
        <v>223.64197610000019</v>
      </c>
      <c r="R9">
        <f t="shared" si="0"/>
        <v>18.636831341666682</v>
      </c>
    </row>
    <row r="10" spans="1:18" x14ac:dyDescent="0.2">
      <c r="A10" t="s">
        <v>5</v>
      </c>
      <c r="B10">
        <v>1469.1376686000001</v>
      </c>
      <c r="C10">
        <v>1478.4647236999999</v>
      </c>
      <c r="D10">
        <v>242.72930410000004</v>
      </c>
      <c r="E10">
        <v>252.06095649999997</v>
      </c>
      <c r="F10">
        <f t="shared" si="1"/>
        <v>9.331652399999939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359.5171618</v>
      </c>
      <c r="L10">
        <v>360.12561890000001</v>
      </c>
      <c r="M10">
        <v>32.358153400000049</v>
      </c>
      <c r="N10">
        <v>32.970370900000034</v>
      </c>
      <c r="O10">
        <f t="shared" si="3"/>
        <v>0.61221749999998565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2</v>
      </c>
      <c r="B11">
        <v>1478.4657576</v>
      </c>
      <c r="C11">
        <v>1486.2092133000001</v>
      </c>
      <c r="D11">
        <v>252.06095649999997</v>
      </c>
      <c r="E11">
        <v>259.80544610000015</v>
      </c>
      <c r="F11">
        <f t="shared" si="1"/>
        <v>7.7444896000001791</v>
      </c>
      <c r="G11" t="s">
        <v>9</v>
      </c>
      <c r="H11">
        <f>SUMIF(A:A,"Z",F:F)</f>
        <v>279.14930269999991</v>
      </c>
      <c r="I11">
        <f t="shared" si="2"/>
        <v>46.524883783333316</v>
      </c>
      <c r="J11" t="s">
        <v>1</v>
      </c>
      <c r="K11">
        <v>360.1268164</v>
      </c>
      <c r="L11">
        <v>361.0632129</v>
      </c>
      <c r="M11">
        <v>32.970370900000034</v>
      </c>
      <c r="N11">
        <v>33.907964900000024</v>
      </c>
      <c r="O11">
        <f t="shared" si="3"/>
        <v>0.93759399999999005</v>
      </c>
      <c r="P11" t="s">
        <v>9</v>
      </c>
      <c r="Q11">
        <f>SUMIF(J:J,"Z",O:O)</f>
        <v>10.002248000000009</v>
      </c>
      <c r="R11">
        <f t="shared" si="0"/>
        <v>0.83352066666666735</v>
      </c>
    </row>
    <row r="12" spans="1:18" x14ac:dyDescent="0.2">
      <c r="A12" t="s">
        <v>5</v>
      </c>
      <c r="B12">
        <v>1486.2119153000001</v>
      </c>
      <c r="C12">
        <v>1490.4403910999999</v>
      </c>
      <c r="D12">
        <v>259.80544610000015</v>
      </c>
      <c r="E12">
        <v>264.0366239</v>
      </c>
      <c r="F12">
        <f t="shared" si="1"/>
        <v>4.2311777999998412</v>
      </c>
      <c r="J12" t="s">
        <v>2</v>
      </c>
      <c r="K12">
        <v>361.06422550000002</v>
      </c>
      <c r="L12">
        <v>361.7206114</v>
      </c>
      <c r="M12">
        <v>33.907964900000024</v>
      </c>
      <c r="N12">
        <v>34.565363400000024</v>
      </c>
      <c r="O12">
        <f t="shared" si="3"/>
        <v>0.65739849999999933</v>
      </c>
    </row>
    <row r="13" spans="1:18" x14ac:dyDescent="0.2">
      <c r="A13" t="s">
        <v>2</v>
      </c>
      <c r="B13">
        <v>1490.4413904999999</v>
      </c>
      <c r="C13">
        <v>1490.86349</v>
      </c>
      <c r="D13">
        <v>264.0366239</v>
      </c>
      <c r="E13">
        <v>264.45972280000001</v>
      </c>
      <c r="F13">
        <f t="shared" si="1"/>
        <v>0.4230989000000136</v>
      </c>
      <c r="J13" t="s">
        <v>6</v>
      </c>
      <c r="K13">
        <v>361.72241200000002</v>
      </c>
      <c r="L13">
        <v>362.87832650000001</v>
      </c>
      <c r="M13">
        <v>34.565363400000024</v>
      </c>
      <c r="N13">
        <v>35.723078500000042</v>
      </c>
      <c r="O13">
        <f t="shared" si="3"/>
        <v>1.1577151000000185</v>
      </c>
    </row>
    <row r="14" spans="1:18" x14ac:dyDescent="0.2">
      <c r="A14" t="s">
        <v>5</v>
      </c>
      <c r="B14">
        <v>1490.8645696999999</v>
      </c>
      <c r="C14">
        <v>1498.5312882999999</v>
      </c>
      <c r="D14">
        <v>264.45972280000001</v>
      </c>
      <c r="E14">
        <v>272.12752109999997</v>
      </c>
      <c r="F14">
        <f t="shared" si="1"/>
        <v>7.6677982999999585</v>
      </c>
      <c r="J14" t="s">
        <v>1</v>
      </c>
      <c r="K14">
        <v>362.8790123</v>
      </c>
      <c r="L14">
        <v>363.71163339999998</v>
      </c>
      <c r="M14">
        <v>35.723078500000042</v>
      </c>
      <c r="N14">
        <v>36.556385400000011</v>
      </c>
      <c r="O14">
        <f t="shared" si="3"/>
        <v>0.83330689999996821</v>
      </c>
    </row>
    <row r="15" spans="1:18" x14ac:dyDescent="0.2">
      <c r="A15" t="s">
        <v>2</v>
      </c>
      <c r="B15">
        <v>1498.532023</v>
      </c>
      <c r="C15">
        <v>1521.1911246</v>
      </c>
      <c r="D15">
        <v>272.12752109999997</v>
      </c>
      <c r="E15">
        <v>294.78735740000002</v>
      </c>
      <c r="F15">
        <f t="shared" si="1"/>
        <v>22.659836300000052</v>
      </c>
      <c r="J15" t="s">
        <v>2</v>
      </c>
      <c r="K15">
        <v>363.71267039999998</v>
      </c>
      <c r="L15">
        <v>381.91163069999999</v>
      </c>
      <c r="M15">
        <v>36.556385400000011</v>
      </c>
      <c r="N15">
        <v>54.756382700000017</v>
      </c>
      <c r="O15">
        <f t="shared" si="3"/>
        <v>18.199997300000007</v>
      </c>
    </row>
    <row r="16" spans="1:18" x14ac:dyDescent="0.2">
      <c r="A16" t="s">
        <v>5</v>
      </c>
      <c r="B16">
        <v>1521.1925242</v>
      </c>
      <c r="C16">
        <v>1547.2544645</v>
      </c>
      <c r="D16">
        <v>294.78735740000002</v>
      </c>
      <c r="E16">
        <v>320.85069730000009</v>
      </c>
      <c r="F16">
        <f t="shared" si="1"/>
        <v>26.063339900000074</v>
      </c>
      <c r="J16" t="s">
        <v>1</v>
      </c>
      <c r="K16">
        <v>381.91274659999999</v>
      </c>
      <c r="L16">
        <v>383.6203496</v>
      </c>
      <c r="M16">
        <v>54.756382700000017</v>
      </c>
      <c r="N16">
        <v>56.465101600000025</v>
      </c>
      <c r="O16">
        <f t="shared" si="3"/>
        <v>1.708718900000008</v>
      </c>
    </row>
    <row r="17" spans="1:15" x14ac:dyDescent="0.2">
      <c r="A17" t="s">
        <v>9</v>
      </c>
      <c r="B17">
        <v>1547.2557062999999</v>
      </c>
      <c r="C17">
        <v>1826.404</v>
      </c>
      <c r="D17">
        <v>320.85069730000009</v>
      </c>
      <c r="E17">
        <v>600</v>
      </c>
      <c r="F17">
        <f t="shared" si="1"/>
        <v>279.14930269999991</v>
      </c>
      <c r="J17" t="s">
        <v>2</v>
      </c>
      <c r="K17">
        <v>383.62106749999998</v>
      </c>
      <c r="L17">
        <v>384.95147350000002</v>
      </c>
      <c r="M17">
        <v>56.465101600000025</v>
      </c>
      <c r="N17">
        <v>57.796225500000048</v>
      </c>
      <c r="O17">
        <f t="shared" si="3"/>
        <v>1.3311239000000228</v>
      </c>
    </row>
    <row r="18" spans="1:15" x14ac:dyDescent="0.2">
      <c r="J18" t="s">
        <v>1</v>
      </c>
      <c r="K18">
        <v>384.95224869999998</v>
      </c>
      <c r="L18">
        <v>386.57466820000002</v>
      </c>
      <c r="M18">
        <v>57.796225500000048</v>
      </c>
      <c r="N18">
        <v>59.419420200000047</v>
      </c>
      <c r="O18">
        <f t="shared" si="3"/>
        <v>1.6231946999999991</v>
      </c>
    </row>
    <row r="19" spans="1:15" x14ac:dyDescent="0.2">
      <c r="J19" t="s">
        <v>2</v>
      </c>
      <c r="K19">
        <v>386.57594840000002</v>
      </c>
      <c r="L19">
        <v>390.51323680000002</v>
      </c>
      <c r="M19">
        <v>59.419420200000047</v>
      </c>
      <c r="N19">
        <v>63.357988800000044</v>
      </c>
      <c r="O19">
        <f t="shared" si="3"/>
        <v>3.9385685999999964</v>
      </c>
    </row>
    <row r="20" spans="1:15" x14ac:dyDescent="0.2">
      <c r="J20" t="s">
        <v>1</v>
      </c>
      <c r="K20">
        <v>390.5141218</v>
      </c>
      <c r="L20">
        <v>391.51095789999999</v>
      </c>
      <c r="M20">
        <v>63.357988800000044</v>
      </c>
      <c r="N20">
        <v>64.355709900000022</v>
      </c>
      <c r="O20">
        <f t="shared" si="3"/>
        <v>0.99772109999997838</v>
      </c>
    </row>
    <row r="21" spans="1:15" x14ac:dyDescent="0.2">
      <c r="J21" t="s">
        <v>2</v>
      </c>
      <c r="K21">
        <v>391.51161789999998</v>
      </c>
      <c r="L21">
        <v>397.57940280000003</v>
      </c>
      <c r="M21">
        <v>64.355709900000022</v>
      </c>
      <c r="N21">
        <v>70.424154800000053</v>
      </c>
      <c r="O21">
        <f t="shared" si="3"/>
        <v>6.0684449000000313</v>
      </c>
    </row>
    <row r="22" spans="1:15" x14ac:dyDescent="0.2">
      <c r="J22" t="s">
        <v>1</v>
      </c>
      <c r="K22">
        <v>397.58050400000002</v>
      </c>
      <c r="L22">
        <v>399.531295</v>
      </c>
      <c r="M22">
        <v>70.424154800000053</v>
      </c>
      <c r="N22">
        <v>72.376047000000028</v>
      </c>
      <c r="O22">
        <f t="shared" si="3"/>
        <v>1.9518921999999748</v>
      </c>
    </row>
    <row r="23" spans="1:15" x14ac:dyDescent="0.2">
      <c r="J23" t="s">
        <v>4</v>
      </c>
      <c r="K23">
        <v>399.53273330000002</v>
      </c>
      <c r="L23">
        <v>402.31348109999999</v>
      </c>
      <c r="M23">
        <v>72.376047000000028</v>
      </c>
      <c r="N23">
        <v>75.158233100000018</v>
      </c>
      <c r="O23">
        <f t="shared" si="3"/>
        <v>2.7821860999999899</v>
      </c>
    </row>
    <row r="24" spans="1:15" x14ac:dyDescent="0.2">
      <c r="J24" t="s">
        <v>1</v>
      </c>
      <c r="K24">
        <v>402.31442270000002</v>
      </c>
      <c r="L24">
        <v>403.02300910000002</v>
      </c>
      <c r="M24">
        <v>75.158233100000018</v>
      </c>
      <c r="N24">
        <v>75.867761100000052</v>
      </c>
      <c r="O24">
        <f t="shared" si="3"/>
        <v>0.70952800000003435</v>
      </c>
    </row>
    <row r="25" spans="1:15" x14ac:dyDescent="0.2">
      <c r="J25" t="s">
        <v>2</v>
      </c>
      <c r="K25">
        <v>403.0242116</v>
      </c>
      <c r="L25">
        <v>405.66347359999997</v>
      </c>
      <c r="M25">
        <v>75.867761100000052</v>
      </c>
      <c r="N25">
        <v>78.508225600000003</v>
      </c>
      <c r="O25">
        <f t="shared" si="3"/>
        <v>2.6404644999999505</v>
      </c>
    </row>
    <row r="26" spans="1:15" x14ac:dyDescent="0.2">
      <c r="J26" t="s">
        <v>1</v>
      </c>
      <c r="K26">
        <v>405.66437330000002</v>
      </c>
      <c r="L26">
        <v>407.34470620000002</v>
      </c>
      <c r="M26">
        <v>78.508225600000003</v>
      </c>
      <c r="N26">
        <v>80.189458200000047</v>
      </c>
      <c r="O26">
        <f t="shared" si="3"/>
        <v>1.6812326000000439</v>
      </c>
    </row>
    <row r="27" spans="1:15" x14ac:dyDescent="0.2">
      <c r="J27" t="s">
        <v>4</v>
      </c>
      <c r="K27">
        <v>407.34574099999998</v>
      </c>
      <c r="L27">
        <v>410.48971160000002</v>
      </c>
      <c r="M27">
        <v>80.189458200000047</v>
      </c>
      <c r="N27">
        <v>83.334463600000049</v>
      </c>
      <c r="O27">
        <f t="shared" si="3"/>
        <v>3.1450054000000023</v>
      </c>
    </row>
    <row r="28" spans="1:15" x14ac:dyDescent="0.2">
      <c r="J28" t="s">
        <v>2</v>
      </c>
      <c r="K28">
        <v>410.49052640000002</v>
      </c>
      <c r="L28">
        <v>412.92564140000002</v>
      </c>
      <c r="M28">
        <v>83.334463600000049</v>
      </c>
      <c r="N28">
        <v>85.770393400000046</v>
      </c>
      <c r="O28">
        <f t="shared" si="3"/>
        <v>2.4359297999999967</v>
      </c>
    </row>
    <row r="29" spans="1:15" x14ac:dyDescent="0.2">
      <c r="J29" t="s">
        <v>4</v>
      </c>
      <c r="K29">
        <v>412.92712469999998</v>
      </c>
      <c r="L29">
        <v>421.33046689999998</v>
      </c>
      <c r="M29">
        <v>85.770393400000046</v>
      </c>
      <c r="N29">
        <v>94.175218900000004</v>
      </c>
      <c r="O29">
        <f t="shared" si="3"/>
        <v>8.4048254999999585</v>
      </c>
    </row>
    <row r="30" spans="1:15" x14ac:dyDescent="0.2">
      <c r="J30" t="s">
        <v>2</v>
      </c>
      <c r="K30">
        <v>421.33133470000001</v>
      </c>
      <c r="L30">
        <v>425.81795729999999</v>
      </c>
      <c r="M30">
        <v>94.175218900000004</v>
      </c>
      <c r="N30">
        <v>98.662709300000017</v>
      </c>
      <c r="O30">
        <f t="shared" si="3"/>
        <v>4.4874904000000129</v>
      </c>
    </row>
    <row r="31" spans="1:15" x14ac:dyDescent="0.2">
      <c r="J31" t="s">
        <v>4</v>
      </c>
      <c r="K31">
        <v>425.8184564</v>
      </c>
      <c r="L31">
        <v>427.70299560000001</v>
      </c>
      <c r="M31">
        <v>98.662709300000017</v>
      </c>
      <c r="N31">
        <v>100.54774760000004</v>
      </c>
      <c r="O31">
        <f t="shared" si="3"/>
        <v>1.8850383000000193</v>
      </c>
    </row>
    <row r="32" spans="1:15" x14ac:dyDescent="0.2">
      <c r="J32" t="s">
        <v>2</v>
      </c>
      <c r="K32">
        <v>427.70489479999998</v>
      </c>
      <c r="L32">
        <v>429.1430325</v>
      </c>
      <c r="M32">
        <v>100.54774760000004</v>
      </c>
      <c r="N32">
        <v>101.98778450000003</v>
      </c>
      <c r="O32">
        <f t="shared" si="3"/>
        <v>1.4400368999999955</v>
      </c>
    </row>
    <row r="33" spans="10:15" x14ac:dyDescent="0.2">
      <c r="J33" t="s">
        <v>4</v>
      </c>
      <c r="K33">
        <v>429.14494980000001</v>
      </c>
      <c r="L33">
        <v>435.64255650000001</v>
      </c>
      <c r="M33">
        <v>101.98778450000003</v>
      </c>
      <c r="N33">
        <v>108.48730850000004</v>
      </c>
      <c r="O33">
        <f t="shared" si="3"/>
        <v>6.4995240000000081</v>
      </c>
    </row>
    <row r="34" spans="10:15" x14ac:dyDescent="0.2">
      <c r="J34" t="s">
        <v>2</v>
      </c>
      <c r="K34">
        <v>435.64396779999998</v>
      </c>
      <c r="L34">
        <v>438.03276540000002</v>
      </c>
      <c r="M34">
        <v>108.48730850000004</v>
      </c>
      <c r="N34">
        <v>110.87751740000004</v>
      </c>
      <c r="O34">
        <f t="shared" si="3"/>
        <v>2.3902089000000046</v>
      </c>
    </row>
    <row r="35" spans="10:15" x14ac:dyDescent="0.2">
      <c r="J35" t="s">
        <v>4</v>
      </c>
      <c r="K35">
        <v>438.03374300000002</v>
      </c>
      <c r="L35">
        <v>442.47496960000001</v>
      </c>
      <c r="M35">
        <v>110.87751740000004</v>
      </c>
      <c r="N35">
        <v>115.31972160000004</v>
      </c>
      <c r="O35">
        <f t="shared" si="3"/>
        <v>4.4422041999999919</v>
      </c>
    </row>
    <row r="36" spans="10:15" x14ac:dyDescent="0.2">
      <c r="J36" t="s">
        <v>2</v>
      </c>
      <c r="K36">
        <v>442.47663549999999</v>
      </c>
      <c r="L36">
        <v>446.98256550000002</v>
      </c>
      <c r="M36">
        <v>115.31972160000004</v>
      </c>
      <c r="N36">
        <v>119.82731750000005</v>
      </c>
      <c r="O36">
        <f t="shared" si="3"/>
        <v>4.5075959000000125</v>
      </c>
    </row>
    <row r="37" spans="10:15" x14ac:dyDescent="0.2">
      <c r="J37" t="s">
        <v>1</v>
      </c>
      <c r="K37">
        <v>446.98418450000003</v>
      </c>
      <c r="L37">
        <v>448.91402729999999</v>
      </c>
      <c r="M37">
        <v>119.82731750000005</v>
      </c>
      <c r="N37">
        <v>121.75877930000001</v>
      </c>
      <c r="O37">
        <f t="shared" si="3"/>
        <v>1.9314617999999655</v>
      </c>
    </row>
    <row r="38" spans="10:15" x14ac:dyDescent="0.2">
      <c r="J38" t="s">
        <v>6</v>
      </c>
      <c r="K38">
        <v>448.91490909999999</v>
      </c>
      <c r="L38">
        <v>450.11960959999999</v>
      </c>
      <c r="M38">
        <v>121.75877930000001</v>
      </c>
      <c r="N38">
        <v>122.96436160000002</v>
      </c>
      <c r="O38">
        <f t="shared" si="3"/>
        <v>1.2055823000000032</v>
      </c>
    </row>
    <row r="39" spans="10:15" x14ac:dyDescent="0.2">
      <c r="J39" t="s">
        <v>1</v>
      </c>
      <c r="K39">
        <v>450.12100909999998</v>
      </c>
      <c r="L39">
        <v>451.42862389999999</v>
      </c>
      <c r="M39">
        <v>122.96436160000002</v>
      </c>
      <c r="N39">
        <v>124.27337590000002</v>
      </c>
      <c r="O39">
        <f t="shared" si="3"/>
        <v>1.3090143000000012</v>
      </c>
    </row>
    <row r="40" spans="10:15" x14ac:dyDescent="0.2">
      <c r="J40" t="s">
        <v>2</v>
      </c>
      <c r="K40">
        <v>451.42939159999997</v>
      </c>
      <c r="L40">
        <v>455.87749780000001</v>
      </c>
      <c r="M40">
        <v>124.27337590000002</v>
      </c>
      <c r="N40">
        <v>128.72224980000004</v>
      </c>
      <c r="O40">
        <f t="shared" si="3"/>
        <v>4.4488739000000237</v>
      </c>
    </row>
    <row r="41" spans="10:15" x14ac:dyDescent="0.2">
      <c r="J41" t="s">
        <v>6</v>
      </c>
      <c r="K41">
        <v>455.87825090000001</v>
      </c>
      <c r="L41">
        <v>457.31974989999998</v>
      </c>
      <c r="M41">
        <v>128.72224980000004</v>
      </c>
      <c r="N41">
        <v>130.1645019</v>
      </c>
      <c r="O41">
        <f t="shared" si="3"/>
        <v>1.442252099999962</v>
      </c>
    </row>
    <row r="42" spans="10:15" x14ac:dyDescent="0.2">
      <c r="J42" t="s">
        <v>1</v>
      </c>
      <c r="K42">
        <v>457.32057409999999</v>
      </c>
      <c r="L42">
        <v>459.5437743</v>
      </c>
      <c r="M42">
        <v>130.1645019</v>
      </c>
      <c r="N42">
        <v>132.38852630000002</v>
      </c>
      <c r="O42">
        <f t="shared" si="3"/>
        <v>2.2240244000000189</v>
      </c>
    </row>
    <row r="43" spans="10:15" x14ac:dyDescent="0.2">
      <c r="J43" t="s">
        <v>4</v>
      </c>
      <c r="K43">
        <v>459.5448366</v>
      </c>
      <c r="L43">
        <v>461.79564429999999</v>
      </c>
      <c r="M43">
        <v>132.38852630000002</v>
      </c>
      <c r="N43">
        <v>134.64039630000002</v>
      </c>
      <c r="O43">
        <f t="shared" si="3"/>
        <v>2.2518699999999967</v>
      </c>
    </row>
    <row r="44" spans="10:15" x14ac:dyDescent="0.2">
      <c r="J44" t="s">
        <v>2</v>
      </c>
      <c r="K44">
        <v>461.79754589999999</v>
      </c>
      <c r="L44">
        <v>466.25829340000001</v>
      </c>
      <c r="M44">
        <v>134.64039630000002</v>
      </c>
      <c r="N44">
        <v>139.10304540000004</v>
      </c>
      <c r="O44">
        <f t="shared" si="3"/>
        <v>4.4626491000000215</v>
      </c>
    </row>
    <row r="45" spans="10:15" x14ac:dyDescent="0.2">
      <c r="J45" t="s">
        <v>1</v>
      </c>
      <c r="K45">
        <v>466.261437</v>
      </c>
      <c r="L45">
        <v>468.58348430000001</v>
      </c>
      <c r="M45">
        <v>139.10304540000004</v>
      </c>
      <c r="N45">
        <v>141.42823630000004</v>
      </c>
      <c r="O45">
        <f t="shared" si="3"/>
        <v>2.3251908999999955</v>
      </c>
    </row>
    <row r="46" spans="10:15" x14ac:dyDescent="0.2">
      <c r="J46" t="s">
        <v>2</v>
      </c>
      <c r="K46">
        <v>468.58433059999999</v>
      </c>
      <c r="L46">
        <v>469.7245843</v>
      </c>
      <c r="M46">
        <v>141.42823630000004</v>
      </c>
      <c r="N46">
        <v>142.56933630000003</v>
      </c>
      <c r="O46">
        <f t="shared" si="3"/>
        <v>1.1410999999999945</v>
      </c>
    </row>
    <row r="47" spans="10:15" x14ac:dyDescent="0.2">
      <c r="J47" t="s">
        <v>4</v>
      </c>
      <c r="K47">
        <v>469.72784849999999</v>
      </c>
      <c r="L47">
        <v>472.06555200000003</v>
      </c>
      <c r="M47">
        <v>142.56933630000003</v>
      </c>
      <c r="N47">
        <v>144.91030400000005</v>
      </c>
      <c r="O47">
        <f t="shared" si="3"/>
        <v>2.3409677000000215</v>
      </c>
    </row>
    <row r="48" spans="10:15" x14ac:dyDescent="0.2">
      <c r="J48" t="s">
        <v>1</v>
      </c>
      <c r="K48">
        <v>472.06633829999998</v>
      </c>
      <c r="L48">
        <v>472.82456560000003</v>
      </c>
      <c r="M48">
        <v>144.91030400000005</v>
      </c>
      <c r="N48">
        <v>145.66931760000006</v>
      </c>
      <c r="O48">
        <f t="shared" si="3"/>
        <v>0.75901360000000295</v>
      </c>
    </row>
    <row r="49" spans="10:15" x14ac:dyDescent="0.2">
      <c r="J49" t="s">
        <v>3</v>
      </c>
      <c r="K49">
        <v>472.82982440000001</v>
      </c>
      <c r="L49">
        <v>494.13268010000002</v>
      </c>
      <c r="M49">
        <v>145.66931760000006</v>
      </c>
      <c r="N49">
        <v>166.97743210000004</v>
      </c>
      <c r="O49">
        <f t="shared" si="3"/>
        <v>21.308114499999988</v>
      </c>
    </row>
    <row r="50" spans="10:15" x14ac:dyDescent="0.2">
      <c r="J50" t="s">
        <v>1</v>
      </c>
      <c r="K50">
        <v>494.1340184</v>
      </c>
      <c r="L50">
        <v>494.91410769999999</v>
      </c>
      <c r="M50">
        <v>166.97743210000004</v>
      </c>
      <c r="N50">
        <v>167.75885970000002</v>
      </c>
      <c r="O50">
        <f t="shared" si="3"/>
        <v>0.78142759999997224</v>
      </c>
    </row>
    <row r="51" spans="10:15" x14ac:dyDescent="0.2">
      <c r="J51" t="s">
        <v>2</v>
      </c>
      <c r="K51">
        <v>494.91490370000002</v>
      </c>
      <c r="L51">
        <v>495.8789203</v>
      </c>
      <c r="M51">
        <v>167.75885970000002</v>
      </c>
      <c r="N51">
        <v>168.72367230000003</v>
      </c>
      <c r="O51">
        <f t="shared" si="3"/>
        <v>0.96481260000001612</v>
      </c>
    </row>
    <row r="52" spans="10:15" x14ac:dyDescent="0.2">
      <c r="J52" t="s">
        <v>1</v>
      </c>
      <c r="K52">
        <v>495.87973690000001</v>
      </c>
      <c r="L52">
        <v>498.12123839999998</v>
      </c>
      <c r="M52">
        <v>168.72367230000003</v>
      </c>
      <c r="N52">
        <v>170.96599040000001</v>
      </c>
      <c r="O52">
        <f t="shared" si="3"/>
        <v>2.2423180999999772</v>
      </c>
    </row>
    <row r="53" spans="10:15" x14ac:dyDescent="0.2">
      <c r="J53" t="s">
        <v>2</v>
      </c>
      <c r="K53">
        <v>498.12284720000002</v>
      </c>
      <c r="L53">
        <v>503.76915600000001</v>
      </c>
      <c r="M53">
        <v>170.96599040000001</v>
      </c>
      <c r="N53">
        <v>176.61390800000004</v>
      </c>
      <c r="O53">
        <f t="shared" si="3"/>
        <v>5.647917600000028</v>
      </c>
    </row>
    <row r="54" spans="10:15" x14ac:dyDescent="0.2">
      <c r="J54" t="s">
        <v>1</v>
      </c>
      <c r="K54">
        <v>503.77017790000002</v>
      </c>
      <c r="L54">
        <v>505.26605000000001</v>
      </c>
      <c r="M54">
        <v>176.61390800000004</v>
      </c>
      <c r="N54">
        <v>178.11080200000004</v>
      </c>
      <c r="O54">
        <f t="shared" si="3"/>
        <v>1.4968939999999975</v>
      </c>
    </row>
    <row r="55" spans="10:15" x14ac:dyDescent="0.2">
      <c r="J55" t="s">
        <v>2</v>
      </c>
      <c r="K55">
        <v>505.26700210000001</v>
      </c>
      <c r="L55">
        <v>507.86039979999998</v>
      </c>
      <c r="M55">
        <v>178.11080200000004</v>
      </c>
      <c r="N55">
        <v>180.70515180000001</v>
      </c>
      <c r="O55">
        <f t="shared" si="3"/>
        <v>2.5943497999999749</v>
      </c>
    </row>
    <row r="56" spans="10:15" x14ac:dyDescent="0.2">
      <c r="J56" t="s">
        <v>1</v>
      </c>
      <c r="K56">
        <v>507.86155359999998</v>
      </c>
      <c r="L56">
        <v>508.37030759999999</v>
      </c>
      <c r="M56">
        <v>180.70515180000001</v>
      </c>
      <c r="N56">
        <v>181.21505960000002</v>
      </c>
      <c r="O56">
        <f t="shared" si="3"/>
        <v>0.50990780000000768</v>
      </c>
    </row>
    <row r="57" spans="10:15" x14ac:dyDescent="0.2">
      <c r="J57" t="s">
        <v>3</v>
      </c>
      <c r="K57">
        <v>508.37164630000001</v>
      </c>
      <c r="L57">
        <v>527.02791820000004</v>
      </c>
      <c r="M57">
        <v>181.21505960000002</v>
      </c>
      <c r="N57">
        <v>199.87267020000007</v>
      </c>
      <c r="O57">
        <f t="shared" si="3"/>
        <v>18.657610600000055</v>
      </c>
    </row>
    <row r="58" spans="10:15" x14ac:dyDescent="0.2">
      <c r="J58" t="s">
        <v>1</v>
      </c>
      <c r="K58">
        <v>527.0293795</v>
      </c>
      <c r="L58">
        <v>527.71993810000004</v>
      </c>
      <c r="M58">
        <v>199.87267020000007</v>
      </c>
      <c r="N58">
        <v>200.56469010000006</v>
      </c>
      <c r="O58">
        <f t="shared" si="3"/>
        <v>0.69201989999999114</v>
      </c>
    </row>
    <row r="59" spans="10:15" x14ac:dyDescent="0.2">
      <c r="J59" t="s">
        <v>2</v>
      </c>
      <c r="K59">
        <v>527.72075789999997</v>
      </c>
      <c r="L59">
        <v>529.00498579999999</v>
      </c>
      <c r="M59">
        <v>200.56469010000006</v>
      </c>
      <c r="N59">
        <v>201.84973780000001</v>
      </c>
      <c r="O59">
        <f t="shared" si="3"/>
        <v>1.2850476999999501</v>
      </c>
    </row>
    <row r="60" spans="10:15" x14ac:dyDescent="0.2">
      <c r="J60" t="s">
        <v>5</v>
      </c>
      <c r="K60">
        <v>529.00593690000005</v>
      </c>
      <c r="L60">
        <v>577.46194019999996</v>
      </c>
      <c r="M60">
        <v>201.84973780000001</v>
      </c>
      <c r="N60">
        <v>250.30669219999999</v>
      </c>
      <c r="O60">
        <f t="shared" si="3"/>
        <v>48.456954399999972</v>
      </c>
    </row>
    <row r="61" spans="10:15" x14ac:dyDescent="0.2">
      <c r="J61" t="s">
        <v>2</v>
      </c>
      <c r="K61">
        <v>577.46331989999999</v>
      </c>
      <c r="L61">
        <v>590.85817669999994</v>
      </c>
      <c r="M61">
        <v>250.30669219999999</v>
      </c>
      <c r="N61">
        <v>263.70292869999997</v>
      </c>
      <c r="O61">
        <f t="shared" si="3"/>
        <v>13.396236499999986</v>
      </c>
    </row>
    <row r="62" spans="10:15" x14ac:dyDescent="0.2">
      <c r="J62" t="s">
        <v>5</v>
      </c>
      <c r="K62">
        <v>590.86207449999995</v>
      </c>
      <c r="L62">
        <v>597.96292110000002</v>
      </c>
      <c r="M62">
        <v>263.70292869999997</v>
      </c>
      <c r="N62">
        <v>270.80767310000004</v>
      </c>
      <c r="O62">
        <f t="shared" si="3"/>
        <v>7.1047444000000723</v>
      </c>
    </row>
    <row r="63" spans="10:15" x14ac:dyDescent="0.2">
      <c r="J63" t="s">
        <v>2</v>
      </c>
      <c r="K63">
        <v>597.96384</v>
      </c>
      <c r="L63">
        <v>601.42911909999998</v>
      </c>
      <c r="M63">
        <v>270.80767310000004</v>
      </c>
      <c r="N63">
        <v>274.27387110000001</v>
      </c>
      <c r="O63">
        <f t="shared" si="3"/>
        <v>3.466197999999963</v>
      </c>
    </row>
    <row r="64" spans="10:15" x14ac:dyDescent="0.2">
      <c r="J64" t="s">
        <v>5</v>
      </c>
      <c r="K64">
        <v>601.42978119999998</v>
      </c>
      <c r="L64">
        <v>609.70518079999999</v>
      </c>
      <c r="M64">
        <v>274.27387110000001</v>
      </c>
      <c r="N64">
        <v>282.54993280000002</v>
      </c>
      <c r="O64">
        <f t="shared" si="3"/>
        <v>8.2760617000000138</v>
      </c>
    </row>
    <row r="65" spans="10:15" x14ac:dyDescent="0.2">
      <c r="J65" t="s">
        <v>1</v>
      </c>
      <c r="K65">
        <v>609.70633410000005</v>
      </c>
      <c r="L65">
        <v>610.87918539999998</v>
      </c>
      <c r="M65">
        <v>282.54993280000002</v>
      </c>
      <c r="N65">
        <v>283.72393740000001</v>
      </c>
      <c r="O65">
        <f t="shared" si="3"/>
        <v>1.1740045999999893</v>
      </c>
    </row>
    <row r="66" spans="10:15" x14ac:dyDescent="0.2">
      <c r="J66" t="s">
        <v>2</v>
      </c>
      <c r="K66">
        <v>610.87974650000001</v>
      </c>
      <c r="L66">
        <v>616.36512189999996</v>
      </c>
      <c r="M66">
        <v>283.72393740000001</v>
      </c>
      <c r="N66">
        <v>289.20987389999999</v>
      </c>
      <c r="O66">
        <f t="shared" si="3"/>
        <v>5.4859364999999798</v>
      </c>
    </row>
    <row r="67" spans="10:15" x14ac:dyDescent="0.2">
      <c r="J67" t="s">
        <v>1</v>
      </c>
      <c r="K67">
        <v>616.36567530000002</v>
      </c>
      <c r="L67">
        <v>620.02723679999997</v>
      </c>
      <c r="M67">
        <v>289.20987389999999</v>
      </c>
      <c r="N67">
        <v>292.8719888</v>
      </c>
      <c r="O67">
        <f t="shared" ref="O67:O99" si="4">N67-M67</f>
        <v>3.6621149000000059</v>
      </c>
    </row>
    <row r="68" spans="10:15" x14ac:dyDescent="0.2">
      <c r="J68" t="s">
        <v>2</v>
      </c>
      <c r="K68">
        <v>620.02798629999995</v>
      </c>
      <c r="L68">
        <v>626.99461440000005</v>
      </c>
      <c r="M68">
        <v>292.8719888</v>
      </c>
      <c r="N68">
        <v>299.83936640000007</v>
      </c>
      <c r="O68">
        <f t="shared" si="4"/>
        <v>6.9673776000000771</v>
      </c>
    </row>
    <row r="69" spans="10:15" x14ac:dyDescent="0.2">
      <c r="J69" t="s">
        <v>1</v>
      </c>
      <c r="K69">
        <v>626.99542389999999</v>
      </c>
      <c r="L69">
        <v>629.51391290000004</v>
      </c>
      <c r="M69">
        <v>299.83936640000007</v>
      </c>
      <c r="N69">
        <v>302.35866490000006</v>
      </c>
      <c r="O69">
        <f t="shared" si="4"/>
        <v>2.5192984999999908</v>
      </c>
    </row>
    <row r="70" spans="10:15" x14ac:dyDescent="0.2">
      <c r="J70" t="s">
        <v>2</v>
      </c>
      <c r="K70">
        <v>629.51435200000003</v>
      </c>
      <c r="L70">
        <v>636.1305615</v>
      </c>
      <c r="M70">
        <v>302.35866490000006</v>
      </c>
      <c r="N70">
        <v>308.97531350000003</v>
      </c>
      <c r="O70">
        <f t="shared" si="4"/>
        <v>6.6166485999999622</v>
      </c>
    </row>
    <row r="71" spans="10:15" x14ac:dyDescent="0.2">
      <c r="J71" t="s">
        <v>1</v>
      </c>
      <c r="K71">
        <v>636.13132489999998</v>
      </c>
      <c r="L71">
        <v>637.45489099999998</v>
      </c>
      <c r="M71">
        <v>308.97531350000003</v>
      </c>
      <c r="N71">
        <v>310.299643</v>
      </c>
      <c r="O71">
        <f t="shared" si="4"/>
        <v>1.3243294999999762</v>
      </c>
    </row>
    <row r="72" spans="10:15" x14ac:dyDescent="0.2">
      <c r="J72" t="s">
        <v>2</v>
      </c>
      <c r="K72">
        <v>637.45532979999996</v>
      </c>
      <c r="L72">
        <v>645.24023099999999</v>
      </c>
      <c r="M72">
        <v>310.299643</v>
      </c>
      <c r="N72">
        <v>318.08498300000002</v>
      </c>
      <c r="O72">
        <f t="shared" si="4"/>
        <v>7.7853400000000192</v>
      </c>
    </row>
    <row r="73" spans="10:15" x14ac:dyDescent="0.2">
      <c r="J73" t="s">
        <v>1</v>
      </c>
      <c r="K73">
        <v>645.24098430000004</v>
      </c>
      <c r="L73">
        <v>651.29835560000004</v>
      </c>
      <c r="M73">
        <v>318.08498300000002</v>
      </c>
      <c r="N73">
        <v>324.14310760000006</v>
      </c>
      <c r="O73">
        <f t="shared" si="4"/>
        <v>6.0581246000000419</v>
      </c>
    </row>
    <row r="74" spans="10:15" x14ac:dyDescent="0.2">
      <c r="J74" t="s">
        <v>2</v>
      </c>
      <c r="K74">
        <v>651.29897879999999</v>
      </c>
      <c r="L74">
        <v>679.91082630000005</v>
      </c>
      <c r="M74">
        <v>324.14310760000006</v>
      </c>
      <c r="N74">
        <v>352.75557830000008</v>
      </c>
      <c r="O74">
        <f t="shared" si="4"/>
        <v>28.612470700000017</v>
      </c>
    </row>
    <row r="75" spans="10:15" x14ac:dyDescent="0.2">
      <c r="J75" t="s">
        <v>1</v>
      </c>
      <c r="K75">
        <v>679.91180220000001</v>
      </c>
      <c r="L75">
        <v>682.10905349999996</v>
      </c>
      <c r="M75">
        <v>352.75557830000008</v>
      </c>
      <c r="N75">
        <v>354.95380549999999</v>
      </c>
      <c r="O75">
        <f t="shared" si="4"/>
        <v>2.1982271999999057</v>
      </c>
    </row>
    <row r="76" spans="10:15" x14ac:dyDescent="0.2">
      <c r="J76" t="s">
        <v>2</v>
      </c>
      <c r="K76">
        <v>682.10990159999994</v>
      </c>
      <c r="L76">
        <v>684.73524099999997</v>
      </c>
      <c r="M76">
        <v>354.95380549999999</v>
      </c>
      <c r="N76">
        <v>357.579993</v>
      </c>
      <c r="O76">
        <f t="shared" si="4"/>
        <v>2.6261875000000146</v>
      </c>
    </row>
    <row r="77" spans="10:15" x14ac:dyDescent="0.2">
      <c r="J77" t="s">
        <v>3</v>
      </c>
      <c r="K77">
        <v>684.73591780000004</v>
      </c>
      <c r="L77">
        <v>710.49631490000002</v>
      </c>
      <c r="M77">
        <v>357.579993</v>
      </c>
      <c r="N77">
        <v>383.34106690000004</v>
      </c>
      <c r="O77">
        <f t="shared" si="4"/>
        <v>25.761073900000042</v>
      </c>
    </row>
    <row r="78" spans="10:15" x14ac:dyDescent="0.2">
      <c r="J78" t="s">
        <v>5</v>
      </c>
      <c r="K78">
        <v>710.49750989999995</v>
      </c>
      <c r="L78">
        <v>713.69718360000002</v>
      </c>
      <c r="M78">
        <v>383.34106690000004</v>
      </c>
      <c r="N78">
        <v>386.54193560000004</v>
      </c>
      <c r="O78">
        <f t="shared" si="4"/>
        <v>3.2008687000000009</v>
      </c>
    </row>
    <row r="79" spans="10:15" x14ac:dyDescent="0.2">
      <c r="J79" t="s">
        <v>1</v>
      </c>
      <c r="K79">
        <v>713.69809369999996</v>
      </c>
      <c r="L79">
        <v>714.48808870000005</v>
      </c>
      <c r="M79">
        <v>386.54193560000004</v>
      </c>
      <c r="N79">
        <v>387.33284070000008</v>
      </c>
      <c r="O79">
        <f t="shared" si="4"/>
        <v>0.79090510000003178</v>
      </c>
    </row>
    <row r="80" spans="10:15" x14ac:dyDescent="0.2">
      <c r="J80" t="s">
        <v>2</v>
      </c>
      <c r="K80">
        <v>714.48905230000003</v>
      </c>
      <c r="L80">
        <v>720.77007519999995</v>
      </c>
      <c r="M80">
        <v>387.33284070000008</v>
      </c>
      <c r="N80">
        <v>393.61482719999998</v>
      </c>
      <c r="O80">
        <f t="shared" si="4"/>
        <v>6.2819864999999027</v>
      </c>
    </row>
    <row r="81" spans="10:15" x14ac:dyDescent="0.2">
      <c r="J81" t="s">
        <v>1</v>
      </c>
      <c r="K81">
        <v>720.77150510000001</v>
      </c>
      <c r="L81">
        <v>722.75015440000004</v>
      </c>
      <c r="M81">
        <v>393.61482719999998</v>
      </c>
      <c r="N81">
        <v>395.59490640000007</v>
      </c>
      <c r="O81">
        <f t="shared" si="4"/>
        <v>1.9800792000000911</v>
      </c>
    </row>
    <row r="82" spans="10:15" x14ac:dyDescent="0.2">
      <c r="J82" t="s">
        <v>2</v>
      </c>
      <c r="K82">
        <v>722.75112979999994</v>
      </c>
      <c r="L82">
        <v>776.5001062</v>
      </c>
      <c r="M82">
        <v>395.59490640000007</v>
      </c>
      <c r="N82">
        <v>449.34485820000003</v>
      </c>
      <c r="O82">
        <f t="shared" si="4"/>
        <v>53.749951799999963</v>
      </c>
    </row>
    <row r="83" spans="10:15" x14ac:dyDescent="0.2">
      <c r="J83" t="s">
        <v>1</v>
      </c>
      <c r="K83">
        <v>776.50124519999997</v>
      </c>
      <c r="L83">
        <v>777.99817359999997</v>
      </c>
      <c r="M83">
        <v>449.34485820000003</v>
      </c>
      <c r="N83">
        <v>450.8429256</v>
      </c>
      <c r="O83">
        <f t="shared" si="4"/>
        <v>1.4980673999999681</v>
      </c>
    </row>
    <row r="84" spans="10:15" x14ac:dyDescent="0.2">
      <c r="J84" t="s">
        <v>5</v>
      </c>
      <c r="K84">
        <v>777.99930629999994</v>
      </c>
      <c r="L84">
        <v>788.68921750000004</v>
      </c>
      <c r="M84">
        <v>450.8429256</v>
      </c>
      <c r="N84">
        <v>461.53396950000007</v>
      </c>
      <c r="O84">
        <f t="shared" si="4"/>
        <v>10.691043900000068</v>
      </c>
    </row>
    <row r="85" spans="10:15" x14ac:dyDescent="0.2">
      <c r="J85" t="s">
        <v>1</v>
      </c>
      <c r="K85">
        <v>788.69108300000005</v>
      </c>
      <c r="L85">
        <v>789.46446230000004</v>
      </c>
      <c r="M85">
        <v>461.53396950000007</v>
      </c>
      <c r="N85">
        <v>462.30921430000006</v>
      </c>
      <c r="O85">
        <f t="shared" si="4"/>
        <v>0.77524479999999585</v>
      </c>
    </row>
    <row r="86" spans="10:15" x14ac:dyDescent="0.2">
      <c r="J86" t="s">
        <v>2</v>
      </c>
      <c r="K86">
        <v>789.46603519999996</v>
      </c>
      <c r="L86">
        <v>857.10320560000002</v>
      </c>
      <c r="M86">
        <v>462.30921430000006</v>
      </c>
      <c r="N86">
        <v>529.94795760000011</v>
      </c>
      <c r="O86">
        <f t="shared" si="4"/>
        <v>67.638743300000044</v>
      </c>
    </row>
    <row r="87" spans="10:15" x14ac:dyDescent="0.2">
      <c r="J87" t="s">
        <v>1</v>
      </c>
      <c r="K87">
        <v>857.10476640000002</v>
      </c>
      <c r="L87">
        <v>858.84096250000005</v>
      </c>
      <c r="M87">
        <v>529.94795760000011</v>
      </c>
      <c r="N87">
        <v>531.68571450000013</v>
      </c>
      <c r="O87">
        <f t="shared" si="4"/>
        <v>1.7377569000000221</v>
      </c>
    </row>
    <row r="88" spans="10:15" x14ac:dyDescent="0.2">
      <c r="J88" t="s">
        <v>2</v>
      </c>
      <c r="K88">
        <v>858.84211189999996</v>
      </c>
      <c r="L88">
        <v>965.54021299999999</v>
      </c>
      <c r="M88">
        <v>531.68571450000013</v>
      </c>
      <c r="N88">
        <v>638.38496499999997</v>
      </c>
      <c r="O88">
        <f t="shared" si="4"/>
        <v>106.69925049999983</v>
      </c>
    </row>
    <row r="89" spans="10:15" x14ac:dyDescent="0.2">
      <c r="J89" t="s">
        <v>5</v>
      </c>
      <c r="K89">
        <v>965.54145740000001</v>
      </c>
      <c r="L89">
        <v>1107.5225407</v>
      </c>
      <c r="M89">
        <v>638.38496499999997</v>
      </c>
      <c r="N89">
        <v>780.36729270000001</v>
      </c>
      <c r="O89">
        <f t="shared" si="4"/>
        <v>141.98232770000004</v>
      </c>
    </row>
    <row r="90" spans="10:15" x14ac:dyDescent="0.2">
      <c r="J90" t="s">
        <v>1</v>
      </c>
      <c r="K90">
        <v>1107.5238873999999</v>
      </c>
      <c r="L90">
        <v>1108.1507501000001</v>
      </c>
      <c r="M90">
        <v>780.36729270000001</v>
      </c>
      <c r="N90">
        <v>780.99550210000007</v>
      </c>
      <c r="O90">
        <f t="shared" si="4"/>
        <v>0.62820940000005976</v>
      </c>
    </row>
    <row r="91" spans="10:15" x14ac:dyDescent="0.2">
      <c r="J91" t="s">
        <v>2</v>
      </c>
      <c r="K91">
        <v>1108.1519264000001</v>
      </c>
      <c r="L91">
        <v>1127.5886049000001</v>
      </c>
      <c r="M91">
        <v>780.99550210000007</v>
      </c>
      <c r="N91">
        <v>800.43335690000004</v>
      </c>
      <c r="O91">
        <f t="shared" si="4"/>
        <v>19.437854799999968</v>
      </c>
    </row>
    <row r="92" spans="10:15" x14ac:dyDescent="0.2">
      <c r="J92" t="s">
        <v>5</v>
      </c>
      <c r="K92">
        <v>1127.5901277</v>
      </c>
      <c r="L92">
        <v>1131.5185802000001</v>
      </c>
      <c r="M92">
        <v>800.43335690000004</v>
      </c>
      <c r="N92">
        <v>804.36333220000006</v>
      </c>
      <c r="O92">
        <f t="shared" si="4"/>
        <v>3.9299753000000237</v>
      </c>
    </row>
    <row r="93" spans="10:15" x14ac:dyDescent="0.2">
      <c r="J93" t="s">
        <v>1</v>
      </c>
      <c r="K93">
        <v>1131.5236551</v>
      </c>
      <c r="L93">
        <v>1132.2713779999999</v>
      </c>
      <c r="M93">
        <v>804.36333220000006</v>
      </c>
      <c r="N93">
        <v>805.11612999999988</v>
      </c>
      <c r="O93">
        <f t="shared" si="4"/>
        <v>0.75279779999982566</v>
      </c>
    </row>
    <row r="94" spans="10:15" x14ac:dyDescent="0.2">
      <c r="J94" t="s">
        <v>2</v>
      </c>
      <c r="K94">
        <v>1132.2731856</v>
      </c>
      <c r="L94">
        <v>1136.1102443</v>
      </c>
      <c r="M94">
        <v>805.11612999999988</v>
      </c>
      <c r="N94">
        <v>808.95499629999995</v>
      </c>
      <c r="O94">
        <f t="shared" si="4"/>
        <v>3.8388663000000633</v>
      </c>
    </row>
    <row r="95" spans="10:15" x14ac:dyDescent="0.2">
      <c r="J95" t="s">
        <v>1</v>
      </c>
      <c r="K95">
        <v>1136.1112869999999</v>
      </c>
      <c r="L95">
        <v>1141.2425479000001</v>
      </c>
      <c r="M95">
        <v>808.95499629999995</v>
      </c>
      <c r="N95">
        <v>814.08729990000006</v>
      </c>
      <c r="O95">
        <f t="shared" si="4"/>
        <v>5.1323036000001139</v>
      </c>
    </row>
    <row r="96" spans="10:15" x14ac:dyDescent="0.2">
      <c r="J96" t="s">
        <v>2</v>
      </c>
      <c r="K96">
        <v>1141.2442043999999</v>
      </c>
      <c r="L96">
        <v>1158.0873742000001</v>
      </c>
      <c r="M96">
        <v>814.08729990000006</v>
      </c>
      <c r="N96">
        <v>830.93212620000008</v>
      </c>
      <c r="O96">
        <f t="shared" si="4"/>
        <v>16.844826300000022</v>
      </c>
    </row>
    <row r="97" spans="10:15" x14ac:dyDescent="0.2">
      <c r="J97" t="s">
        <v>1</v>
      </c>
      <c r="K97">
        <v>1158.0891073</v>
      </c>
      <c r="L97">
        <v>1162.8742146</v>
      </c>
      <c r="M97">
        <v>830.93212620000008</v>
      </c>
      <c r="N97">
        <v>835.71896659999993</v>
      </c>
      <c r="O97">
        <f t="shared" si="4"/>
        <v>4.7868403999998463</v>
      </c>
    </row>
    <row r="98" spans="10:15" x14ac:dyDescent="0.2">
      <c r="J98" t="s">
        <v>2</v>
      </c>
      <c r="K98">
        <v>1162.8761167</v>
      </c>
      <c r="L98">
        <v>1517.153</v>
      </c>
      <c r="M98">
        <v>835.71896659999993</v>
      </c>
      <c r="N98">
        <v>1189.997752</v>
      </c>
      <c r="O98">
        <f t="shared" si="4"/>
        <v>354.27878540000006</v>
      </c>
    </row>
    <row r="99" spans="10:15" x14ac:dyDescent="0.2">
      <c r="J99" t="s">
        <v>9</v>
      </c>
      <c r="K99">
        <v>1517.1551999999999</v>
      </c>
      <c r="L99">
        <v>1527.1551999999999</v>
      </c>
      <c r="M99">
        <v>1189.997752</v>
      </c>
      <c r="N99">
        <v>1200</v>
      </c>
      <c r="O99">
        <f t="shared" si="4"/>
        <v>10.002248000000009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63AE-1BEE-CA47-9576-55AE1C3C77EC}">
  <dimension ref="A1:R159"/>
  <sheetViews>
    <sheetView topLeftCell="A150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1</v>
      </c>
      <c r="B2">
        <v>1320.9777429999999</v>
      </c>
      <c r="C2">
        <v>1327.4851051000001</v>
      </c>
      <c r="D2">
        <v>0</v>
      </c>
      <c r="E2">
        <v>6.5073621000001367</v>
      </c>
      <c r="F2">
        <f>E2-D2</f>
        <v>6.5073621000001367</v>
      </c>
      <c r="G2" t="s">
        <v>2</v>
      </c>
      <c r="H2">
        <f>SUMIF(A:A,"S",F:F)</f>
        <v>322.41455169999972</v>
      </c>
      <c r="I2">
        <f>100*H2/600</f>
        <v>53.735758616666622</v>
      </c>
      <c r="J2" t="s">
        <v>6</v>
      </c>
      <c r="K2">
        <v>421.22333750000001</v>
      </c>
      <c r="L2">
        <v>444.89091860000002</v>
      </c>
      <c r="M2">
        <v>0</v>
      </c>
      <c r="N2">
        <v>23.667581100000007</v>
      </c>
      <c r="O2">
        <f>N2-M2</f>
        <v>23.667581100000007</v>
      </c>
      <c r="P2" t="s">
        <v>2</v>
      </c>
      <c r="Q2">
        <f>SUMIF(J:J,"S",O:O)</f>
        <v>726.48157869999932</v>
      </c>
      <c r="R2">
        <f t="shared" ref="R2:R11" si="0">100*Q2/1200</f>
        <v>60.540131558333279</v>
      </c>
    </row>
    <row r="3" spans="1:18" x14ac:dyDescent="0.2">
      <c r="A3" t="s">
        <v>2</v>
      </c>
      <c r="B3">
        <v>1327.5307173000001</v>
      </c>
      <c r="C3">
        <v>1330.2506515</v>
      </c>
      <c r="D3">
        <v>6.5073621000001367</v>
      </c>
      <c r="E3">
        <v>9.272908500000085</v>
      </c>
      <c r="F3">
        <f t="shared" ref="F3:F23" si="1">E3-D3</f>
        <v>2.7655463999999483</v>
      </c>
      <c r="G3" t="s">
        <v>1</v>
      </c>
      <c r="H3">
        <f>SUMIF(A:A,"W",F:F)</f>
        <v>30.003310900000315</v>
      </c>
      <c r="I3">
        <f t="shared" ref="I3:I11" si="2">100*H3/600</f>
        <v>5.0005518166667189</v>
      </c>
      <c r="J3" t="s">
        <v>1</v>
      </c>
      <c r="K3">
        <v>444.90876689999999</v>
      </c>
      <c r="L3">
        <v>445.74163099999998</v>
      </c>
      <c r="M3">
        <v>23.667581100000007</v>
      </c>
      <c r="N3">
        <v>24.51829349999997</v>
      </c>
      <c r="O3">
        <f t="shared" ref="O3:O66" si="3">N3-M3</f>
        <v>0.85071239999996351</v>
      </c>
      <c r="P3" t="s">
        <v>1</v>
      </c>
      <c r="Q3">
        <f>SUMIF(J:J,"W",O:O)</f>
        <v>182.40232630000008</v>
      </c>
      <c r="R3">
        <f t="shared" si="0"/>
        <v>15.200193858333341</v>
      </c>
    </row>
    <row r="4" spans="1:18" x14ac:dyDescent="0.2">
      <c r="A4" t="s">
        <v>1</v>
      </c>
      <c r="B4">
        <v>1330.2512901</v>
      </c>
      <c r="C4">
        <v>1333.2504406</v>
      </c>
      <c r="D4">
        <v>9.272908500000085</v>
      </c>
      <c r="E4">
        <v>12.272697600000129</v>
      </c>
      <c r="F4">
        <f t="shared" si="1"/>
        <v>2.9997891000000436</v>
      </c>
      <c r="G4" t="s">
        <v>6</v>
      </c>
      <c r="H4">
        <f>SUMIF(A:A,"E",F:F)</f>
        <v>0</v>
      </c>
      <c r="I4">
        <f t="shared" si="2"/>
        <v>0</v>
      </c>
      <c r="J4" t="s">
        <v>6</v>
      </c>
      <c r="K4">
        <v>445.74198250000001</v>
      </c>
      <c r="L4">
        <v>447.46948329999998</v>
      </c>
      <c r="M4">
        <v>24.51829349999997</v>
      </c>
      <c r="N4">
        <v>26.246145799999965</v>
      </c>
      <c r="O4">
        <f t="shared" si="3"/>
        <v>1.727852299999995</v>
      </c>
      <c r="P4" t="s">
        <v>6</v>
      </c>
      <c r="Q4">
        <f>SUMIF(J:J,"E",O:O)</f>
        <v>148.29609810000028</v>
      </c>
      <c r="R4">
        <f t="shared" si="0"/>
        <v>12.358008175000023</v>
      </c>
    </row>
    <row r="5" spans="1:18" x14ac:dyDescent="0.2">
      <c r="A5" t="s">
        <v>3</v>
      </c>
      <c r="B5">
        <v>1333.2513446</v>
      </c>
      <c r="C5">
        <v>1342.3943936000001</v>
      </c>
      <c r="D5">
        <v>12.272697600000129</v>
      </c>
      <c r="E5">
        <v>21.416650600000139</v>
      </c>
      <c r="F5">
        <f t="shared" si="1"/>
        <v>9.1439530000000104</v>
      </c>
      <c r="G5" t="s">
        <v>3</v>
      </c>
      <c r="H5">
        <f>SUMIF(A:A,"R",F:F)</f>
        <v>13.53439440000011</v>
      </c>
      <c r="I5">
        <f t="shared" si="2"/>
        <v>2.2557324000000185</v>
      </c>
      <c r="J5" t="s">
        <v>1</v>
      </c>
      <c r="K5">
        <v>447.46991739999999</v>
      </c>
      <c r="L5">
        <v>448.269567</v>
      </c>
      <c r="M5">
        <v>26.246145799999965</v>
      </c>
      <c r="N5">
        <v>27.046229499999981</v>
      </c>
      <c r="O5">
        <f t="shared" si="3"/>
        <v>0.80008370000001605</v>
      </c>
      <c r="P5" t="s">
        <v>3</v>
      </c>
      <c r="Q5">
        <f>SUMIF(J:J,"R",O:O)</f>
        <v>69.17766730000011</v>
      </c>
      <c r="R5">
        <f t="shared" si="0"/>
        <v>5.7648056083333428</v>
      </c>
    </row>
    <row r="6" spans="1:18" x14ac:dyDescent="0.2">
      <c r="A6" t="s">
        <v>1</v>
      </c>
      <c r="B6">
        <v>1342.3954606</v>
      </c>
      <c r="C6">
        <v>1344.6106811</v>
      </c>
      <c r="D6">
        <v>21.416650600000139</v>
      </c>
      <c r="E6">
        <v>23.632938100000047</v>
      </c>
      <c r="F6">
        <f t="shared" si="1"/>
        <v>2.2162874999999076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448.27001289999998</v>
      </c>
      <c r="L6">
        <v>453.01372170000002</v>
      </c>
      <c r="M6">
        <v>27.046229499999981</v>
      </c>
      <c r="N6">
        <v>31.790384200000005</v>
      </c>
      <c r="O6">
        <f t="shared" si="3"/>
        <v>4.7441547000000241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2</v>
      </c>
      <c r="B7">
        <v>1344.6115519</v>
      </c>
      <c r="C7">
        <v>1346.2575572000001</v>
      </c>
      <c r="D7">
        <v>23.632938100000047</v>
      </c>
      <c r="E7">
        <v>25.279814200000146</v>
      </c>
      <c r="F7">
        <f t="shared" si="1"/>
        <v>1.6468761000000995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453.0146029</v>
      </c>
      <c r="L7">
        <v>453.74536890000002</v>
      </c>
      <c r="M7">
        <v>31.790384200000005</v>
      </c>
      <c r="N7">
        <v>32.522031400000003</v>
      </c>
      <c r="O7">
        <f t="shared" si="3"/>
        <v>0.73164719999999761</v>
      </c>
      <c r="P7" t="s">
        <v>4</v>
      </c>
      <c r="Q7">
        <f>SUMIF(J:J,"D",O:O)</f>
        <v>1.7841931000000386</v>
      </c>
      <c r="R7">
        <f t="shared" si="0"/>
        <v>0.14868275833333655</v>
      </c>
    </row>
    <row r="8" spans="1:18" x14ac:dyDescent="0.2">
      <c r="A8" t="s">
        <v>1</v>
      </c>
      <c r="B8">
        <v>1346.2581865</v>
      </c>
      <c r="C8">
        <v>1347.930425</v>
      </c>
      <c r="D8">
        <v>25.279814200000146</v>
      </c>
      <c r="E8">
        <v>26.952682000000095</v>
      </c>
      <c r="F8">
        <f t="shared" si="1"/>
        <v>1.6728677999999491</v>
      </c>
      <c r="G8" t="s">
        <v>7</v>
      </c>
      <c r="H8">
        <f>SUMIF(A:A,"F",F:F)</f>
        <v>0</v>
      </c>
      <c r="I8">
        <f t="shared" si="2"/>
        <v>0</v>
      </c>
      <c r="J8" t="s">
        <v>6</v>
      </c>
      <c r="K8">
        <v>453.74579449999999</v>
      </c>
      <c r="L8">
        <v>455.83746359999998</v>
      </c>
      <c r="M8">
        <v>32.522031400000003</v>
      </c>
      <c r="N8">
        <v>34.614126099999964</v>
      </c>
      <c r="O8">
        <f t="shared" si="3"/>
        <v>2.0920946999999614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1347.9313227</v>
      </c>
      <c r="C9">
        <v>1351.1863183999999</v>
      </c>
      <c r="D9">
        <v>26.952682000000095</v>
      </c>
      <c r="E9">
        <v>30.208575399999972</v>
      </c>
      <c r="F9">
        <f t="shared" si="1"/>
        <v>3.2558933999998771</v>
      </c>
      <c r="G9" t="s">
        <v>5</v>
      </c>
      <c r="H9">
        <f>SUMIF(A:A,"G",F:F)</f>
        <v>0</v>
      </c>
      <c r="I9">
        <f t="shared" si="2"/>
        <v>0</v>
      </c>
      <c r="J9" t="s">
        <v>1</v>
      </c>
      <c r="K9">
        <v>455.8379711</v>
      </c>
      <c r="L9">
        <v>457.12160970000002</v>
      </c>
      <c r="M9">
        <v>34.614126099999964</v>
      </c>
      <c r="N9">
        <v>35.898272200000008</v>
      </c>
      <c r="O9">
        <f t="shared" si="3"/>
        <v>1.2841461000000436</v>
      </c>
      <c r="P9" t="s">
        <v>5</v>
      </c>
      <c r="Q9">
        <f>SUMIF(J:J,"G",O:O)</f>
        <v>71.858136500000114</v>
      </c>
      <c r="R9">
        <f t="shared" si="0"/>
        <v>5.9881780416666759</v>
      </c>
    </row>
    <row r="10" spans="1:18" x14ac:dyDescent="0.2">
      <c r="A10" t="s">
        <v>3</v>
      </c>
      <c r="B10">
        <v>1351.1929282000001</v>
      </c>
      <c r="C10">
        <v>1354.3527474</v>
      </c>
      <c r="D10">
        <v>30.208575399999972</v>
      </c>
      <c r="E10">
        <v>33.37500440000008</v>
      </c>
      <c r="F10">
        <f t="shared" si="1"/>
        <v>3.1664290000001074</v>
      </c>
      <c r="G10" t="s">
        <v>8</v>
      </c>
      <c r="H10">
        <f>SUMIF(A:A,"C",F:F)</f>
        <v>0</v>
      </c>
      <c r="I10">
        <f t="shared" si="2"/>
        <v>0</v>
      </c>
      <c r="J10" t="s">
        <v>6</v>
      </c>
      <c r="K10">
        <v>457.12419990000001</v>
      </c>
      <c r="L10">
        <v>458.36561540000002</v>
      </c>
      <c r="M10">
        <v>35.898272200000008</v>
      </c>
      <c r="N10">
        <v>37.142277900000011</v>
      </c>
      <c r="O10">
        <f t="shared" si="3"/>
        <v>1.2440057000000024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1</v>
      </c>
      <c r="B11">
        <v>1354.3532737</v>
      </c>
      <c r="C11">
        <v>1355.0804449</v>
      </c>
      <c r="D11">
        <v>33.37500440000008</v>
      </c>
      <c r="E11">
        <v>34.102701900000056</v>
      </c>
      <c r="F11">
        <f t="shared" si="1"/>
        <v>0.72769749999997657</v>
      </c>
      <c r="G11" t="s">
        <v>9</v>
      </c>
      <c r="H11">
        <f>SUMIF(A:A,"Z",F:F)</f>
        <v>234.04774299999985</v>
      </c>
      <c r="I11">
        <f t="shared" si="2"/>
        <v>39.007957166666642</v>
      </c>
      <c r="J11" t="s">
        <v>1</v>
      </c>
      <c r="K11">
        <v>458.36623370000001</v>
      </c>
      <c r="L11">
        <v>459.42953449999999</v>
      </c>
      <c r="M11">
        <v>37.142277900000011</v>
      </c>
      <c r="N11">
        <v>38.206196999999975</v>
      </c>
      <c r="O11">
        <f t="shared" si="3"/>
        <v>1.0639190999999641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2</v>
      </c>
      <c r="B12">
        <v>1355.0809675</v>
      </c>
      <c r="C12">
        <v>1356.1382685000001</v>
      </c>
      <c r="D12">
        <v>34.102701900000056</v>
      </c>
      <c r="E12">
        <v>35.160525500000176</v>
      </c>
      <c r="F12">
        <f t="shared" si="1"/>
        <v>1.0578236000001198</v>
      </c>
      <c r="J12" t="s">
        <v>3</v>
      </c>
      <c r="K12">
        <v>459.43018210000002</v>
      </c>
      <c r="L12">
        <v>460.0855062</v>
      </c>
      <c r="M12">
        <v>38.206196999999975</v>
      </c>
      <c r="N12">
        <v>38.862168699999984</v>
      </c>
      <c r="O12">
        <f t="shared" si="3"/>
        <v>0.65597170000000915</v>
      </c>
    </row>
    <row r="13" spans="1:18" x14ac:dyDescent="0.2">
      <c r="A13" t="s">
        <v>3</v>
      </c>
      <c r="B13">
        <v>1356.1397751</v>
      </c>
      <c r="C13">
        <v>1357.3622809000001</v>
      </c>
      <c r="D13">
        <v>35.160525500000176</v>
      </c>
      <c r="E13">
        <v>36.384537900000169</v>
      </c>
      <c r="F13">
        <f t="shared" si="1"/>
        <v>1.2240123999999923</v>
      </c>
      <c r="J13" t="s">
        <v>1</v>
      </c>
      <c r="K13">
        <v>460.08638230000003</v>
      </c>
      <c r="L13">
        <v>461.22946259999998</v>
      </c>
      <c r="M13">
        <v>38.862168699999984</v>
      </c>
      <c r="N13">
        <v>40.006125099999963</v>
      </c>
      <c r="O13">
        <f t="shared" si="3"/>
        <v>1.1439563999999791</v>
      </c>
    </row>
    <row r="14" spans="1:18" x14ac:dyDescent="0.2">
      <c r="A14" t="s">
        <v>2</v>
      </c>
      <c r="B14">
        <v>1357.3635492999999</v>
      </c>
      <c r="C14">
        <v>1359.6261377999999</v>
      </c>
      <c r="D14">
        <v>36.384537900000169</v>
      </c>
      <c r="E14">
        <v>38.648394800000005</v>
      </c>
      <c r="F14">
        <f t="shared" si="1"/>
        <v>2.263856899999837</v>
      </c>
      <c r="J14" t="s">
        <v>2</v>
      </c>
      <c r="K14">
        <v>461.23007369999999</v>
      </c>
      <c r="L14">
        <v>462.42147890000001</v>
      </c>
      <c r="M14">
        <v>40.006125099999963</v>
      </c>
      <c r="N14">
        <v>41.198141399999997</v>
      </c>
      <c r="O14">
        <f t="shared" si="3"/>
        <v>1.1920163000000343</v>
      </c>
    </row>
    <row r="15" spans="1:18" x14ac:dyDescent="0.2">
      <c r="A15" t="s">
        <v>1</v>
      </c>
      <c r="B15">
        <v>1359.6274264000001</v>
      </c>
      <c r="C15">
        <v>1362.6024563000001</v>
      </c>
      <c r="D15">
        <v>38.648394800000005</v>
      </c>
      <c r="E15">
        <v>41.624713300000167</v>
      </c>
      <c r="F15">
        <f t="shared" si="1"/>
        <v>2.9763185000001613</v>
      </c>
      <c r="J15" t="s">
        <v>1</v>
      </c>
      <c r="K15">
        <v>462.42226049999999</v>
      </c>
      <c r="L15">
        <v>463.42562079999999</v>
      </c>
      <c r="M15">
        <v>41.198141399999997</v>
      </c>
      <c r="N15">
        <v>42.202283299999976</v>
      </c>
      <c r="O15">
        <f t="shared" si="3"/>
        <v>1.0041418999999792</v>
      </c>
    </row>
    <row r="16" spans="1:18" x14ac:dyDescent="0.2">
      <c r="A16" t="s">
        <v>2</v>
      </c>
      <c r="B16">
        <v>1362.6037507999999</v>
      </c>
      <c r="C16">
        <v>1376.2986461999999</v>
      </c>
      <c r="D16">
        <v>41.624713300000167</v>
      </c>
      <c r="E16">
        <v>55.320903199999975</v>
      </c>
      <c r="F16">
        <f t="shared" si="1"/>
        <v>13.696189899999808</v>
      </c>
      <c r="J16" t="s">
        <v>6</v>
      </c>
      <c r="K16">
        <v>463.42654160000001</v>
      </c>
      <c r="L16">
        <v>465.18593870000001</v>
      </c>
      <c r="M16">
        <v>42.202283299999976</v>
      </c>
      <c r="N16">
        <v>43.962601199999995</v>
      </c>
      <c r="O16">
        <f t="shared" si="3"/>
        <v>1.7603179000000182</v>
      </c>
    </row>
    <row r="17" spans="1:15" x14ac:dyDescent="0.2">
      <c r="A17" t="s">
        <v>1</v>
      </c>
      <c r="B17">
        <v>1376.300653</v>
      </c>
      <c r="C17">
        <v>1380.1223367</v>
      </c>
      <c r="D17">
        <v>55.320903199999975</v>
      </c>
      <c r="E17">
        <v>59.144593700000087</v>
      </c>
      <c r="F17">
        <f t="shared" si="1"/>
        <v>3.8236905000001116</v>
      </c>
      <c r="J17" t="s">
        <v>1</v>
      </c>
      <c r="K17">
        <v>465.18657150000001</v>
      </c>
      <c r="L17">
        <v>465.98141820000001</v>
      </c>
      <c r="M17">
        <v>43.962601199999995</v>
      </c>
      <c r="N17">
        <v>44.758080699999994</v>
      </c>
      <c r="O17">
        <f t="shared" si="3"/>
        <v>0.79547949999999901</v>
      </c>
    </row>
    <row r="18" spans="1:15" x14ac:dyDescent="0.2">
      <c r="A18" t="s">
        <v>2</v>
      </c>
      <c r="B18">
        <v>1380.1241413</v>
      </c>
      <c r="C18">
        <v>1380.9621818000001</v>
      </c>
      <c r="D18">
        <v>59.144593700000087</v>
      </c>
      <c r="E18">
        <v>59.984438800000135</v>
      </c>
      <c r="F18">
        <f t="shared" si="1"/>
        <v>0.83984510000004775</v>
      </c>
      <c r="J18" t="s">
        <v>2</v>
      </c>
      <c r="K18">
        <v>465.98204629999998</v>
      </c>
      <c r="L18">
        <v>468.91751169999998</v>
      </c>
      <c r="M18">
        <v>44.758080699999994</v>
      </c>
      <c r="N18">
        <v>47.694174199999964</v>
      </c>
      <c r="O18">
        <f t="shared" si="3"/>
        <v>2.9360934999999699</v>
      </c>
    </row>
    <row r="19" spans="1:15" x14ac:dyDescent="0.2">
      <c r="A19" t="s">
        <v>1</v>
      </c>
      <c r="B19">
        <v>1380.9635384000001</v>
      </c>
      <c r="C19">
        <v>1387.1622666000001</v>
      </c>
      <c r="D19">
        <v>59.984438800000135</v>
      </c>
      <c r="E19">
        <v>66.184523600000148</v>
      </c>
      <c r="F19">
        <f t="shared" si="1"/>
        <v>6.2000848000000133</v>
      </c>
      <c r="J19" t="s">
        <v>1</v>
      </c>
      <c r="K19">
        <v>468.91814190000002</v>
      </c>
      <c r="L19">
        <v>470.72196980000001</v>
      </c>
      <c r="M19">
        <v>47.694174199999964</v>
      </c>
      <c r="N19">
        <v>49.498632299999997</v>
      </c>
      <c r="O19">
        <f t="shared" si="3"/>
        <v>1.8044581000000335</v>
      </c>
    </row>
    <row r="20" spans="1:15" x14ac:dyDescent="0.2">
      <c r="A20" t="s">
        <v>2</v>
      </c>
      <c r="B20">
        <v>1387.1638011</v>
      </c>
      <c r="C20">
        <v>1461.4294101999999</v>
      </c>
      <c r="D20">
        <v>66.184523600000148</v>
      </c>
      <c r="E20">
        <v>140.45166719999997</v>
      </c>
      <c r="F20">
        <f t="shared" si="1"/>
        <v>74.267143599999827</v>
      </c>
      <c r="J20" t="s">
        <v>6</v>
      </c>
      <c r="K20">
        <v>470.72259769999999</v>
      </c>
      <c r="L20">
        <v>474.80975790000002</v>
      </c>
      <c r="M20">
        <v>49.498632299999997</v>
      </c>
      <c r="N20">
        <v>53.586420400000009</v>
      </c>
      <c r="O20">
        <f t="shared" si="3"/>
        <v>4.0877881000000116</v>
      </c>
    </row>
    <row r="21" spans="1:15" x14ac:dyDescent="0.2">
      <c r="A21" t="s">
        <v>1</v>
      </c>
      <c r="B21">
        <v>1461.4313809</v>
      </c>
      <c r="C21">
        <v>1464.3086232999999</v>
      </c>
      <c r="D21">
        <v>140.45166719999997</v>
      </c>
      <c r="E21">
        <v>143.33088029999999</v>
      </c>
      <c r="F21">
        <f t="shared" si="1"/>
        <v>2.8792131000000154</v>
      </c>
      <c r="J21" t="s">
        <v>2</v>
      </c>
      <c r="K21">
        <v>474.810945</v>
      </c>
      <c r="L21">
        <v>475.76947189999998</v>
      </c>
      <c r="M21">
        <v>53.586420400000009</v>
      </c>
      <c r="N21">
        <v>54.546134399999971</v>
      </c>
      <c r="O21">
        <f t="shared" si="3"/>
        <v>0.95971399999996265</v>
      </c>
    </row>
    <row r="22" spans="1:15" x14ac:dyDescent="0.2">
      <c r="A22" t="s">
        <v>2</v>
      </c>
      <c r="B22">
        <v>1464.3101016999999</v>
      </c>
      <c r="C22">
        <v>1686.93</v>
      </c>
      <c r="D22">
        <v>143.33088029999999</v>
      </c>
      <c r="E22">
        <v>365.95225700000015</v>
      </c>
      <c r="F22">
        <f t="shared" si="1"/>
        <v>222.62137670000016</v>
      </c>
      <c r="J22" t="s">
        <v>6</v>
      </c>
      <c r="K22">
        <v>475.77015999999998</v>
      </c>
      <c r="L22">
        <v>479.45371660000001</v>
      </c>
      <c r="M22">
        <v>54.546134399999971</v>
      </c>
      <c r="N22">
        <v>58.230379099999993</v>
      </c>
      <c r="O22">
        <f t="shared" si="3"/>
        <v>3.684244700000022</v>
      </c>
    </row>
    <row r="23" spans="1:15" x14ac:dyDescent="0.2">
      <c r="A23" t="s">
        <v>9</v>
      </c>
      <c r="B23">
        <v>1685.931333</v>
      </c>
      <c r="C23">
        <v>1920.9780000000001</v>
      </c>
      <c r="D23">
        <v>365.95225700000015</v>
      </c>
      <c r="E23">
        <v>600</v>
      </c>
      <c r="F23">
        <f t="shared" si="1"/>
        <v>234.04774299999985</v>
      </c>
      <c r="J23" t="s">
        <v>1</v>
      </c>
      <c r="K23">
        <v>479.4547791</v>
      </c>
      <c r="L23">
        <v>481.65350130000002</v>
      </c>
      <c r="M23">
        <v>58.230379099999993</v>
      </c>
      <c r="N23">
        <v>60.430163800000003</v>
      </c>
      <c r="O23">
        <f t="shared" si="3"/>
        <v>2.1997847000000093</v>
      </c>
    </row>
    <row r="24" spans="1:15" x14ac:dyDescent="0.2">
      <c r="J24" t="s">
        <v>6</v>
      </c>
      <c r="K24">
        <v>481.65415999999999</v>
      </c>
      <c r="L24">
        <v>489.48563810000002</v>
      </c>
      <c r="M24">
        <v>60.430163800000003</v>
      </c>
      <c r="N24">
        <v>68.262300600000003</v>
      </c>
      <c r="O24">
        <f t="shared" si="3"/>
        <v>7.8321368000000007</v>
      </c>
    </row>
    <row r="25" spans="1:15" x14ac:dyDescent="0.2">
      <c r="J25" t="s">
        <v>1</v>
      </c>
      <c r="K25">
        <v>489.48661379999999</v>
      </c>
      <c r="L25">
        <v>491.21776560000001</v>
      </c>
      <c r="M25">
        <v>68.262300600000003</v>
      </c>
      <c r="N25">
        <v>69.994428099999993</v>
      </c>
      <c r="O25">
        <f t="shared" si="3"/>
        <v>1.7321274999999901</v>
      </c>
    </row>
    <row r="26" spans="1:15" x14ac:dyDescent="0.2">
      <c r="J26" t="s">
        <v>2</v>
      </c>
      <c r="K26">
        <v>491.21874330000003</v>
      </c>
      <c r="L26">
        <v>496.96957029999999</v>
      </c>
      <c r="M26">
        <v>69.994428099999993</v>
      </c>
      <c r="N26">
        <v>75.746232799999973</v>
      </c>
      <c r="O26">
        <f t="shared" si="3"/>
        <v>5.7518046999999797</v>
      </c>
    </row>
    <row r="27" spans="1:15" x14ac:dyDescent="0.2">
      <c r="J27" t="s">
        <v>1</v>
      </c>
      <c r="K27">
        <v>496.97062849999998</v>
      </c>
      <c r="L27">
        <v>500.16533190000001</v>
      </c>
      <c r="M27">
        <v>75.746232799999973</v>
      </c>
      <c r="N27">
        <v>78.941994399999999</v>
      </c>
      <c r="O27">
        <f t="shared" si="3"/>
        <v>3.1957616000000257</v>
      </c>
    </row>
    <row r="28" spans="1:15" x14ac:dyDescent="0.2">
      <c r="J28" t="s">
        <v>2</v>
      </c>
      <c r="K28">
        <v>500.16601680000002</v>
      </c>
      <c r="L28">
        <v>500.82851169999998</v>
      </c>
      <c r="M28">
        <v>78.941994399999999</v>
      </c>
      <c r="N28">
        <v>79.605174199999965</v>
      </c>
      <c r="O28">
        <f t="shared" si="3"/>
        <v>0.66317979999996624</v>
      </c>
    </row>
    <row r="29" spans="1:15" x14ac:dyDescent="0.2">
      <c r="J29" t="s">
        <v>1</v>
      </c>
      <c r="K29">
        <v>500.82870860000003</v>
      </c>
      <c r="L29">
        <v>501.24562079999998</v>
      </c>
      <c r="M29">
        <v>79.605174199999965</v>
      </c>
      <c r="N29">
        <v>80.02228329999997</v>
      </c>
      <c r="O29">
        <f t="shared" si="3"/>
        <v>0.41710910000000467</v>
      </c>
    </row>
    <row r="30" spans="1:15" x14ac:dyDescent="0.2">
      <c r="J30" t="s">
        <v>3</v>
      </c>
      <c r="K30">
        <v>501.24657760000002</v>
      </c>
      <c r="L30">
        <v>504.46958480000001</v>
      </c>
      <c r="M30">
        <v>80.02228329999997</v>
      </c>
      <c r="N30">
        <v>83.246247299999993</v>
      </c>
      <c r="O30">
        <f t="shared" si="3"/>
        <v>3.2239640000000236</v>
      </c>
    </row>
    <row r="31" spans="1:15" x14ac:dyDescent="0.2">
      <c r="J31" t="s">
        <v>1</v>
      </c>
      <c r="K31">
        <v>504.47029750000002</v>
      </c>
      <c r="L31">
        <v>505.43751120000002</v>
      </c>
      <c r="M31">
        <v>83.246247299999993</v>
      </c>
      <c r="N31">
        <v>84.214173700000003</v>
      </c>
      <c r="O31">
        <f t="shared" si="3"/>
        <v>0.96792640000001029</v>
      </c>
    </row>
    <row r="32" spans="1:15" x14ac:dyDescent="0.2">
      <c r="J32" t="s">
        <v>6</v>
      </c>
      <c r="K32">
        <v>505.43835730000001</v>
      </c>
      <c r="L32">
        <v>508.9456126</v>
      </c>
      <c r="M32">
        <v>84.214173700000003</v>
      </c>
      <c r="N32">
        <v>87.72227509999999</v>
      </c>
      <c r="O32">
        <f t="shared" si="3"/>
        <v>3.5081013999999868</v>
      </c>
    </row>
    <row r="33" spans="10:15" x14ac:dyDescent="0.2">
      <c r="J33" t="s">
        <v>1</v>
      </c>
      <c r="K33">
        <v>508.94661600000001</v>
      </c>
      <c r="L33">
        <v>510.2335205</v>
      </c>
      <c r="M33">
        <v>87.72227509999999</v>
      </c>
      <c r="N33">
        <v>89.010182999999984</v>
      </c>
      <c r="O33">
        <f t="shared" si="3"/>
        <v>1.2879078999999933</v>
      </c>
    </row>
    <row r="34" spans="10:15" x14ac:dyDescent="0.2">
      <c r="J34" t="s">
        <v>2</v>
      </c>
      <c r="K34">
        <v>510.2342635</v>
      </c>
      <c r="L34">
        <v>510.7896404</v>
      </c>
      <c r="M34">
        <v>89.010182999999984</v>
      </c>
      <c r="N34">
        <v>89.566302899999982</v>
      </c>
      <c r="O34">
        <f t="shared" si="3"/>
        <v>0.55611989999999878</v>
      </c>
    </row>
    <row r="35" spans="10:15" x14ac:dyDescent="0.2">
      <c r="J35" t="s">
        <v>3</v>
      </c>
      <c r="K35">
        <v>510.79061230000002</v>
      </c>
      <c r="L35">
        <v>511.19349920000002</v>
      </c>
      <c r="M35">
        <v>89.566302899999982</v>
      </c>
      <c r="N35">
        <v>89.970161700000006</v>
      </c>
      <c r="O35">
        <f t="shared" si="3"/>
        <v>0.40385880000002317</v>
      </c>
    </row>
    <row r="36" spans="10:15" x14ac:dyDescent="0.2">
      <c r="J36" t="s">
        <v>2</v>
      </c>
      <c r="K36">
        <v>511.19423490000003</v>
      </c>
      <c r="L36">
        <v>514.48145179999995</v>
      </c>
      <c r="M36">
        <v>89.970161700000006</v>
      </c>
      <c r="N36">
        <v>93.258114299999932</v>
      </c>
      <c r="O36">
        <f t="shared" si="3"/>
        <v>3.287952599999926</v>
      </c>
    </row>
    <row r="37" spans="10:15" x14ac:dyDescent="0.2">
      <c r="J37" t="s">
        <v>3</v>
      </c>
      <c r="K37">
        <v>514.48611719999997</v>
      </c>
      <c r="L37">
        <v>518.94601169999999</v>
      </c>
      <c r="M37">
        <v>93.258114299999932</v>
      </c>
      <c r="N37">
        <v>97.722674199999972</v>
      </c>
      <c r="O37">
        <f t="shared" si="3"/>
        <v>4.4645599000000402</v>
      </c>
    </row>
    <row r="38" spans="10:15" x14ac:dyDescent="0.2">
      <c r="J38" t="s">
        <v>1</v>
      </c>
      <c r="K38">
        <v>518.94752670000003</v>
      </c>
      <c r="L38">
        <v>521.35463319999997</v>
      </c>
      <c r="M38">
        <v>97.722674199999972</v>
      </c>
      <c r="N38">
        <v>100.13129569999995</v>
      </c>
      <c r="O38">
        <f t="shared" si="3"/>
        <v>2.4086214999999811</v>
      </c>
    </row>
    <row r="39" spans="10:15" x14ac:dyDescent="0.2">
      <c r="J39" t="s">
        <v>2</v>
      </c>
      <c r="K39">
        <v>521.35661119999997</v>
      </c>
      <c r="L39">
        <v>522.00995899999998</v>
      </c>
      <c r="M39">
        <v>100.13129569999995</v>
      </c>
      <c r="N39">
        <v>100.78662149999997</v>
      </c>
      <c r="O39">
        <f t="shared" si="3"/>
        <v>0.65532580000001417</v>
      </c>
    </row>
    <row r="40" spans="10:15" x14ac:dyDescent="0.2">
      <c r="J40" t="s">
        <v>1</v>
      </c>
      <c r="K40">
        <v>522.01140989999999</v>
      </c>
      <c r="L40">
        <v>523.30573430000004</v>
      </c>
      <c r="M40">
        <v>100.78662149999997</v>
      </c>
      <c r="N40">
        <v>102.08239680000003</v>
      </c>
      <c r="O40">
        <f t="shared" si="3"/>
        <v>1.2957753000000594</v>
      </c>
    </row>
    <row r="41" spans="10:15" x14ac:dyDescent="0.2">
      <c r="J41" t="s">
        <v>6</v>
      </c>
      <c r="K41">
        <v>523.30718349999995</v>
      </c>
      <c r="L41">
        <v>526.63392009999995</v>
      </c>
      <c r="M41">
        <v>102.08239680000003</v>
      </c>
      <c r="N41">
        <v>105.41058259999994</v>
      </c>
      <c r="O41">
        <f t="shared" si="3"/>
        <v>3.3281857999999147</v>
      </c>
    </row>
    <row r="42" spans="10:15" x14ac:dyDescent="0.2">
      <c r="J42" t="s">
        <v>1</v>
      </c>
      <c r="K42">
        <v>526.63549</v>
      </c>
      <c r="L42">
        <v>527.70621430000006</v>
      </c>
      <c r="M42">
        <v>105.41058259999994</v>
      </c>
      <c r="N42">
        <v>106.48287680000004</v>
      </c>
      <c r="O42">
        <f t="shared" si="3"/>
        <v>1.0722942000001012</v>
      </c>
    </row>
    <row r="43" spans="10:15" x14ac:dyDescent="0.2">
      <c r="J43" t="s">
        <v>3</v>
      </c>
      <c r="K43">
        <v>527.70791280000003</v>
      </c>
      <c r="L43">
        <v>528.14624379999998</v>
      </c>
      <c r="M43">
        <v>106.48287680000004</v>
      </c>
      <c r="N43">
        <v>106.92290629999997</v>
      </c>
      <c r="O43">
        <f t="shared" si="3"/>
        <v>0.44002949999992325</v>
      </c>
    </row>
    <row r="44" spans="10:15" x14ac:dyDescent="0.2">
      <c r="J44" t="s">
        <v>1</v>
      </c>
      <c r="K44">
        <v>528.14833269999997</v>
      </c>
      <c r="L44">
        <v>528.73834680000004</v>
      </c>
      <c r="M44">
        <v>106.92290629999997</v>
      </c>
      <c r="N44">
        <v>107.51500930000003</v>
      </c>
      <c r="O44">
        <f t="shared" si="3"/>
        <v>0.59210300000006555</v>
      </c>
    </row>
    <row r="45" spans="10:15" x14ac:dyDescent="0.2">
      <c r="J45" t="s">
        <v>2</v>
      </c>
      <c r="K45">
        <v>528.73984870000004</v>
      </c>
      <c r="L45">
        <v>529.81822629999999</v>
      </c>
      <c r="M45">
        <v>107.51500930000003</v>
      </c>
      <c r="N45">
        <v>108.59488879999998</v>
      </c>
      <c r="O45">
        <f t="shared" si="3"/>
        <v>1.0798794999999473</v>
      </c>
    </row>
    <row r="46" spans="10:15" x14ac:dyDescent="0.2">
      <c r="J46" t="s">
        <v>1</v>
      </c>
      <c r="K46">
        <v>529.81993339999997</v>
      </c>
      <c r="L46">
        <v>533.1218394</v>
      </c>
      <c r="M46">
        <v>108.59488879999998</v>
      </c>
      <c r="N46">
        <v>111.89850189999999</v>
      </c>
      <c r="O46">
        <f t="shared" si="3"/>
        <v>3.3036131000000069</v>
      </c>
    </row>
    <row r="47" spans="10:15" x14ac:dyDescent="0.2">
      <c r="J47" t="s">
        <v>2</v>
      </c>
      <c r="K47">
        <v>533.12340359999996</v>
      </c>
      <c r="L47">
        <v>541.41007520000005</v>
      </c>
      <c r="M47">
        <v>111.89850189999999</v>
      </c>
      <c r="N47">
        <v>120.18673770000004</v>
      </c>
      <c r="O47">
        <f t="shared" si="3"/>
        <v>8.2882358000000522</v>
      </c>
    </row>
    <row r="48" spans="10:15" x14ac:dyDescent="0.2">
      <c r="J48" t="s">
        <v>1</v>
      </c>
      <c r="K48">
        <v>541.41237230000002</v>
      </c>
      <c r="L48">
        <v>545.68199519999996</v>
      </c>
      <c r="M48">
        <v>120.18673770000004</v>
      </c>
      <c r="N48">
        <v>124.45865769999995</v>
      </c>
      <c r="O48">
        <f t="shared" si="3"/>
        <v>4.2719199999999091</v>
      </c>
    </row>
    <row r="49" spans="10:15" x14ac:dyDescent="0.2">
      <c r="J49" t="s">
        <v>2</v>
      </c>
      <c r="K49">
        <v>545.68356960000006</v>
      </c>
      <c r="L49">
        <v>550.72229560000005</v>
      </c>
      <c r="M49">
        <v>124.45865769999995</v>
      </c>
      <c r="N49">
        <v>129.49895810000004</v>
      </c>
      <c r="O49">
        <f t="shared" si="3"/>
        <v>5.0403004000000919</v>
      </c>
    </row>
    <row r="50" spans="10:15" x14ac:dyDescent="0.2">
      <c r="J50" t="s">
        <v>1</v>
      </c>
      <c r="K50">
        <v>550.7244862</v>
      </c>
      <c r="L50">
        <v>553.38612309999996</v>
      </c>
      <c r="M50">
        <v>129.49895810000004</v>
      </c>
      <c r="N50">
        <v>132.16278559999995</v>
      </c>
      <c r="O50">
        <f t="shared" si="3"/>
        <v>2.6638274999999112</v>
      </c>
    </row>
    <row r="51" spans="10:15" x14ac:dyDescent="0.2">
      <c r="J51" t="s">
        <v>3</v>
      </c>
      <c r="K51">
        <v>553.3883131</v>
      </c>
      <c r="L51">
        <v>554.68969030000005</v>
      </c>
      <c r="M51">
        <v>132.16278559999995</v>
      </c>
      <c r="N51">
        <v>133.46635280000004</v>
      </c>
      <c r="O51">
        <f t="shared" si="3"/>
        <v>1.3035672000000886</v>
      </c>
    </row>
    <row r="52" spans="10:15" x14ac:dyDescent="0.2">
      <c r="J52" t="s">
        <v>1</v>
      </c>
      <c r="K52">
        <v>554.69131430000004</v>
      </c>
      <c r="L52">
        <v>555.28048609999996</v>
      </c>
      <c r="M52">
        <v>133.46635280000004</v>
      </c>
      <c r="N52">
        <v>134.05714859999995</v>
      </c>
      <c r="O52">
        <f t="shared" si="3"/>
        <v>0.59079579999990983</v>
      </c>
    </row>
    <row r="53" spans="10:15" x14ac:dyDescent="0.2">
      <c r="J53" t="s">
        <v>2</v>
      </c>
      <c r="K53">
        <v>555.28098550000004</v>
      </c>
      <c r="L53">
        <v>556.89771069999995</v>
      </c>
      <c r="M53">
        <v>134.05714859999995</v>
      </c>
      <c r="N53">
        <v>135.67437319999993</v>
      </c>
      <c r="O53">
        <f t="shared" si="3"/>
        <v>1.6172245999999859</v>
      </c>
    </row>
    <row r="54" spans="10:15" x14ac:dyDescent="0.2">
      <c r="J54" t="s">
        <v>1</v>
      </c>
      <c r="K54">
        <v>556.89935089999994</v>
      </c>
      <c r="L54">
        <v>557.7619684</v>
      </c>
      <c r="M54">
        <v>135.67437319999993</v>
      </c>
      <c r="N54">
        <v>136.53863089999999</v>
      </c>
      <c r="O54">
        <f t="shared" si="3"/>
        <v>0.86425770000005286</v>
      </c>
    </row>
    <row r="55" spans="10:15" x14ac:dyDescent="0.2">
      <c r="J55" t="s">
        <v>6</v>
      </c>
      <c r="K55">
        <v>557.76360799999998</v>
      </c>
      <c r="L55">
        <v>561.16982069999995</v>
      </c>
      <c r="M55">
        <v>136.53863089999999</v>
      </c>
      <c r="N55">
        <v>139.94648319999993</v>
      </c>
      <c r="O55">
        <f t="shared" si="3"/>
        <v>3.407852299999945</v>
      </c>
    </row>
    <row r="56" spans="10:15" x14ac:dyDescent="0.2">
      <c r="J56" t="s">
        <v>1</v>
      </c>
      <c r="K56">
        <v>561.17221189999998</v>
      </c>
      <c r="L56">
        <v>563.45789579999996</v>
      </c>
      <c r="M56">
        <v>139.94648319999993</v>
      </c>
      <c r="N56">
        <v>142.23455829999995</v>
      </c>
      <c r="O56">
        <f t="shared" si="3"/>
        <v>2.2880751000000146</v>
      </c>
    </row>
    <row r="57" spans="10:15" x14ac:dyDescent="0.2">
      <c r="J57" t="s">
        <v>2</v>
      </c>
      <c r="K57">
        <v>563.45956769999998</v>
      </c>
      <c r="L57">
        <v>568.16202469999996</v>
      </c>
      <c r="M57">
        <v>142.23455829999995</v>
      </c>
      <c r="N57">
        <v>146.93868719999995</v>
      </c>
      <c r="O57">
        <f t="shared" si="3"/>
        <v>4.7041289000000006</v>
      </c>
    </row>
    <row r="58" spans="10:15" x14ac:dyDescent="0.2">
      <c r="J58" t="s">
        <v>4</v>
      </c>
      <c r="K58">
        <v>568.16446180000003</v>
      </c>
      <c r="L58">
        <v>569.9462178</v>
      </c>
      <c r="M58">
        <v>146.93868719999995</v>
      </c>
      <c r="N58">
        <v>148.72288029999999</v>
      </c>
      <c r="O58">
        <f t="shared" si="3"/>
        <v>1.7841931000000386</v>
      </c>
    </row>
    <row r="59" spans="10:15" x14ac:dyDescent="0.2">
      <c r="J59" t="s">
        <v>2</v>
      </c>
      <c r="K59">
        <v>569.94845559999999</v>
      </c>
      <c r="L59">
        <v>576.44992139999999</v>
      </c>
      <c r="M59">
        <v>148.72288029999999</v>
      </c>
      <c r="N59">
        <v>155.22658389999998</v>
      </c>
      <c r="O59">
        <f t="shared" si="3"/>
        <v>6.5037035999999944</v>
      </c>
    </row>
    <row r="60" spans="10:15" x14ac:dyDescent="0.2">
      <c r="J60" t="s">
        <v>1</v>
      </c>
      <c r="K60">
        <v>576.45242099999996</v>
      </c>
      <c r="L60">
        <v>583.19443320000005</v>
      </c>
      <c r="M60">
        <v>155.22658389999998</v>
      </c>
      <c r="N60">
        <v>161.97109570000003</v>
      </c>
      <c r="O60">
        <f t="shared" si="3"/>
        <v>6.7445118000000548</v>
      </c>
    </row>
    <row r="61" spans="10:15" x14ac:dyDescent="0.2">
      <c r="J61" t="s">
        <v>2</v>
      </c>
      <c r="K61">
        <v>583.19677469999999</v>
      </c>
      <c r="L61">
        <v>589.72251979999999</v>
      </c>
      <c r="M61">
        <v>161.97109570000003</v>
      </c>
      <c r="N61">
        <v>168.49918229999997</v>
      </c>
      <c r="O61">
        <f t="shared" si="3"/>
        <v>6.5280865999999378</v>
      </c>
    </row>
    <row r="62" spans="10:15" x14ac:dyDescent="0.2">
      <c r="J62" t="s">
        <v>1</v>
      </c>
      <c r="K62">
        <v>589.72571219999998</v>
      </c>
      <c r="L62">
        <v>590.92176329999995</v>
      </c>
      <c r="M62">
        <v>168.49918229999997</v>
      </c>
      <c r="N62">
        <v>169.69842579999994</v>
      </c>
      <c r="O62">
        <f t="shared" si="3"/>
        <v>1.1992434999999659</v>
      </c>
    </row>
    <row r="63" spans="10:15" x14ac:dyDescent="0.2">
      <c r="J63" t="s">
        <v>6</v>
      </c>
      <c r="K63">
        <v>590.9235496</v>
      </c>
      <c r="L63">
        <v>604.77019770000004</v>
      </c>
      <c r="M63">
        <v>169.69842579999994</v>
      </c>
      <c r="N63">
        <v>183.54686020000003</v>
      </c>
      <c r="O63">
        <f t="shared" si="3"/>
        <v>13.848434400000087</v>
      </c>
    </row>
    <row r="64" spans="10:15" x14ac:dyDescent="0.2">
      <c r="J64" t="s">
        <v>1</v>
      </c>
      <c r="K64">
        <v>604.77250340000001</v>
      </c>
      <c r="L64">
        <v>607.61985110000001</v>
      </c>
      <c r="M64">
        <v>183.54686020000003</v>
      </c>
      <c r="N64">
        <v>186.39651359999999</v>
      </c>
      <c r="O64">
        <f t="shared" si="3"/>
        <v>2.8496533999999656</v>
      </c>
    </row>
    <row r="65" spans="10:15" x14ac:dyDescent="0.2">
      <c r="J65" t="s">
        <v>2</v>
      </c>
      <c r="K65">
        <v>607.62262090000002</v>
      </c>
      <c r="L65">
        <v>617.20463589999997</v>
      </c>
      <c r="M65">
        <v>186.39651359999999</v>
      </c>
      <c r="N65">
        <v>195.98129839999996</v>
      </c>
      <c r="O65">
        <f t="shared" si="3"/>
        <v>9.5847847999999658</v>
      </c>
    </row>
    <row r="66" spans="10:15" x14ac:dyDescent="0.2">
      <c r="J66" t="s">
        <v>1</v>
      </c>
      <c r="K66">
        <v>617.20814470000005</v>
      </c>
      <c r="L66">
        <v>619.32204539999998</v>
      </c>
      <c r="M66">
        <v>195.98129839999996</v>
      </c>
      <c r="N66">
        <v>198.09870789999997</v>
      </c>
      <c r="O66">
        <f t="shared" si="3"/>
        <v>2.1174095000000079</v>
      </c>
    </row>
    <row r="67" spans="10:15" x14ac:dyDescent="0.2">
      <c r="J67" t="s">
        <v>6</v>
      </c>
      <c r="K67">
        <v>619.32433270000001</v>
      </c>
      <c r="L67">
        <v>629.26611849999995</v>
      </c>
      <c r="M67">
        <v>198.09870789999997</v>
      </c>
      <c r="N67">
        <v>208.04278099999993</v>
      </c>
      <c r="O67">
        <f t="shared" ref="O67:O130" si="4">N67-M67</f>
        <v>9.9440730999999687</v>
      </c>
    </row>
    <row r="68" spans="10:15" x14ac:dyDescent="0.2">
      <c r="J68" t="s">
        <v>3</v>
      </c>
      <c r="K68">
        <v>629.26847499999997</v>
      </c>
      <c r="L68">
        <v>632.37808580000001</v>
      </c>
      <c r="M68">
        <v>208.04278099999993</v>
      </c>
      <c r="N68">
        <v>211.15474829999999</v>
      </c>
      <c r="O68">
        <f t="shared" si="4"/>
        <v>3.1119673000000603</v>
      </c>
    </row>
    <row r="69" spans="10:15" x14ac:dyDescent="0.2">
      <c r="J69" t="s">
        <v>1</v>
      </c>
      <c r="K69">
        <v>632.38059599999997</v>
      </c>
      <c r="L69">
        <v>648.05005259999996</v>
      </c>
      <c r="M69">
        <v>211.15474829999999</v>
      </c>
      <c r="N69">
        <v>226.82671509999994</v>
      </c>
      <c r="O69">
        <f t="shared" si="4"/>
        <v>15.67196679999995</v>
      </c>
    </row>
    <row r="70" spans="10:15" x14ac:dyDescent="0.2">
      <c r="J70" t="s">
        <v>2</v>
      </c>
      <c r="K70">
        <v>648.05265780000002</v>
      </c>
      <c r="L70">
        <v>654.78605019999998</v>
      </c>
      <c r="M70">
        <v>226.82671509999994</v>
      </c>
      <c r="N70">
        <v>233.56271269999996</v>
      </c>
      <c r="O70">
        <f t="shared" si="4"/>
        <v>6.7359976000000188</v>
      </c>
    </row>
    <row r="71" spans="10:15" x14ac:dyDescent="0.2">
      <c r="J71" t="s">
        <v>1</v>
      </c>
      <c r="K71">
        <v>648.92336560000001</v>
      </c>
      <c r="L71">
        <v>661.30680199999995</v>
      </c>
      <c r="M71">
        <v>233.56271269999996</v>
      </c>
      <c r="N71">
        <v>240.08346449999993</v>
      </c>
      <c r="O71">
        <f t="shared" si="4"/>
        <v>6.5207517999999709</v>
      </c>
    </row>
    <row r="72" spans="10:15" x14ac:dyDescent="0.2">
      <c r="J72" t="s">
        <v>2</v>
      </c>
      <c r="K72">
        <v>661.30947179999998</v>
      </c>
      <c r="L72">
        <v>667.73105989999999</v>
      </c>
      <c r="M72">
        <v>240.08346449999993</v>
      </c>
      <c r="N72">
        <v>246.50772239999998</v>
      </c>
      <c r="O72">
        <f t="shared" si="4"/>
        <v>6.4242579000000433</v>
      </c>
    </row>
    <row r="73" spans="10:15" x14ac:dyDescent="0.2">
      <c r="J73" t="s">
        <v>5</v>
      </c>
      <c r="K73">
        <v>667.73367199999996</v>
      </c>
      <c r="L73">
        <v>685.34699809999995</v>
      </c>
      <c r="M73">
        <v>246.50772239999998</v>
      </c>
      <c r="N73">
        <v>264.12366059999994</v>
      </c>
      <c r="O73">
        <f t="shared" si="4"/>
        <v>17.61593819999996</v>
      </c>
    </row>
    <row r="74" spans="10:15" x14ac:dyDescent="0.2">
      <c r="J74" t="s">
        <v>1</v>
      </c>
      <c r="K74">
        <v>685.34964409999998</v>
      </c>
      <c r="L74">
        <v>687.68254300000001</v>
      </c>
      <c r="M74">
        <v>264.12366059999994</v>
      </c>
      <c r="N74">
        <v>266.4592055</v>
      </c>
      <c r="O74">
        <f t="shared" si="4"/>
        <v>2.335544900000059</v>
      </c>
    </row>
    <row r="75" spans="10:15" x14ac:dyDescent="0.2">
      <c r="J75" t="s">
        <v>3</v>
      </c>
      <c r="K75">
        <v>687.68442170000003</v>
      </c>
      <c r="L75">
        <v>690.97892530000001</v>
      </c>
      <c r="M75">
        <v>266.4592055</v>
      </c>
      <c r="N75">
        <v>269.7555878</v>
      </c>
      <c r="O75">
        <f t="shared" si="4"/>
        <v>3.2963823000000048</v>
      </c>
    </row>
    <row r="76" spans="10:15" x14ac:dyDescent="0.2">
      <c r="J76" t="s">
        <v>1</v>
      </c>
      <c r="K76">
        <v>690.98144609999997</v>
      </c>
      <c r="L76">
        <v>692.86668120000002</v>
      </c>
      <c r="M76">
        <v>269.7555878</v>
      </c>
      <c r="N76">
        <v>271.6433437</v>
      </c>
      <c r="O76">
        <f t="shared" si="4"/>
        <v>1.8877559000000019</v>
      </c>
    </row>
    <row r="77" spans="10:15" x14ac:dyDescent="0.2">
      <c r="J77" t="s">
        <v>3</v>
      </c>
      <c r="K77">
        <v>692.86861409999995</v>
      </c>
      <c r="L77">
        <v>695.66688509999994</v>
      </c>
      <c r="M77">
        <v>271.6433437</v>
      </c>
      <c r="N77">
        <v>274.44354759999993</v>
      </c>
      <c r="O77">
        <f t="shared" si="4"/>
        <v>2.8002038999999286</v>
      </c>
    </row>
    <row r="78" spans="10:15" x14ac:dyDescent="0.2">
      <c r="J78" t="s">
        <v>1</v>
      </c>
      <c r="K78">
        <v>695.66933419999998</v>
      </c>
      <c r="L78">
        <v>704.37099350000005</v>
      </c>
      <c r="M78">
        <v>274.44354759999993</v>
      </c>
      <c r="N78">
        <v>283.14765600000004</v>
      </c>
      <c r="O78">
        <f t="shared" si="4"/>
        <v>8.7041084000001092</v>
      </c>
    </row>
    <row r="79" spans="10:15" x14ac:dyDescent="0.2">
      <c r="J79" t="s">
        <v>6</v>
      </c>
      <c r="K79">
        <v>704.37376410000002</v>
      </c>
      <c r="L79">
        <v>705.5869414</v>
      </c>
      <c r="M79">
        <v>283.14765600000004</v>
      </c>
      <c r="N79">
        <v>284.36360389999999</v>
      </c>
      <c r="O79">
        <f t="shared" si="4"/>
        <v>1.2159478999999465</v>
      </c>
    </row>
    <row r="80" spans="10:15" x14ac:dyDescent="0.2">
      <c r="J80" t="s">
        <v>1</v>
      </c>
      <c r="K80">
        <v>705.58971499999996</v>
      </c>
      <c r="L80">
        <v>710.90668689999995</v>
      </c>
      <c r="M80">
        <v>284.36360389999999</v>
      </c>
      <c r="N80">
        <v>289.68334939999994</v>
      </c>
      <c r="O80">
        <f t="shared" si="4"/>
        <v>5.3197454999999536</v>
      </c>
    </row>
    <row r="81" spans="10:15" x14ac:dyDescent="0.2">
      <c r="J81" t="s">
        <v>2</v>
      </c>
      <c r="K81">
        <v>710.90918420000003</v>
      </c>
      <c r="L81">
        <v>715.29899369999998</v>
      </c>
      <c r="M81">
        <v>289.68334939999994</v>
      </c>
      <c r="N81">
        <v>294.07565619999997</v>
      </c>
      <c r="O81">
        <f t="shared" si="4"/>
        <v>4.3923068000000285</v>
      </c>
    </row>
    <row r="82" spans="10:15" x14ac:dyDescent="0.2">
      <c r="J82" t="s">
        <v>1</v>
      </c>
      <c r="K82">
        <v>715.30146209999998</v>
      </c>
      <c r="L82">
        <v>717.93086640000001</v>
      </c>
      <c r="M82">
        <v>294.07565619999997</v>
      </c>
      <c r="N82">
        <v>296.7075289</v>
      </c>
      <c r="O82">
        <f t="shared" si="4"/>
        <v>2.6318727000000308</v>
      </c>
    </row>
    <row r="83" spans="10:15" x14ac:dyDescent="0.2">
      <c r="J83" t="s">
        <v>6</v>
      </c>
      <c r="K83">
        <v>717.93338019999999</v>
      </c>
      <c r="L83">
        <v>719.76284450000003</v>
      </c>
      <c r="M83">
        <v>296.7075289</v>
      </c>
      <c r="N83">
        <v>298.53950700000001</v>
      </c>
      <c r="O83">
        <f t="shared" si="4"/>
        <v>1.8319781000000148</v>
      </c>
    </row>
    <row r="84" spans="10:15" x14ac:dyDescent="0.2">
      <c r="J84" t="s">
        <v>1</v>
      </c>
      <c r="K84">
        <v>719.76538129999994</v>
      </c>
      <c r="L84">
        <v>722.37047229999996</v>
      </c>
      <c r="M84">
        <v>298.53950700000001</v>
      </c>
      <c r="N84">
        <v>301.14713479999995</v>
      </c>
      <c r="O84">
        <f t="shared" si="4"/>
        <v>2.607627799999932</v>
      </c>
    </row>
    <row r="85" spans="10:15" x14ac:dyDescent="0.2">
      <c r="J85" t="s">
        <v>2</v>
      </c>
      <c r="K85">
        <v>722.37288269999999</v>
      </c>
      <c r="L85">
        <v>768.45814629999995</v>
      </c>
      <c r="M85">
        <v>301.14713479999995</v>
      </c>
      <c r="N85">
        <v>347.23480879999994</v>
      </c>
      <c r="O85">
        <f t="shared" si="4"/>
        <v>46.087673999999993</v>
      </c>
    </row>
    <row r="86" spans="10:15" x14ac:dyDescent="0.2">
      <c r="J86" t="s">
        <v>1</v>
      </c>
      <c r="K86">
        <v>768.46069699999998</v>
      </c>
      <c r="L86">
        <v>770.70602970000004</v>
      </c>
      <c r="M86">
        <v>347.23480879999994</v>
      </c>
      <c r="N86">
        <v>349.48269220000003</v>
      </c>
      <c r="O86">
        <f t="shared" si="4"/>
        <v>2.2478834000000916</v>
      </c>
    </row>
    <row r="87" spans="10:15" x14ac:dyDescent="0.2">
      <c r="J87" t="s">
        <v>2</v>
      </c>
      <c r="K87">
        <v>770.70856719999995</v>
      </c>
      <c r="L87">
        <v>795.23741889999997</v>
      </c>
      <c r="M87">
        <v>349.48269220000003</v>
      </c>
      <c r="N87">
        <v>374.01408139999995</v>
      </c>
      <c r="O87">
        <f t="shared" si="4"/>
        <v>24.531389199999921</v>
      </c>
    </row>
    <row r="88" spans="10:15" x14ac:dyDescent="0.2">
      <c r="J88" t="s">
        <v>1</v>
      </c>
      <c r="K88">
        <v>795.23994670000002</v>
      </c>
      <c r="L88">
        <v>800.82926650000002</v>
      </c>
      <c r="M88">
        <v>374.01408139999995</v>
      </c>
      <c r="N88">
        <v>379.605929</v>
      </c>
      <c r="O88">
        <f t="shared" si="4"/>
        <v>5.591847600000051</v>
      </c>
    </row>
    <row r="89" spans="10:15" x14ac:dyDescent="0.2">
      <c r="J89" t="s">
        <v>2</v>
      </c>
      <c r="K89">
        <v>800.83206159999997</v>
      </c>
      <c r="L89">
        <v>813.01619760000005</v>
      </c>
      <c r="M89">
        <v>379.605929</v>
      </c>
      <c r="N89">
        <v>391.79286010000004</v>
      </c>
      <c r="O89">
        <f t="shared" si="4"/>
        <v>12.186931100000038</v>
      </c>
    </row>
    <row r="90" spans="10:15" x14ac:dyDescent="0.2">
      <c r="J90" t="s">
        <v>1</v>
      </c>
      <c r="K90">
        <v>813.01875389999998</v>
      </c>
      <c r="L90">
        <v>814.18423240000004</v>
      </c>
      <c r="M90">
        <v>391.79286010000004</v>
      </c>
      <c r="N90">
        <v>392.96089490000003</v>
      </c>
      <c r="O90">
        <f t="shared" si="4"/>
        <v>1.1680347999999867</v>
      </c>
    </row>
    <row r="91" spans="10:15" x14ac:dyDescent="0.2">
      <c r="J91" t="s">
        <v>2</v>
      </c>
      <c r="K91">
        <v>814.18680529999995</v>
      </c>
      <c r="L91">
        <v>823.10828419999996</v>
      </c>
      <c r="M91">
        <v>392.96089490000003</v>
      </c>
      <c r="N91">
        <v>401.88494669999994</v>
      </c>
      <c r="O91">
        <f t="shared" si="4"/>
        <v>8.9240517999999156</v>
      </c>
    </row>
    <row r="92" spans="10:15" x14ac:dyDescent="0.2">
      <c r="J92" t="s">
        <v>1</v>
      </c>
      <c r="K92">
        <v>823.11094460000004</v>
      </c>
      <c r="L92">
        <v>825.63571130000003</v>
      </c>
      <c r="M92">
        <v>401.88494669999994</v>
      </c>
      <c r="N92">
        <v>404.41237380000001</v>
      </c>
      <c r="O92">
        <f t="shared" si="4"/>
        <v>2.5274271000000681</v>
      </c>
    </row>
    <row r="93" spans="10:15" x14ac:dyDescent="0.2">
      <c r="J93" t="s">
        <v>2</v>
      </c>
      <c r="K93">
        <v>825.63844810000001</v>
      </c>
      <c r="L93">
        <v>840.22813980000001</v>
      </c>
      <c r="M93">
        <v>404.41237380000001</v>
      </c>
      <c r="N93">
        <v>419.00480229999999</v>
      </c>
      <c r="O93">
        <f t="shared" si="4"/>
        <v>14.592428499999983</v>
      </c>
    </row>
    <row r="94" spans="10:15" x14ac:dyDescent="0.2">
      <c r="J94" t="s">
        <v>3</v>
      </c>
      <c r="K94">
        <v>840.23102749999998</v>
      </c>
      <c r="L94">
        <v>844.56414150000001</v>
      </c>
      <c r="M94">
        <v>419.00480229999999</v>
      </c>
      <c r="N94">
        <v>423.34080399999999</v>
      </c>
      <c r="O94">
        <f t="shared" si="4"/>
        <v>4.3360016999999971</v>
      </c>
    </row>
    <row r="95" spans="10:15" x14ac:dyDescent="0.2">
      <c r="J95" t="s">
        <v>1</v>
      </c>
      <c r="K95">
        <v>844.56700609999996</v>
      </c>
      <c r="L95">
        <v>845.3957408</v>
      </c>
      <c r="M95">
        <v>423.34080399999999</v>
      </c>
      <c r="N95">
        <v>424.17240329999998</v>
      </c>
      <c r="O95">
        <f t="shared" si="4"/>
        <v>0.83159929999999349</v>
      </c>
    </row>
    <row r="96" spans="10:15" x14ac:dyDescent="0.2">
      <c r="J96" t="s">
        <v>2</v>
      </c>
      <c r="K96">
        <v>845.39834040000005</v>
      </c>
      <c r="L96">
        <v>880.09319640000001</v>
      </c>
      <c r="M96">
        <v>424.17240329999998</v>
      </c>
      <c r="N96">
        <v>458.8698589</v>
      </c>
      <c r="O96">
        <f t="shared" si="4"/>
        <v>34.697455600000012</v>
      </c>
    </row>
    <row r="97" spans="10:15" x14ac:dyDescent="0.2">
      <c r="J97" t="s">
        <v>3</v>
      </c>
      <c r="K97">
        <v>880.09584419999999</v>
      </c>
      <c r="L97">
        <v>883.68476699999997</v>
      </c>
      <c r="M97">
        <v>458.8698589</v>
      </c>
      <c r="N97">
        <v>462.46142949999995</v>
      </c>
      <c r="O97">
        <f t="shared" si="4"/>
        <v>3.5915705999999545</v>
      </c>
    </row>
    <row r="98" spans="10:15" x14ac:dyDescent="0.2">
      <c r="J98" t="s">
        <v>1</v>
      </c>
      <c r="K98">
        <v>883.68771170000002</v>
      </c>
      <c r="L98">
        <v>886.89296109999998</v>
      </c>
      <c r="M98">
        <v>462.46142949999995</v>
      </c>
      <c r="N98">
        <v>465.66962359999997</v>
      </c>
      <c r="O98">
        <f t="shared" si="4"/>
        <v>3.2081941000000143</v>
      </c>
    </row>
    <row r="99" spans="10:15" x14ac:dyDescent="0.2">
      <c r="J99" t="s">
        <v>2</v>
      </c>
      <c r="K99">
        <v>886.89561379999998</v>
      </c>
      <c r="L99">
        <v>900.64258089999998</v>
      </c>
      <c r="M99">
        <v>465.66962359999997</v>
      </c>
      <c r="N99">
        <v>479.41924339999997</v>
      </c>
      <c r="O99">
        <f t="shared" si="4"/>
        <v>13.749619800000005</v>
      </c>
    </row>
    <row r="100" spans="10:15" x14ac:dyDescent="0.2">
      <c r="J100" t="s">
        <v>1</v>
      </c>
      <c r="K100">
        <v>900.64530990000003</v>
      </c>
      <c r="L100">
        <v>909.04650349999997</v>
      </c>
      <c r="M100">
        <v>479.41924339999997</v>
      </c>
      <c r="N100">
        <v>487.82316599999996</v>
      </c>
      <c r="O100">
        <f t="shared" si="4"/>
        <v>8.4039225999999871</v>
      </c>
    </row>
    <row r="101" spans="10:15" x14ac:dyDescent="0.2">
      <c r="J101" t="s">
        <v>3</v>
      </c>
      <c r="K101">
        <v>909.04920449999997</v>
      </c>
      <c r="L101">
        <v>921.47169610000003</v>
      </c>
      <c r="M101">
        <v>487.82316599999996</v>
      </c>
      <c r="N101">
        <v>500.24835860000002</v>
      </c>
      <c r="O101">
        <f t="shared" si="4"/>
        <v>12.425192600000059</v>
      </c>
    </row>
    <row r="102" spans="10:15" x14ac:dyDescent="0.2">
      <c r="J102" t="s">
        <v>2</v>
      </c>
      <c r="K102">
        <v>921.47436889999994</v>
      </c>
      <c r="L102">
        <v>935.76482250000004</v>
      </c>
      <c r="M102">
        <v>500.24835860000002</v>
      </c>
      <c r="N102">
        <v>514.54148499999997</v>
      </c>
      <c r="O102">
        <f t="shared" si="4"/>
        <v>14.293126399999949</v>
      </c>
    </row>
    <row r="103" spans="10:15" x14ac:dyDescent="0.2">
      <c r="J103" t="s">
        <v>1</v>
      </c>
      <c r="K103">
        <v>935.76771870000005</v>
      </c>
      <c r="L103">
        <v>941.63144350000005</v>
      </c>
      <c r="M103">
        <v>514.54148499999997</v>
      </c>
      <c r="N103">
        <v>520.40810600000009</v>
      </c>
      <c r="O103">
        <f t="shared" si="4"/>
        <v>5.8666210000001229</v>
      </c>
    </row>
    <row r="104" spans="10:15" x14ac:dyDescent="0.2">
      <c r="J104" t="s">
        <v>2</v>
      </c>
      <c r="K104">
        <v>941.6344752</v>
      </c>
      <c r="L104">
        <v>950.27956389999997</v>
      </c>
      <c r="M104">
        <v>520.40810600000009</v>
      </c>
      <c r="N104">
        <v>529.05622640000001</v>
      </c>
      <c r="O104">
        <f t="shared" si="4"/>
        <v>8.6481203999999252</v>
      </c>
    </row>
    <row r="105" spans="10:15" x14ac:dyDescent="0.2">
      <c r="J105" t="s">
        <v>1</v>
      </c>
      <c r="K105">
        <v>950.2824091</v>
      </c>
      <c r="L105">
        <v>951.23931749999997</v>
      </c>
      <c r="M105">
        <v>529.05622640000001</v>
      </c>
      <c r="N105">
        <v>530.0159799999999</v>
      </c>
      <c r="O105">
        <f t="shared" si="4"/>
        <v>0.95975359999988541</v>
      </c>
    </row>
    <row r="106" spans="10:15" x14ac:dyDescent="0.2">
      <c r="J106" t="s">
        <v>2</v>
      </c>
      <c r="K106">
        <v>951.24156029999995</v>
      </c>
      <c r="L106">
        <v>951.33436600000005</v>
      </c>
      <c r="M106">
        <v>530.0159799999999</v>
      </c>
      <c r="N106">
        <v>530.11102849999997</v>
      </c>
      <c r="O106">
        <f t="shared" si="4"/>
        <v>9.5048500000075364E-2</v>
      </c>
    </row>
    <row r="107" spans="10:15" x14ac:dyDescent="0.2">
      <c r="J107" t="s">
        <v>5</v>
      </c>
      <c r="K107">
        <v>951.33715419999999</v>
      </c>
      <c r="L107">
        <v>970.41404079999995</v>
      </c>
      <c r="M107">
        <v>530.11102849999997</v>
      </c>
      <c r="N107">
        <v>549.1907033</v>
      </c>
      <c r="O107">
        <f t="shared" si="4"/>
        <v>19.079674800000021</v>
      </c>
    </row>
    <row r="108" spans="10:15" x14ac:dyDescent="0.2">
      <c r="J108" t="s">
        <v>2</v>
      </c>
      <c r="K108">
        <v>970.41726749999998</v>
      </c>
      <c r="L108">
        <v>975.63002949999998</v>
      </c>
      <c r="M108">
        <v>549.1907033</v>
      </c>
      <c r="N108">
        <v>554.40669200000002</v>
      </c>
      <c r="O108">
        <f t="shared" si="4"/>
        <v>5.2159887000000253</v>
      </c>
    </row>
    <row r="109" spans="10:15" x14ac:dyDescent="0.2">
      <c r="J109" t="s">
        <v>5</v>
      </c>
      <c r="K109">
        <v>975.6335808</v>
      </c>
      <c r="L109">
        <v>980.26986699999998</v>
      </c>
      <c r="M109">
        <v>554.40669200000002</v>
      </c>
      <c r="N109">
        <v>559.04652949999991</v>
      </c>
      <c r="O109">
        <f t="shared" si="4"/>
        <v>4.639837499999885</v>
      </c>
    </row>
    <row r="110" spans="10:15" x14ac:dyDescent="0.2">
      <c r="J110" t="s">
        <v>1</v>
      </c>
      <c r="K110">
        <v>980.27264379999997</v>
      </c>
      <c r="L110">
        <v>980.57351870000002</v>
      </c>
      <c r="M110">
        <v>559.04652949999991</v>
      </c>
      <c r="N110">
        <v>559.35018119999995</v>
      </c>
      <c r="O110">
        <f t="shared" si="4"/>
        <v>0.30365170000004582</v>
      </c>
    </row>
    <row r="111" spans="10:15" x14ac:dyDescent="0.2">
      <c r="J111" t="s">
        <v>2</v>
      </c>
      <c r="K111">
        <v>980.57586319999996</v>
      </c>
      <c r="L111">
        <v>988.35791440000003</v>
      </c>
      <c r="M111">
        <v>559.35018119999995</v>
      </c>
      <c r="N111">
        <v>567.13457689999996</v>
      </c>
      <c r="O111">
        <f t="shared" si="4"/>
        <v>7.7843957000000046</v>
      </c>
    </row>
    <row r="112" spans="10:15" x14ac:dyDescent="0.2">
      <c r="J112" t="s">
        <v>5</v>
      </c>
      <c r="K112">
        <v>988.36074980000001</v>
      </c>
      <c r="L112">
        <v>990.14187040000002</v>
      </c>
      <c r="M112">
        <v>567.13457689999996</v>
      </c>
      <c r="N112">
        <v>568.91853289999995</v>
      </c>
      <c r="O112">
        <f t="shared" si="4"/>
        <v>1.7839559999999892</v>
      </c>
    </row>
    <row r="113" spans="10:15" x14ac:dyDescent="0.2">
      <c r="J113" t="s">
        <v>2</v>
      </c>
      <c r="K113">
        <v>990.1447005</v>
      </c>
      <c r="L113">
        <v>993.90990299999999</v>
      </c>
      <c r="M113">
        <v>568.91853289999995</v>
      </c>
      <c r="N113">
        <v>572.68656549999992</v>
      </c>
      <c r="O113">
        <f t="shared" si="4"/>
        <v>3.7680325999999695</v>
      </c>
    </row>
    <row r="114" spans="10:15" x14ac:dyDescent="0.2">
      <c r="J114" t="s">
        <v>1</v>
      </c>
      <c r="K114">
        <v>993.91276459999995</v>
      </c>
      <c r="L114">
        <v>995.5976604</v>
      </c>
      <c r="M114">
        <v>572.68656549999992</v>
      </c>
      <c r="N114">
        <v>574.37432289999992</v>
      </c>
      <c r="O114">
        <f t="shared" si="4"/>
        <v>1.6877574000000095</v>
      </c>
    </row>
    <row r="115" spans="10:15" x14ac:dyDescent="0.2">
      <c r="J115" t="s">
        <v>2</v>
      </c>
      <c r="K115">
        <v>995.60066340000003</v>
      </c>
      <c r="L115">
        <v>999.78984509999998</v>
      </c>
      <c r="M115">
        <v>574.37432289999992</v>
      </c>
      <c r="N115">
        <v>578.56650760000002</v>
      </c>
      <c r="O115">
        <f t="shared" si="4"/>
        <v>4.192184700000098</v>
      </c>
    </row>
    <row r="116" spans="10:15" x14ac:dyDescent="0.2">
      <c r="J116" t="s">
        <v>5</v>
      </c>
      <c r="K116">
        <v>999.79272390000006</v>
      </c>
      <c r="L116">
        <v>1017.6459517</v>
      </c>
      <c r="M116">
        <v>578.56650760000002</v>
      </c>
      <c r="N116">
        <v>596.4226142</v>
      </c>
      <c r="O116">
        <f t="shared" si="4"/>
        <v>17.856106599999976</v>
      </c>
    </row>
    <row r="117" spans="10:15" x14ac:dyDescent="0.2">
      <c r="J117" t="s">
        <v>1</v>
      </c>
      <c r="K117">
        <v>1017.6491463999999</v>
      </c>
      <c r="L117">
        <v>1018.389492</v>
      </c>
      <c r="M117">
        <v>596.4226142</v>
      </c>
      <c r="N117">
        <v>597.16615449999995</v>
      </c>
      <c r="O117">
        <f t="shared" si="4"/>
        <v>0.74354029999994964</v>
      </c>
    </row>
    <row r="118" spans="10:15" x14ac:dyDescent="0.2">
      <c r="J118" t="s">
        <v>2</v>
      </c>
      <c r="K118">
        <v>1018.3919134</v>
      </c>
      <c r="L118">
        <v>1021.1261726</v>
      </c>
      <c r="M118">
        <v>597.16615449999995</v>
      </c>
      <c r="N118">
        <v>599.90283509999995</v>
      </c>
      <c r="O118">
        <f t="shared" si="4"/>
        <v>2.7366805999999997</v>
      </c>
    </row>
    <row r="119" spans="10:15" x14ac:dyDescent="0.2">
      <c r="J119" t="s">
        <v>1</v>
      </c>
      <c r="K119">
        <v>1021.1291218</v>
      </c>
      <c r="L119">
        <v>1028.1980745999999</v>
      </c>
      <c r="M119">
        <v>599.90283509999995</v>
      </c>
      <c r="N119">
        <v>606.97473709999986</v>
      </c>
      <c r="O119">
        <f t="shared" si="4"/>
        <v>7.0719019999999091</v>
      </c>
    </row>
    <row r="120" spans="10:15" x14ac:dyDescent="0.2">
      <c r="J120" t="s">
        <v>6</v>
      </c>
      <c r="K120">
        <v>1028.2011440000001</v>
      </c>
      <c r="L120">
        <v>1035.4455842</v>
      </c>
      <c r="M120">
        <v>606.97473709999986</v>
      </c>
      <c r="N120">
        <v>614.22224669999991</v>
      </c>
      <c r="O120">
        <f t="shared" si="4"/>
        <v>7.2475096000000576</v>
      </c>
    </row>
    <row r="121" spans="10:15" x14ac:dyDescent="0.2">
      <c r="J121" t="s">
        <v>1</v>
      </c>
      <c r="K121">
        <v>1035.4490390000001</v>
      </c>
      <c r="L121">
        <v>1037.5980139000001</v>
      </c>
      <c r="M121">
        <v>614.22224669999991</v>
      </c>
      <c r="N121">
        <v>616.3746764</v>
      </c>
      <c r="O121">
        <f t="shared" si="4"/>
        <v>2.1524297000000843</v>
      </c>
    </row>
    <row r="122" spans="10:15" x14ac:dyDescent="0.2">
      <c r="J122" t="s">
        <v>2</v>
      </c>
      <c r="K122">
        <v>1037.6009809</v>
      </c>
      <c r="L122">
        <v>1041.2876538999999</v>
      </c>
      <c r="M122">
        <v>616.3746764</v>
      </c>
      <c r="N122">
        <v>620.06431639999983</v>
      </c>
      <c r="O122">
        <f t="shared" si="4"/>
        <v>3.6896399999998266</v>
      </c>
    </row>
    <row r="123" spans="10:15" x14ac:dyDescent="0.2">
      <c r="J123" t="s">
        <v>1</v>
      </c>
      <c r="K123">
        <v>1041.2906994</v>
      </c>
      <c r="L123">
        <v>1042.9018627999999</v>
      </c>
      <c r="M123">
        <v>620.06431639999983</v>
      </c>
      <c r="N123">
        <v>621.67852529999982</v>
      </c>
      <c r="O123">
        <f t="shared" si="4"/>
        <v>1.6142088999999942</v>
      </c>
    </row>
    <row r="124" spans="10:15" x14ac:dyDescent="0.2">
      <c r="J124" t="s">
        <v>6</v>
      </c>
      <c r="K124">
        <v>1042.9048739</v>
      </c>
      <c r="L124">
        <v>1058.798221</v>
      </c>
      <c r="M124">
        <v>621.67852529999982</v>
      </c>
      <c r="N124">
        <v>637.57488349999994</v>
      </c>
      <c r="O124">
        <f t="shared" si="4"/>
        <v>15.896358200000122</v>
      </c>
    </row>
    <row r="125" spans="10:15" x14ac:dyDescent="0.2">
      <c r="J125" t="s">
        <v>1</v>
      </c>
      <c r="K125">
        <v>1058.8014020000001</v>
      </c>
      <c r="L125">
        <v>1063.6451978</v>
      </c>
      <c r="M125">
        <v>637.57488349999994</v>
      </c>
      <c r="N125">
        <v>642.42186029999993</v>
      </c>
      <c r="O125">
        <f t="shared" si="4"/>
        <v>4.8469767999999931</v>
      </c>
    </row>
    <row r="126" spans="10:15" x14ac:dyDescent="0.2">
      <c r="J126" t="s">
        <v>2</v>
      </c>
      <c r="K126">
        <v>1063.6474114</v>
      </c>
      <c r="L126">
        <v>1247.3074827999999</v>
      </c>
      <c r="M126">
        <v>642.42186029999993</v>
      </c>
      <c r="N126">
        <v>826.08414529999982</v>
      </c>
      <c r="O126">
        <f t="shared" si="4"/>
        <v>183.66228499999988</v>
      </c>
    </row>
    <row r="127" spans="10:15" x14ac:dyDescent="0.2">
      <c r="J127" t="s">
        <v>5</v>
      </c>
      <c r="K127">
        <v>1247.3105063999999</v>
      </c>
      <c r="L127">
        <v>1254.5476225</v>
      </c>
      <c r="M127">
        <v>826.08414529999982</v>
      </c>
      <c r="N127">
        <v>833.32428499999992</v>
      </c>
      <c r="O127">
        <f t="shared" si="4"/>
        <v>7.2401397000000998</v>
      </c>
    </row>
    <row r="128" spans="10:15" x14ac:dyDescent="0.2">
      <c r="J128" t="s">
        <v>2</v>
      </c>
      <c r="K128">
        <v>1254.5506978000001</v>
      </c>
      <c r="L128">
        <v>1415.1830548999999</v>
      </c>
      <c r="M128">
        <v>833.32428499999992</v>
      </c>
      <c r="N128">
        <v>993.95971739999982</v>
      </c>
      <c r="O128">
        <f t="shared" si="4"/>
        <v>160.6354323999999</v>
      </c>
    </row>
    <row r="129" spans="10:15" x14ac:dyDescent="0.2">
      <c r="J129" t="s">
        <v>5</v>
      </c>
      <c r="K129">
        <v>1415.1861535</v>
      </c>
      <c r="L129">
        <v>1418.8255386000001</v>
      </c>
      <c r="M129">
        <v>993.95971739999982</v>
      </c>
      <c r="N129">
        <v>997.6022011</v>
      </c>
      <c r="O129">
        <f t="shared" si="4"/>
        <v>3.6424837000001844</v>
      </c>
    </row>
    <row r="130" spans="10:15" x14ac:dyDescent="0.2">
      <c r="J130" t="s">
        <v>2</v>
      </c>
      <c r="K130">
        <v>1418.8289394000001</v>
      </c>
      <c r="L130">
        <v>1429.7630445</v>
      </c>
      <c r="M130">
        <v>997.6022011</v>
      </c>
      <c r="N130">
        <v>1008.5397069999999</v>
      </c>
      <c r="O130">
        <f t="shared" si="4"/>
        <v>10.937505899999906</v>
      </c>
    </row>
    <row r="131" spans="10:15" x14ac:dyDescent="0.2">
      <c r="J131" t="s">
        <v>1</v>
      </c>
      <c r="K131">
        <v>1429.7661350000001</v>
      </c>
      <c r="L131">
        <v>1434.7550971000001</v>
      </c>
      <c r="M131">
        <v>1008.5397069999999</v>
      </c>
      <c r="N131">
        <v>1013.5317596</v>
      </c>
      <c r="O131">
        <f t="shared" ref="O131:O159" si="5">N131-M131</f>
        <v>4.9920526000000791</v>
      </c>
    </row>
    <row r="132" spans="10:15" x14ac:dyDescent="0.2">
      <c r="J132" t="s">
        <v>6</v>
      </c>
      <c r="K132">
        <v>1434.7582258</v>
      </c>
      <c r="L132">
        <v>1451.0831688000001</v>
      </c>
      <c r="M132">
        <v>1013.5317596</v>
      </c>
      <c r="N132">
        <v>1029.8598313</v>
      </c>
      <c r="O132">
        <f t="shared" si="5"/>
        <v>16.32807170000001</v>
      </c>
    </row>
    <row r="133" spans="10:15" x14ac:dyDescent="0.2">
      <c r="J133" t="s">
        <v>1</v>
      </c>
      <c r="K133">
        <v>1451.0862188000001</v>
      </c>
      <c r="L133">
        <v>1451.9709018000001</v>
      </c>
      <c r="M133">
        <v>1029.8598313</v>
      </c>
      <c r="N133">
        <v>1030.7475643</v>
      </c>
      <c r="O133">
        <f t="shared" si="5"/>
        <v>0.88773300000002564</v>
      </c>
    </row>
    <row r="134" spans="10:15" x14ac:dyDescent="0.2">
      <c r="J134" t="s">
        <v>6</v>
      </c>
      <c r="K134">
        <v>1451.9739328999999</v>
      </c>
      <c r="L134">
        <v>1460.0753437000001</v>
      </c>
      <c r="M134">
        <v>1030.7475643</v>
      </c>
      <c r="N134">
        <v>1038.8520062</v>
      </c>
      <c r="O134">
        <f t="shared" si="5"/>
        <v>8.1044418999999834</v>
      </c>
    </row>
    <row r="135" spans="10:15" x14ac:dyDescent="0.2">
      <c r="J135" t="s">
        <v>1</v>
      </c>
      <c r="K135">
        <v>1460.0784664</v>
      </c>
      <c r="L135">
        <v>1462.6915397</v>
      </c>
      <c r="M135">
        <v>1038.8520062</v>
      </c>
      <c r="N135">
        <v>1041.4682022</v>
      </c>
      <c r="O135">
        <f t="shared" si="5"/>
        <v>2.6161959999999453</v>
      </c>
    </row>
    <row r="136" spans="10:15" x14ac:dyDescent="0.2">
      <c r="J136" t="s">
        <v>2</v>
      </c>
      <c r="K136">
        <v>1462.6947491000001</v>
      </c>
      <c r="L136">
        <v>1493.0835795</v>
      </c>
      <c r="M136">
        <v>1041.4682022</v>
      </c>
      <c r="N136">
        <v>1071.860242</v>
      </c>
      <c r="O136">
        <f t="shared" si="5"/>
        <v>30.39203980000002</v>
      </c>
    </row>
    <row r="137" spans="10:15" x14ac:dyDescent="0.2">
      <c r="J137" t="s">
        <v>1</v>
      </c>
      <c r="K137">
        <v>1493.0868892999999</v>
      </c>
      <c r="L137">
        <v>1497.8274768000001</v>
      </c>
      <c r="M137">
        <v>1071.860242</v>
      </c>
      <c r="N137">
        <v>1076.6041393</v>
      </c>
      <c r="O137">
        <f t="shared" si="5"/>
        <v>4.7438973000000715</v>
      </c>
    </row>
    <row r="138" spans="10:15" x14ac:dyDescent="0.2">
      <c r="J138" t="s">
        <v>2</v>
      </c>
      <c r="K138">
        <v>1497.8313658</v>
      </c>
      <c r="L138">
        <v>1508.8597276</v>
      </c>
      <c r="M138">
        <v>1076.6041393</v>
      </c>
      <c r="N138">
        <v>1087.6363901</v>
      </c>
      <c r="O138">
        <f t="shared" si="5"/>
        <v>11.032250799999929</v>
      </c>
    </row>
    <row r="139" spans="10:15" x14ac:dyDescent="0.2">
      <c r="J139" t="s">
        <v>1</v>
      </c>
      <c r="K139">
        <v>1508.8629688000001</v>
      </c>
      <c r="L139">
        <v>1510.3454526999999</v>
      </c>
      <c r="M139">
        <v>1087.6363901</v>
      </c>
      <c r="N139">
        <v>1089.1221151999998</v>
      </c>
      <c r="O139">
        <f t="shared" si="5"/>
        <v>1.4857250999998541</v>
      </c>
    </row>
    <row r="140" spans="10:15" x14ac:dyDescent="0.2">
      <c r="J140" t="s">
        <v>6</v>
      </c>
      <c r="K140">
        <v>1510.3464409000001</v>
      </c>
      <c r="L140">
        <v>1524.2112904000001</v>
      </c>
      <c r="M140">
        <v>1089.1221151999998</v>
      </c>
      <c r="N140">
        <v>1102.9879529</v>
      </c>
      <c r="O140">
        <f t="shared" si="5"/>
        <v>13.865837700000156</v>
      </c>
    </row>
    <row r="141" spans="10:15" x14ac:dyDescent="0.2">
      <c r="J141" t="s">
        <v>1</v>
      </c>
      <c r="K141">
        <v>1524.2151296</v>
      </c>
      <c r="L141">
        <v>1527.9317532</v>
      </c>
      <c r="M141">
        <v>1102.9879529</v>
      </c>
      <c r="N141">
        <v>1106.7084156999999</v>
      </c>
      <c r="O141">
        <f t="shared" si="5"/>
        <v>3.7204627999999502</v>
      </c>
    </row>
    <row r="142" spans="10:15" x14ac:dyDescent="0.2">
      <c r="J142" t="s">
        <v>3</v>
      </c>
      <c r="K142">
        <v>1527.9349708</v>
      </c>
      <c r="L142">
        <v>1533.5166257999999</v>
      </c>
      <c r="M142">
        <v>1106.7084156999999</v>
      </c>
      <c r="N142">
        <v>1112.2932882999999</v>
      </c>
      <c r="O142">
        <f t="shared" si="5"/>
        <v>5.584872599999926</v>
      </c>
    </row>
    <row r="143" spans="10:15" x14ac:dyDescent="0.2">
      <c r="J143" t="s">
        <v>1</v>
      </c>
      <c r="K143">
        <v>1533.5198173000001</v>
      </c>
      <c r="L143">
        <v>1538.7477501000001</v>
      </c>
      <c r="M143">
        <v>1112.2932882999999</v>
      </c>
      <c r="N143">
        <v>1117.5244126</v>
      </c>
      <c r="O143">
        <f t="shared" si="5"/>
        <v>5.2311243000001468</v>
      </c>
    </row>
    <row r="144" spans="10:15" x14ac:dyDescent="0.2">
      <c r="J144" t="s">
        <v>2</v>
      </c>
      <c r="K144">
        <v>1538.7511790999999</v>
      </c>
      <c r="L144">
        <v>1556.555607</v>
      </c>
      <c r="M144">
        <v>1117.5244126</v>
      </c>
      <c r="N144">
        <v>1135.3322694999999</v>
      </c>
      <c r="O144">
        <f t="shared" si="5"/>
        <v>17.807856899999933</v>
      </c>
    </row>
    <row r="145" spans="10:15" x14ac:dyDescent="0.2">
      <c r="J145" t="s">
        <v>1</v>
      </c>
      <c r="K145">
        <v>1556.5588843</v>
      </c>
      <c r="L145">
        <v>1557.6996498000001</v>
      </c>
      <c r="M145">
        <v>1135.3322694999999</v>
      </c>
      <c r="N145">
        <v>1136.4763123</v>
      </c>
      <c r="O145">
        <f t="shared" si="5"/>
        <v>1.1440428000000793</v>
      </c>
    </row>
    <row r="146" spans="10:15" x14ac:dyDescent="0.2">
      <c r="J146" t="s">
        <v>3</v>
      </c>
      <c r="K146">
        <v>1557.7028749999999</v>
      </c>
      <c r="L146">
        <v>1559.7714762000001</v>
      </c>
      <c r="M146">
        <v>1136.4763123</v>
      </c>
      <c r="N146">
        <v>1138.5481387</v>
      </c>
      <c r="O146">
        <f t="shared" si="5"/>
        <v>2.0718263999999635</v>
      </c>
    </row>
    <row r="147" spans="10:15" x14ac:dyDescent="0.2">
      <c r="J147" t="s">
        <v>1</v>
      </c>
      <c r="K147">
        <v>1559.774715</v>
      </c>
      <c r="L147">
        <v>1560.5943381</v>
      </c>
      <c r="M147">
        <v>1138.5481387</v>
      </c>
      <c r="N147">
        <v>1139.3710005999999</v>
      </c>
      <c r="O147">
        <f t="shared" si="5"/>
        <v>0.82286189999990711</v>
      </c>
    </row>
    <row r="148" spans="10:15" x14ac:dyDescent="0.2">
      <c r="J148" t="s">
        <v>6</v>
      </c>
      <c r="K148">
        <v>1560.5955551</v>
      </c>
      <c r="L148">
        <v>1563.2997144999999</v>
      </c>
      <c r="M148">
        <v>1139.3710005999999</v>
      </c>
      <c r="N148">
        <v>1142.0763769999999</v>
      </c>
      <c r="O148">
        <f t="shared" si="5"/>
        <v>2.7053763999999774</v>
      </c>
    </row>
    <row r="149" spans="10:15" x14ac:dyDescent="0.2">
      <c r="J149" t="s">
        <v>3</v>
      </c>
      <c r="K149">
        <v>1563.3030033</v>
      </c>
      <c r="L149">
        <v>1564.8915046</v>
      </c>
      <c r="M149">
        <v>1142.0763769999999</v>
      </c>
      <c r="N149">
        <v>1143.6681670999999</v>
      </c>
      <c r="O149">
        <f t="shared" si="5"/>
        <v>1.5917901000000256</v>
      </c>
    </row>
    <row r="150" spans="10:15" x14ac:dyDescent="0.2">
      <c r="J150" t="s">
        <v>1</v>
      </c>
      <c r="K150">
        <v>1564.8947939</v>
      </c>
      <c r="L150">
        <v>1568.8435638999999</v>
      </c>
      <c r="M150">
        <v>1143.6681670999999</v>
      </c>
      <c r="N150">
        <v>1147.6202263999999</v>
      </c>
      <c r="O150">
        <f t="shared" si="5"/>
        <v>3.9520592999999735</v>
      </c>
    </row>
    <row r="151" spans="10:15" x14ac:dyDescent="0.2">
      <c r="J151" t="s">
        <v>6</v>
      </c>
      <c r="K151">
        <v>1568.8469081999999</v>
      </c>
      <c r="L151">
        <v>1569.8114722</v>
      </c>
      <c r="M151">
        <v>1147.6202263999999</v>
      </c>
      <c r="N151">
        <v>1148.5881347</v>
      </c>
      <c r="O151">
        <f t="shared" si="5"/>
        <v>0.96790830000009009</v>
      </c>
    </row>
    <row r="152" spans="10:15" x14ac:dyDescent="0.2">
      <c r="J152" t="s">
        <v>3</v>
      </c>
      <c r="K152">
        <v>1569.8150192999999</v>
      </c>
      <c r="L152">
        <v>1582.7715473000001</v>
      </c>
      <c r="M152">
        <v>1148.5881347</v>
      </c>
      <c r="N152">
        <v>1161.5482098</v>
      </c>
      <c r="O152">
        <f t="shared" si="5"/>
        <v>12.96007510000004</v>
      </c>
    </row>
    <row r="153" spans="10:15" x14ac:dyDescent="0.2">
      <c r="J153" t="s">
        <v>1</v>
      </c>
      <c r="K153">
        <v>1582.7748770999999</v>
      </c>
      <c r="L153">
        <v>1585.9635636</v>
      </c>
      <c r="M153">
        <v>1161.5482098</v>
      </c>
      <c r="N153">
        <v>1164.7402261</v>
      </c>
      <c r="O153">
        <f t="shared" si="5"/>
        <v>3.1920162999999775</v>
      </c>
    </row>
    <row r="154" spans="10:15" x14ac:dyDescent="0.2">
      <c r="J154" t="s">
        <v>2</v>
      </c>
      <c r="K154">
        <v>1585.9669458999999</v>
      </c>
      <c r="L154">
        <v>1599.0756742000001</v>
      </c>
      <c r="M154">
        <v>1164.7402261</v>
      </c>
      <c r="N154">
        <v>1177.8523367</v>
      </c>
      <c r="O154">
        <f t="shared" si="5"/>
        <v>13.112110600000051</v>
      </c>
    </row>
    <row r="155" spans="10:15" x14ac:dyDescent="0.2">
      <c r="J155" t="s">
        <v>1</v>
      </c>
      <c r="K155">
        <v>1599.0791781</v>
      </c>
      <c r="L155">
        <v>1600.4914597</v>
      </c>
      <c r="M155">
        <v>1177.8523367</v>
      </c>
      <c r="N155">
        <v>1179.2681221999999</v>
      </c>
      <c r="O155">
        <f t="shared" si="5"/>
        <v>1.4157854999998563</v>
      </c>
    </row>
    <row r="156" spans="10:15" x14ac:dyDescent="0.2">
      <c r="J156" t="s">
        <v>3</v>
      </c>
      <c r="K156">
        <v>1600.4948423999999</v>
      </c>
      <c r="L156">
        <v>1605.0354818999999</v>
      </c>
      <c r="M156">
        <v>1179.2681221999999</v>
      </c>
      <c r="N156">
        <v>1183.8121443999999</v>
      </c>
      <c r="O156">
        <f t="shared" si="5"/>
        <v>4.5440221999999721</v>
      </c>
    </row>
    <row r="157" spans="10:15" x14ac:dyDescent="0.2">
      <c r="J157" t="s">
        <v>1</v>
      </c>
      <c r="K157">
        <v>1605.0388326</v>
      </c>
      <c r="L157">
        <v>1606.7874641999999</v>
      </c>
      <c r="M157">
        <v>1183.8121443999999</v>
      </c>
      <c r="N157">
        <v>1185.5641266999999</v>
      </c>
      <c r="O157">
        <f t="shared" si="5"/>
        <v>1.7519823000000088</v>
      </c>
    </row>
    <row r="158" spans="10:15" x14ac:dyDescent="0.2">
      <c r="J158" t="s">
        <v>2</v>
      </c>
      <c r="K158">
        <v>1606.7908467</v>
      </c>
      <c r="L158">
        <v>1618.8515261</v>
      </c>
      <c r="M158">
        <v>1185.5641266999999</v>
      </c>
      <c r="N158">
        <v>1197.6281885999999</v>
      </c>
      <c r="O158">
        <f t="shared" si="5"/>
        <v>12.06406190000007</v>
      </c>
    </row>
    <row r="159" spans="10:15" x14ac:dyDescent="0.2">
      <c r="J159" t="s">
        <v>3</v>
      </c>
      <c r="K159">
        <v>1618.8549015000001</v>
      </c>
      <c r="L159">
        <v>1621.8590738</v>
      </c>
      <c r="M159">
        <v>1197.6281885999999</v>
      </c>
      <c r="N159">
        <v>1200</v>
      </c>
      <c r="O159">
        <f t="shared" si="5"/>
        <v>2.3718114000000696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4201-30EC-9046-A711-2EB4870E12B1}">
  <dimension ref="A1:R41"/>
  <sheetViews>
    <sheetView tabSelected="1" workbookViewId="0">
      <selection activeCell="Q2" sqref="Q2:Q11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9</v>
      </c>
      <c r="B2">
        <v>1165.1421238</v>
      </c>
      <c r="C2">
        <v>1206.5976779</v>
      </c>
      <c r="D2">
        <v>0</v>
      </c>
      <c r="E2">
        <v>41.455554099999972</v>
      </c>
      <c r="F2">
        <f>E2-D2</f>
        <v>41.455554099999972</v>
      </c>
      <c r="G2" t="s">
        <v>2</v>
      </c>
      <c r="H2">
        <f>SUMIF(A:A,"S",F:F)</f>
        <v>270.76546089999965</v>
      </c>
      <c r="I2">
        <f>100*H2/600</f>
        <v>45.127576816666611</v>
      </c>
      <c r="J2" t="s">
        <v>6</v>
      </c>
      <c r="K2">
        <v>267.31476629999997</v>
      </c>
      <c r="L2">
        <v>273.13447459999998</v>
      </c>
      <c r="M2">
        <f>K2-267.3147663</f>
        <v>0</v>
      </c>
      <c r="N2">
        <f>L2-267.3147663</f>
        <v>5.8197083000000021</v>
      </c>
      <c r="O2">
        <f>N2-M2</f>
        <v>5.8197083000000021</v>
      </c>
      <c r="P2" t="s">
        <v>2</v>
      </c>
      <c r="Q2">
        <f>SUMIF(J:J,"S",O:O)</f>
        <v>1023.2995842</v>
      </c>
      <c r="R2">
        <f t="shared" ref="R2:R11" si="0">100*Q2/1200</f>
        <v>85.274965350000002</v>
      </c>
    </row>
    <row r="3" spans="1:18" x14ac:dyDescent="0.2">
      <c r="A3" t="s">
        <v>2</v>
      </c>
      <c r="B3">
        <v>1206.6060098</v>
      </c>
      <c r="C3">
        <v>1284.5581001</v>
      </c>
      <c r="D3">
        <v>41.455554099999972</v>
      </c>
      <c r="E3">
        <v>119.41597630000001</v>
      </c>
      <c r="F3">
        <f t="shared" ref="F3:F37" si="1">E3-D3</f>
        <v>77.960422200000039</v>
      </c>
      <c r="G3" t="s">
        <v>1</v>
      </c>
      <c r="H3">
        <f>SUMIF(A:A,"W",F:F)</f>
        <v>32.69540120000056</v>
      </c>
      <c r="I3">
        <f t="shared" ref="I3:I11" si="2">100*H3/600</f>
        <v>5.4492335333334267</v>
      </c>
      <c r="J3" t="s">
        <v>1</v>
      </c>
      <c r="K3">
        <v>273.14477460000001</v>
      </c>
      <c r="L3">
        <v>274.37617069999999</v>
      </c>
      <c r="M3">
        <f>K3-267.3147663</f>
        <v>5.8300083000000313</v>
      </c>
      <c r="N3">
        <f t="shared" ref="M3:N41" si="3">L3-267.3147663</f>
        <v>7.0614044000000149</v>
      </c>
      <c r="O3">
        <f t="shared" ref="O3:O41" si="4">N3-M3</f>
        <v>1.2313960999999836</v>
      </c>
      <c r="P3" t="s">
        <v>1</v>
      </c>
      <c r="Q3">
        <f>SUMIF(J:J,"W",O:O)</f>
        <v>30.357001500000081</v>
      </c>
      <c r="R3">
        <f t="shared" si="0"/>
        <v>2.5297501250000067</v>
      </c>
    </row>
    <row r="4" spans="1:18" x14ac:dyDescent="0.2">
      <c r="A4" t="s">
        <v>1</v>
      </c>
      <c r="B4">
        <v>1284.5586641</v>
      </c>
      <c r="C4">
        <v>1285.3252351000001</v>
      </c>
      <c r="D4">
        <v>119.41597630000001</v>
      </c>
      <c r="E4">
        <v>120.18311130000006</v>
      </c>
      <c r="F4">
        <f t="shared" si="1"/>
        <v>0.76713500000005297</v>
      </c>
      <c r="G4" t="s">
        <v>6</v>
      </c>
      <c r="H4">
        <f>SUMIF(A:A,"E",F:F)</f>
        <v>0</v>
      </c>
      <c r="I4">
        <f t="shared" si="2"/>
        <v>0</v>
      </c>
      <c r="J4" t="s">
        <v>2</v>
      </c>
      <c r="K4">
        <v>274.37630899999999</v>
      </c>
      <c r="L4">
        <v>292.31469490000001</v>
      </c>
      <c r="M4">
        <f t="shared" si="3"/>
        <v>7.0615427000000182</v>
      </c>
      <c r="N4">
        <f t="shared" si="3"/>
        <v>24.999928600000032</v>
      </c>
      <c r="O4">
        <f t="shared" si="4"/>
        <v>17.938385900000014</v>
      </c>
      <c r="P4" t="s">
        <v>6</v>
      </c>
      <c r="Q4">
        <f>SUMIF(J:J,"E",O:O)</f>
        <v>30.545391800000004</v>
      </c>
      <c r="R4">
        <f t="shared" si="0"/>
        <v>2.5454493166666672</v>
      </c>
    </row>
    <row r="5" spans="1:18" x14ac:dyDescent="0.2">
      <c r="A5" t="s">
        <v>3</v>
      </c>
      <c r="B5">
        <v>1285.3254792</v>
      </c>
      <c r="C5">
        <v>1288.475113</v>
      </c>
      <c r="D5">
        <v>120.18311130000006</v>
      </c>
      <c r="E5">
        <v>123.33298919999993</v>
      </c>
      <c r="F5">
        <f t="shared" si="1"/>
        <v>3.1498778999998649</v>
      </c>
      <c r="G5" t="s">
        <v>3</v>
      </c>
      <c r="H5">
        <f>SUMIF(A:A,"R",F:F)</f>
        <v>13.029801899999711</v>
      </c>
      <c r="I5">
        <f t="shared" si="2"/>
        <v>2.171633649999952</v>
      </c>
      <c r="J5" t="s">
        <v>1</v>
      </c>
      <c r="K5">
        <v>292.31514449999997</v>
      </c>
      <c r="L5">
        <v>293.37429659999998</v>
      </c>
      <c r="M5">
        <f t="shared" si="3"/>
        <v>25.0003782</v>
      </c>
      <c r="N5">
        <f t="shared" si="3"/>
        <v>26.059530300000006</v>
      </c>
      <c r="O5">
        <f t="shared" si="4"/>
        <v>1.0591521000000057</v>
      </c>
      <c r="P5" t="s">
        <v>3</v>
      </c>
      <c r="Q5">
        <f>SUMIF(J:J,"R",O:O)</f>
        <v>61.123361400000022</v>
      </c>
      <c r="R5">
        <f t="shared" si="0"/>
        <v>5.0936134500000021</v>
      </c>
    </row>
    <row r="6" spans="1:18" x14ac:dyDescent="0.2">
      <c r="A6" t="s">
        <v>1</v>
      </c>
      <c r="B6">
        <v>1288.4754571000001</v>
      </c>
      <c r="C6">
        <v>1290.3432078000001</v>
      </c>
      <c r="D6">
        <v>123.33298919999993</v>
      </c>
      <c r="E6">
        <v>125.20108400000004</v>
      </c>
      <c r="F6">
        <f t="shared" si="1"/>
        <v>1.8680948000001081</v>
      </c>
      <c r="G6" t="s">
        <v>0</v>
      </c>
      <c r="H6">
        <f>SUMIF(A:A,"T",F:F)</f>
        <v>0</v>
      </c>
      <c r="I6">
        <f t="shared" si="2"/>
        <v>0</v>
      </c>
      <c r="J6" t="s">
        <v>6</v>
      </c>
      <c r="K6">
        <v>293.37505099999998</v>
      </c>
      <c r="L6">
        <v>294.11803079999999</v>
      </c>
      <c r="M6">
        <f t="shared" si="3"/>
        <v>26.060284700000011</v>
      </c>
      <c r="N6">
        <f t="shared" si="3"/>
        <v>26.803264500000012</v>
      </c>
      <c r="O6">
        <f t="shared" si="4"/>
        <v>0.74297980000000052</v>
      </c>
      <c r="P6" t="s">
        <v>0</v>
      </c>
      <c r="Q6">
        <f>SUMIF(J:J,"T",O:O)</f>
        <v>54.634667399999955</v>
      </c>
      <c r="R6">
        <f t="shared" si="0"/>
        <v>4.5528889499999963</v>
      </c>
    </row>
    <row r="7" spans="1:18" x14ac:dyDescent="0.2">
      <c r="A7" t="s">
        <v>2</v>
      </c>
      <c r="B7">
        <v>1290.3435542</v>
      </c>
      <c r="C7">
        <v>1292.7106337</v>
      </c>
      <c r="D7">
        <v>125.20108400000004</v>
      </c>
      <c r="E7">
        <v>127.56850989999998</v>
      </c>
      <c r="F7">
        <f t="shared" si="1"/>
        <v>2.3674258999999438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294.118289</v>
      </c>
      <c r="L7">
        <v>295.62567760000002</v>
      </c>
      <c r="M7">
        <f t="shared" si="3"/>
        <v>26.80352270000003</v>
      </c>
      <c r="N7">
        <f t="shared" si="3"/>
        <v>28.310911300000043</v>
      </c>
      <c r="O7">
        <f t="shared" si="4"/>
        <v>1.507388600000013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1</v>
      </c>
      <c r="B8">
        <v>1292.7116156</v>
      </c>
      <c r="C8">
        <v>1295.3150456999999</v>
      </c>
      <c r="D8">
        <v>127.56850989999998</v>
      </c>
      <c r="E8">
        <v>130.17292189999989</v>
      </c>
      <c r="F8">
        <f t="shared" si="1"/>
        <v>2.6044119999999111</v>
      </c>
      <c r="G8" t="s">
        <v>7</v>
      </c>
      <c r="H8">
        <f>SUMIF(A:A,"F",F:F)</f>
        <v>0</v>
      </c>
      <c r="I8">
        <f t="shared" si="2"/>
        <v>0</v>
      </c>
      <c r="J8" t="s">
        <v>2</v>
      </c>
      <c r="K8">
        <v>295.62595900000002</v>
      </c>
      <c r="L8">
        <v>334.2129066</v>
      </c>
      <c r="M8">
        <f t="shared" si="3"/>
        <v>28.311192700000049</v>
      </c>
      <c r="N8">
        <f t="shared" si="3"/>
        <v>66.898140300000023</v>
      </c>
      <c r="O8">
        <f t="shared" si="4"/>
        <v>38.586947599999974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1295.3156297999999</v>
      </c>
      <c r="C9">
        <v>1343.2202944000001</v>
      </c>
      <c r="D9">
        <v>130.17292189999989</v>
      </c>
      <c r="E9">
        <v>178.07817060000002</v>
      </c>
      <c r="F9">
        <f t="shared" si="1"/>
        <v>47.905248700000129</v>
      </c>
      <c r="G9" t="s">
        <v>5</v>
      </c>
      <c r="H9">
        <f>SUMIF(A:A,"G",F:F)</f>
        <v>3.1872513000000708</v>
      </c>
      <c r="I9">
        <f t="shared" si="2"/>
        <v>0.53120855000001177</v>
      </c>
      <c r="J9" t="s">
        <v>1</v>
      </c>
      <c r="K9">
        <v>334.21388489999998</v>
      </c>
      <c r="L9">
        <v>337.81214799999998</v>
      </c>
      <c r="M9">
        <f t="shared" si="3"/>
        <v>66.899118600000008</v>
      </c>
      <c r="N9">
        <f t="shared" si="3"/>
        <v>70.497381700000005</v>
      </c>
      <c r="O9">
        <f t="shared" si="4"/>
        <v>3.5982630999999969</v>
      </c>
      <c r="P9" t="s">
        <v>5</v>
      </c>
      <c r="Q9">
        <f>SUMIF(J:J,"G",O:O)</f>
        <v>0</v>
      </c>
      <c r="R9">
        <f t="shared" si="0"/>
        <v>0</v>
      </c>
    </row>
    <row r="10" spans="1:18" x14ac:dyDescent="0.2">
      <c r="A10" t="s">
        <v>1</v>
      </c>
      <c r="B10">
        <v>1343.2225217</v>
      </c>
      <c r="C10">
        <v>1345.3467751000001</v>
      </c>
      <c r="D10">
        <v>178.07817060000002</v>
      </c>
      <c r="E10">
        <v>180.20465130000002</v>
      </c>
      <c r="F10">
        <f t="shared" si="1"/>
        <v>2.1264807000000019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337.81477280000001</v>
      </c>
      <c r="L10">
        <v>359.92073640000001</v>
      </c>
      <c r="M10">
        <f t="shared" si="3"/>
        <v>70.50000650000004</v>
      </c>
      <c r="N10">
        <f t="shared" si="3"/>
        <v>92.605970100000036</v>
      </c>
      <c r="O10">
        <f t="shared" si="4"/>
        <v>22.105963599999995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3</v>
      </c>
      <c r="B11">
        <v>1345.3474576999999</v>
      </c>
      <c r="C11">
        <v>1347.4924211</v>
      </c>
      <c r="D11">
        <v>180.20465130000002</v>
      </c>
      <c r="E11">
        <v>182.35029729999997</v>
      </c>
      <c r="F11">
        <f t="shared" si="1"/>
        <v>2.1456459999999424</v>
      </c>
      <c r="G11" t="s">
        <v>9</v>
      </c>
      <c r="H11">
        <f>SUMIF(A:A,"Z",F:F)</f>
        <v>280.3220847</v>
      </c>
      <c r="I11">
        <f t="shared" si="2"/>
        <v>46.720347450000006</v>
      </c>
      <c r="J11" t="s">
        <v>0</v>
      </c>
      <c r="K11">
        <v>359.92135089999999</v>
      </c>
      <c r="L11">
        <v>363.1770176</v>
      </c>
      <c r="M11">
        <f t="shared" si="3"/>
        <v>92.606584600000019</v>
      </c>
      <c r="N11">
        <f t="shared" si="3"/>
        <v>95.862251300000025</v>
      </c>
      <c r="O11">
        <f t="shared" si="4"/>
        <v>3.2556667000000061</v>
      </c>
      <c r="P11" t="s">
        <v>9</v>
      </c>
      <c r="Q11">
        <f>SUMIF(J:J,"Z",O:O)</f>
        <v>0</v>
      </c>
      <c r="R11">
        <f t="shared" si="0"/>
        <v>0</v>
      </c>
    </row>
    <row r="12" spans="1:18" x14ac:dyDescent="0.2">
      <c r="A12" t="s">
        <v>1</v>
      </c>
      <c r="B12">
        <v>1347.4927307</v>
      </c>
      <c r="C12">
        <v>1350.1700277</v>
      </c>
      <c r="D12">
        <v>182.35029729999997</v>
      </c>
      <c r="E12">
        <v>185.02790389999996</v>
      </c>
      <c r="F12">
        <f t="shared" si="1"/>
        <v>2.6776065999999901</v>
      </c>
      <c r="J12" t="s">
        <v>2</v>
      </c>
      <c r="K12">
        <v>363.1774001</v>
      </c>
      <c r="L12">
        <v>373.95547579999999</v>
      </c>
      <c r="M12">
        <f t="shared" si="3"/>
        <v>95.862633800000026</v>
      </c>
      <c r="N12">
        <f t="shared" si="3"/>
        <v>106.64070950000001</v>
      </c>
      <c r="O12">
        <f t="shared" si="4"/>
        <v>10.778075699999988</v>
      </c>
    </row>
    <row r="13" spans="1:18" x14ac:dyDescent="0.2">
      <c r="A13" t="s">
        <v>2</v>
      </c>
      <c r="B13">
        <v>1350.1711384</v>
      </c>
      <c r="C13">
        <v>1417.2470377</v>
      </c>
      <c r="D13">
        <v>185.02790389999996</v>
      </c>
      <c r="E13">
        <v>252.10491389999993</v>
      </c>
      <c r="F13">
        <f t="shared" si="1"/>
        <v>67.077009999999973</v>
      </c>
      <c r="J13" t="s">
        <v>0</v>
      </c>
      <c r="K13">
        <v>373.95609610000002</v>
      </c>
      <c r="L13">
        <v>375.3366193</v>
      </c>
      <c r="M13">
        <f t="shared" si="3"/>
        <v>106.64132980000005</v>
      </c>
      <c r="N13">
        <f t="shared" si="3"/>
        <v>108.02185300000002</v>
      </c>
      <c r="O13">
        <f t="shared" si="4"/>
        <v>1.3805231999999705</v>
      </c>
    </row>
    <row r="14" spans="1:18" x14ac:dyDescent="0.2">
      <c r="A14" t="s">
        <v>1</v>
      </c>
      <c r="B14">
        <v>1417.2479973</v>
      </c>
      <c r="C14">
        <v>1419.5224005</v>
      </c>
      <c r="D14">
        <v>252.10491389999993</v>
      </c>
      <c r="E14">
        <v>254.38027669999997</v>
      </c>
      <c r="F14">
        <f t="shared" si="1"/>
        <v>2.275362800000039</v>
      </c>
      <c r="J14" t="s">
        <v>2</v>
      </c>
      <c r="K14">
        <v>375.33737100000002</v>
      </c>
      <c r="L14">
        <v>376.01534800000002</v>
      </c>
      <c r="M14">
        <f t="shared" si="3"/>
        <v>108.02260470000004</v>
      </c>
      <c r="N14">
        <f t="shared" si="3"/>
        <v>108.70058170000004</v>
      </c>
      <c r="O14">
        <f t="shared" si="4"/>
        <v>0.6779769999999985</v>
      </c>
    </row>
    <row r="15" spans="1:18" x14ac:dyDescent="0.2">
      <c r="A15" t="s">
        <v>2</v>
      </c>
      <c r="B15">
        <v>1419.5226888</v>
      </c>
      <c r="C15">
        <v>1423.6910691999999</v>
      </c>
      <c r="D15">
        <v>254.38027669999997</v>
      </c>
      <c r="E15">
        <v>258.54894539999987</v>
      </c>
      <c r="F15">
        <f t="shared" si="1"/>
        <v>4.1686686999998983</v>
      </c>
      <c r="J15" t="s">
        <v>0</v>
      </c>
      <c r="K15">
        <v>376.01618309999998</v>
      </c>
      <c r="L15">
        <v>397.34606289999999</v>
      </c>
      <c r="M15">
        <f t="shared" si="3"/>
        <v>108.7014168</v>
      </c>
      <c r="N15">
        <f t="shared" si="3"/>
        <v>130.03129660000002</v>
      </c>
      <c r="O15">
        <f t="shared" si="4"/>
        <v>21.329879800000015</v>
      </c>
    </row>
    <row r="16" spans="1:18" x14ac:dyDescent="0.2">
      <c r="A16" t="s">
        <v>1</v>
      </c>
      <c r="B16">
        <v>1423.6918358999999</v>
      </c>
      <c r="C16">
        <v>1424.9811496</v>
      </c>
      <c r="D16">
        <v>258.54894539999987</v>
      </c>
      <c r="E16">
        <v>259.83902579999994</v>
      </c>
      <c r="F16">
        <f t="shared" si="1"/>
        <v>1.290080400000079</v>
      </c>
      <c r="J16" t="s">
        <v>2</v>
      </c>
      <c r="K16">
        <v>397.3470433</v>
      </c>
      <c r="L16">
        <v>398.89060089999998</v>
      </c>
      <c r="M16">
        <f t="shared" si="3"/>
        <v>130.03227700000002</v>
      </c>
      <c r="N16">
        <f t="shared" si="3"/>
        <v>131.57583460000001</v>
      </c>
      <c r="O16">
        <f t="shared" si="4"/>
        <v>1.5435575999999855</v>
      </c>
    </row>
    <row r="17" spans="1:15" x14ac:dyDescent="0.2">
      <c r="A17" t="s">
        <v>3</v>
      </c>
      <c r="B17">
        <v>1424.9819649000001</v>
      </c>
      <c r="C17">
        <v>1426.6916973</v>
      </c>
      <c r="D17">
        <v>259.83902579999994</v>
      </c>
      <c r="E17">
        <v>261.54957349999995</v>
      </c>
      <c r="F17">
        <f t="shared" si="1"/>
        <v>1.7105477000000064</v>
      </c>
      <c r="J17" t="s">
        <v>0</v>
      </c>
      <c r="K17">
        <v>398.89122359999999</v>
      </c>
      <c r="L17">
        <v>400.07341500000001</v>
      </c>
      <c r="M17">
        <f t="shared" si="3"/>
        <v>131.57645730000002</v>
      </c>
      <c r="N17">
        <f t="shared" si="3"/>
        <v>132.75864870000004</v>
      </c>
      <c r="O17">
        <f t="shared" si="4"/>
        <v>1.182191400000022</v>
      </c>
    </row>
    <row r="18" spans="1:15" x14ac:dyDescent="0.2">
      <c r="A18" t="s">
        <v>1</v>
      </c>
      <c r="B18">
        <v>1426.6923968999999</v>
      </c>
      <c r="C18">
        <v>1427.2774153</v>
      </c>
      <c r="D18">
        <v>261.54957349999995</v>
      </c>
      <c r="E18">
        <v>262.13529149999999</v>
      </c>
      <c r="F18">
        <f t="shared" si="1"/>
        <v>0.58571800000004259</v>
      </c>
      <c r="J18" t="s">
        <v>1</v>
      </c>
      <c r="K18">
        <v>400.0740174</v>
      </c>
      <c r="L18">
        <v>405.05313139999998</v>
      </c>
      <c r="M18">
        <f t="shared" si="3"/>
        <v>132.75925110000003</v>
      </c>
      <c r="N18">
        <f t="shared" si="3"/>
        <v>137.73836510000001</v>
      </c>
      <c r="O18">
        <f t="shared" si="4"/>
        <v>4.9791139999999814</v>
      </c>
    </row>
    <row r="19" spans="1:15" x14ac:dyDescent="0.2">
      <c r="A19" t="s">
        <v>3</v>
      </c>
      <c r="B19">
        <v>1427.2779462000001</v>
      </c>
      <c r="C19">
        <v>1432.3029236</v>
      </c>
      <c r="D19">
        <v>262.13529149999999</v>
      </c>
      <c r="E19">
        <v>267.16079979999995</v>
      </c>
      <c r="F19">
        <f t="shared" si="1"/>
        <v>5.0255082999999559</v>
      </c>
      <c r="J19" t="s">
        <v>6</v>
      </c>
      <c r="K19">
        <v>405.05353939999998</v>
      </c>
      <c r="L19">
        <v>416.72721780000001</v>
      </c>
      <c r="M19">
        <f t="shared" si="3"/>
        <v>137.7387731</v>
      </c>
      <c r="N19">
        <f t="shared" si="3"/>
        <v>149.41245150000003</v>
      </c>
      <c r="O19">
        <f t="shared" si="4"/>
        <v>11.673678400000028</v>
      </c>
    </row>
    <row r="20" spans="1:15" x14ac:dyDescent="0.2">
      <c r="A20" t="s">
        <v>2</v>
      </c>
      <c r="B20">
        <v>1432.3037778999999</v>
      </c>
      <c r="C20">
        <v>1444.0265285999999</v>
      </c>
      <c r="D20">
        <v>267.16079979999995</v>
      </c>
      <c r="E20">
        <v>278.88440479999986</v>
      </c>
      <c r="F20">
        <f t="shared" si="1"/>
        <v>11.723604999999907</v>
      </c>
      <c r="J20" t="s">
        <v>1</v>
      </c>
      <c r="K20">
        <v>416.72785670000002</v>
      </c>
      <c r="L20">
        <v>418.5951834</v>
      </c>
      <c r="M20">
        <f t="shared" si="3"/>
        <v>149.41309040000004</v>
      </c>
      <c r="N20">
        <f t="shared" si="3"/>
        <v>151.28041710000002</v>
      </c>
      <c r="O20">
        <f t="shared" si="4"/>
        <v>1.8673266999999782</v>
      </c>
    </row>
    <row r="21" spans="1:15" x14ac:dyDescent="0.2">
      <c r="A21" t="s">
        <v>1</v>
      </c>
      <c r="B21">
        <v>1444.0273807000001</v>
      </c>
      <c r="C21">
        <v>1444.7237456</v>
      </c>
      <c r="D21">
        <v>278.88440479999986</v>
      </c>
      <c r="E21">
        <v>279.58162179999999</v>
      </c>
      <c r="F21">
        <f t="shared" si="1"/>
        <v>0.69721700000013698</v>
      </c>
      <c r="J21" t="s">
        <v>0</v>
      </c>
      <c r="K21">
        <v>418.59582820000003</v>
      </c>
      <c r="L21">
        <v>424.64222810000001</v>
      </c>
      <c r="M21">
        <f t="shared" si="3"/>
        <v>151.28106190000005</v>
      </c>
      <c r="N21">
        <f t="shared" si="3"/>
        <v>157.32746180000004</v>
      </c>
      <c r="O21">
        <f t="shared" si="4"/>
        <v>6.0463998999999831</v>
      </c>
    </row>
    <row r="22" spans="1:15" x14ac:dyDescent="0.2">
      <c r="A22" t="s">
        <v>2</v>
      </c>
      <c r="B22">
        <v>1444.7256795000001</v>
      </c>
      <c r="C22">
        <v>1449.2803864</v>
      </c>
      <c r="D22">
        <v>279.58162179999999</v>
      </c>
      <c r="E22">
        <v>284.13826259999996</v>
      </c>
      <c r="F22">
        <f t="shared" si="1"/>
        <v>4.5566407999999683</v>
      </c>
      <c r="J22" t="s">
        <v>2</v>
      </c>
      <c r="K22">
        <v>424.64312369999999</v>
      </c>
      <c r="L22">
        <v>430.58626650000002</v>
      </c>
      <c r="M22">
        <f t="shared" si="3"/>
        <v>157.32835740000002</v>
      </c>
      <c r="N22">
        <f t="shared" si="3"/>
        <v>163.27150020000005</v>
      </c>
      <c r="O22">
        <f t="shared" si="4"/>
        <v>5.9431428000000324</v>
      </c>
    </row>
    <row r="23" spans="1:15" x14ac:dyDescent="0.2">
      <c r="A23" t="s">
        <v>1</v>
      </c>
      <c r="B23">
        <v>1449.2812366000001</v>
      </c>
      <c r="C23">
        <v>1450.8718199</v>
      </c>
      <c r="D23">
        <v>284.13826259999996</v>
      </c>
      <c r="E23">
        <v>285.72969609999996</v>
      </c>
      <c r="F23">
        <f t="shared" si="1"/>
        <v>1.5914334999999937</v>
      </c>
      <c r="J23" t="s">
        <v>3</v>
      </c>
      <c r="K23">
        <v>430.58680939999999</v>
      </c>
      <c r="L23">
        <v>434.4479073</v>
      </c>
      <c r="M23">
        <f t="shared" si="3"/>
        <v>163.27204310000002</v>
      </c>
      <c r="N23">
        <f t="shared" si="3"/>
        <v>167.13314100000002</v>
      </c>
      <c r="O23">
        <f t="shared" si="4"/>
        <v>3.8610979000000043</v>
      </c>
    </row>
    <row r="24" spans="1:15" x14ac:dyDescent="0.2">
      <c r="A24" t="s">
        <v>3</v>
      </c>
      <c r="B24">
        <v>1450.8727434</v>
      </c>
      <c r="C24">
        <v>1451.8700418999999</v>
      </c>
      <c r="D24">
        <v>285.72969609999996</v>
      </c>
      <c r="E24">
        <v>286.7279180999999</v>
      </c>
      <c r="F24">
        <f t="shared" si="1"/>
        <v>0.99822199999994154</v>
      </c>
      <c r="J24" t="s">
        <v>2</v>
      </c>
      <c r="K24">
        <v>434.44850969999999</v>
      </c>
      <c r="L24">
        <v>439.23330909999999</v>
      </c>
      <c r="M24">
        <f t="shared" si="3"/>
        <v>167.13374340000001</v>
      </c>
      <c r="N24">
        <f t="shared" si="3"/>
        <v>171.91854280000001</v>
      </c>
      <c r="O24">
        <f t="shared" si="4"/>
        <v>4.7847993999999971</v>
      </c>
    </row>
    <row r="25" spans="1:15" x14ac:dyDescent="0.2">
      <c r="A25" t="s">
        <v>1</v>
      </c>
      <c r="B25">
        <v>1451.8707838</v>
      </c>
      <c r="C25">
        <v>1455.6083928</v>
      </c>
      <c r="D25">
        <v>286.7279180999999</v>
      </c>
      <c r="E25">
        <v>290.46626900000001</v>
      </c>
      <c r="F25">
        <f t="shared" si="1"/>
        <v>3.7383509000001141</v>
      </c>
      <c r="J25" t="s">
        <v>1</v>
      </c>
      <c r="K25">
        <v>439.23401689999997</v>
      </c>
      <c r="L25">
        <v>440.74579610000001</v>
      </c>
      <c r="M25">
        <f t="shared" si="3"/>
        <v>171.9192506</v>
      </c>
      <c r="N25">
        <f t="shared" si="3"/>
        <v>173.43102980000003</v>
      </c>
      <c r="O25">
        <f t="shared" si="4"/>
        <v>1.511779200000035</v>
      </c>
    </row>
    <row r="26" spans="1:15" x14ac:dyDescent="0.2">
      <c r="A26" t="s">
        <v>2</v>
      </c>
      <c r="B26">
        <v>1455.6089366000001</v>
      </c>
      <c r="C26">
        <v>1460.128684</v>
      </c>
      <c r="D26">
        <v>290.46626900000001</v>
      </c>
      <c r="E26">
        <v>294.98656019999999</v>
      </c>
      <c r="F26">
        <f t="shared" si="1"/>
        <v>4.5202911999999742</v>
      </c>
      <c r="J26" t="s">
        <v>2</v>
      </c>
      <c r="K26">
        <v>440.74638700000003</v>
      </c>
      <c r="L26">
        <v>454.96589649999999</v>
      </c>
      <c r="M26">
        <f t="shared" si="3"/>
        <v>173.43162070000005</v>
      </c>
      <c r="N26">
        <f t="shared" si="3"/>
        <v>187.65113020000001</v>
      </c>
      <c r="O26">
        <f t="shared" si="4"/>
        <v>14.219509499999958</v>
      </c>
    </row>
    <row r="27" spans="1:15" x14ac:dyDescent="0.2">
      <c r="A27" t="s">
        <v>1</v>
      </c>
      <c r="B27">
        <v>1460.1291489</v>
      </c>
      <c r="C27">
        <v>1463.9904458000001</v>
      </c>
      <c r="D27">
        <v>294.98656019999999</v>
      </c>
      <c r="E27">
        <v>298.84832200000005</v>
      </c>
      <c r="F27">
        <f t="shared" si="1"/>
        <v>3.8617618000000675</v>
      </c>
      <c r="J27" t="s">
        <v>1</v>
      </c>
      <c r="K27">
        <v>454.96649389999999</v>
      </c>
      <c r="L27">
        <v>457.1608645</v>
      </c>
      <c r="M27">
        <f t="shared" si="3"/>
        <v>187.65172760000002</v>
      </c>
      <c r="N27">
        <f t="shared" si="3"/>
        <v>189.84609820000003</v>
      </c>
      <c r="O27">
        <f t="shared" si="4"/>
        <v>2.1943706000000134</v>
      </c>
    </row>
    <row r="28" spans="1:15" x14ac:dyDescent="0.2">
      <c r="A28" t="s">
        <v>2</v>
      </c>
      <c r="B28">
        <v>1463.9913165999999</v>
      </c>
      <c r="C28">
        <v>1468.1103418</v>
      </c>
      <c r="D28">
        <v>298.84832200000005</v>
      </c>
      <c r="E28">
        <v>302.96821799999998</v>
      </c>
      <c r="F28">
        <f t="shared" si="1"/>
        <v>4.1198959999999261</v>
      </c>
      <c r="J28" t="s">
        <v>6</v>
      </c>
      <c r="K28">
        <v>457.1615875</v>
      </c>
      <c r="L28">
        <v>465.97697429999999</v>
      </c>
      <c r="M28">
        <f t="shared" si="3"/>
        <v>189.84682120000002</v>
      </c>
      <c r="N28">
        <f t="shared" si="3"/>
        <v>198.66220800000002</v>
      </c>
      <c r="O28">
        <f t="shared" si="4"/>
        <v>8.8153867999999989</v>
      </c>
    </row>
    <row r="29" spans="1:15" x14ac:dyDescent="0.2">
      <c r="A29" t="s">
        <v>9</v>
      </c>
      <c r="B29">
        <v>1468.1112161000001</v>
      </c>
      <c r="C29">
        <v>1675.6023184000001</v>
      </c>
      <c r="D29">
        <v>302.96821799999998</v>
      </c>
      <c r="E29">
        <v>510.46019460000002</v>
      </c>
      <c r="F29">
        <f t="shared" si="1"/>
        <v>207.49197660000004</v>
      </c>
      <c r="J29" t="s">
        <v>1</v>
      </c>
      <c r="K29">
        <v>465.9780619</v>
      </c>
      <c r="L29">
        <v>469.82569310000002</v>
      </c>
      <c r="M29">
        <f t="shared" si="3"/>
        <v>198.66329560000003</v>
      </c>
      <c r="N29">
        <f t="shared" si="3"/>
        <v>202.51092680000005</v>
      </c>
      <c r="O29">
        <f t="shared" si="4"/>
        <v>3.8476312000000235</v>
      </c>
    </row>
    <row r="30" spans="1:15" x14ac:dyDescent="0.2">
      <c r="A30" t="s">
        <v>2</v>
      </c>
      <c r="B30">
        <v>1675.604439</v>
      </c>
      <c r="C30">
        <v>1685.5995588999999</v>
      </c>
      <c r="D30">
        <v>510.46019460000002</v>
      </c>
      <c r="E30">
        <v>520.45743509999988</v>
      </c>
      <c r="F30">
        <f t="shared" si="1"/>
        <v>9.9972404999998616</v>
      </c>
      <c r="J30" t="s">
        <v>0</v>
      </c>
      <c r="K30">
        <v>469.8264997</v>
      </c>
      <c r="L30">
        <v>481.30257369999998</v>
      </c>
      <c r="M30">
        <f t="shared" si="3"/>
        <v>202.51173340000003</v>
      </c>
      <c r="N30">
        <f t="shared" si="3"/>
        <v>213.98780740000001</v>
      </c>
      <c r="O30">
        <f t="shared" si="4"/>
        <v>11.476073999999983</v>
      </c>
    </row>
    <row r="31" spans="1:15" x14ac:dyDescent="0.2">
      <c r="A31" t="s">
        <v>1</v>
      </c>
      <c r="B31">
        <v>1685.6007508</v>
      </c>
      <c r="C31">
        <v>1687.506754</v>
      </c>
      <c r="D31">
        <v>520.45743509999988</v>
      </c>
      <c r="E31">
        <v>522.36463019999997</v>
      </c>
      <c r="F31">
        <f t="shared" si="1"/>
        <v>1.9071951000000809</v>
      </c>
      <c r="J31" t="s">
        <v>2</v>
      </c>
      <c r="K31">
        <v>481.30336549999998</v>
      </c>
      <c r="L31">
        <v>483.35579890000002</v>
      </c>
      <c r="M31">
        <f t="shared" si="3"/>
        <v>213.98859920000001</v>
      </c>
      <c r="N31">
        <f t="shared" si="3"/>
        <v>216.04103260000005</v>
      </c>
      <c r="O31">
        <f t="shared" si="4"/>
        <v>2.0524334000000408</v>
      </c>
    </row>
    <row r="32" spans="1:15" x14ac:dyDescent="0.2">
      <c r="A32" t="s">
        <v>2</v>
      </c>
      <c r="B32">
        <v>1687.5088261000001</v>
      </c>
      <c r="C32">
        <v>1695.8083666</v>
      </c>
      <c r="D32">
        <v>522.36463019999997</v>
      </c>
      <c r="E32">
        <v>530.66624279999996</v>
      </c>
      <c r="F32">
        <f t="shared" si="1"/>
        <v>8.3016125999999986</v>
      </c>
      <c r="J32" t="s">
        <v>0</v>
      </c>
      <c r="K32">
        <v>483.3567549</v>
      </c>
      <c r="L32">
        <v>489.95319499999999</v>
      </c>
      <c r="M32">
        <f t="shared" si="3"/>
        <v>216.04198860000002</v>
      </c>
      <c r="N32">
        <f t="shared" si="3"/>
        <v>222.63842870000002</v>
      </c>
      <c r="O32">
        <f t="shared" si="4"/>
        <v>6.5964400999999953</v>
      </c>
    </row>
    <row r="33" spans="1:15" x14ac:dyDescent="0.2">
      <c r="A33" t="s">
        <v>9</v>
      </c>
      <c r="B33">
        <v>1695.8097273999999</v>
      </c>
      <c r="C33">
        <v>1727.1829206</v>
      </c>
      <c r="D33">
        <v>530.66624279999996</v>
      </c>
      <c r="E33">
        <v>562.04079679999995</v>
      </c>
      <c r="F33">
        <f t="shared" si="1"/>
        <v>31.374553999999989</v>
      </c>
      <c r="J33" t="s">
        <v>2</v>
      </c>
      <c r="K33">
        <v>489.95395889999998</v>
      </c>
      <c r="L33">
        <v>491.77288229999999</v>
      </c>
      <c r="M33">
        <f t="shared" si="3"/>
        <v>222.6391926</v>
      </c>
      <c r="N33">
        <f t="shared" si="3"/>
        <v>224.45811600000002</v>
      </c>
      <c r="O33">
        <f t="shared" si="4"/>
        <v>1.818923400000017</v>
      </c>
    </row>
    <row r="34" spans="1:15" x14ac:dyDescent="0.2">
      <c r="A34" t="s">
        <v>2</v>
      </c>
      <c r="B34">
        <v>1727.1842769</v>
      </c>
      <c r="C34">
        <v>1735.7347170999999</v>
      </c>
      <c r="D34">
        <v>562.04079679999995</v>
      </c>
      <c r="E34">
        <v>570.59259329999986</v>
      </c>
      <c r="F34">
        <f t="shared" si="1"/>
        <v>8.5517964999999094</v>
      </c>
      <c r="J34" t="s">
        <v>1</v>
      </c>
      <c r="K34">
        <v>491.77370439999999</v>
      </c>
      <c r="L34">
        <v>495.04801320000001</v>
      </c>
      <c r="M34">
        <f t="shared" si="3"/>
        <v>224.45893810000001</v>
      </c>
      <c r="N34">
        <f t="shared" si="3"/>
        <v>227.73324690000004</v>
      </c>
      <c r="O34">
        <f t="shared" si="4"/>
        <v>3.2743088000000284</v>
      </c>
    </row>
    <row r="35" spans="1:15" x14ac:dyDescent="0.2">
      <c r="A35" t="s">
        <v>5</v>
      </c>
      <c r="B35">
        <v>1735.7357131000001</v>
      </c>
      <c r="C35">
        <v>1738.9219684</v>
      </c>
      <c r="D35">
        <v>570.59259329999986</v>
      </c>
      <c r="E35">
        <v>573.77984459999993</v>
      </c>
      <c r="F35">
        <f t="shared" si="1"/>
        <v>3.1872513000000708</v>
      </c>
      <c r="J35" t="s">
        <v>6</v>
      </c>
      <c r="K35">
        <v>495.0487066</v>
      </c>
      <c r="L35">
        <v>498.54234509999998</v>
      </c>
      <c r="M35">
        <f t="shared" si="3"/>
        <v>227.73394030000003</v>
      </c>
      <c r="N35">
        <f t="shared" si="3"/>
        <v>231.2275788</v>
      </c>
      <c r="O35">
        <f t="shared" si="4"/>
        <v>3.4936384999999746</v>
      </c>
    </row>
    <row r="36" spans="1:15" x14ac:dyDescent="0.2">
      <c r="A36" t="s">
        <v>1</v>
      </c>
      <c r="B36">
        <v>1738.9225422</v>
      </c>
      <c r="C36">
        <v>1745.6265209999999</v>
      </c>
      <c r="D36">
        <v>573.77984459999993</v>
      </c>
      <c r="E36">
        <v>580.48439719999988</v>
      </c>
      <c r="F36">
        <f t="shared" si="1"/>
        <v>6.7045525999999427</v>
      </c>
      <c r="J36" t="s">
        <v>1</v>
      </c>
      <c r="K36">
        <v>498.5428781</v>
      </c>
      <c r="L36">
        <v>500.67859779999998</v>
      </c>
      <c r="M36">
        <f t="shared" si="3"/>
        <v>231.22811180000002</v>
      </c>
      <c r="N36">
        <f t="shared" si="3"/>
        <v>233.3638315</v>
      </c>
      <c r="O36">
        <f t="shared" si="4"/>
        <v>2.1357196999999815</v>
      </c>
    </row>
    <row r="37" spans="1:15" x14ac:dyDescent="0.2">
      <c r="A37" t="s">
        <v>2</v>
      </c>
      <c r="B37">
        <v>1745.6277123</v>
      </c>
      <c r="C37">
        <v>1765.4272587999999</v>
      </c>
      <c r="D37">
        <v>580.48439719999988</v>
      </c>
      <c r="E37">
        <v>600</v>
      </c>
      <c r="F37">
        <f t="shared" si="1"/>
        <v>19.515602800000124</v>
      </c>
      <c r="J37" t="s">
        <v>2</v>
      </c>
      <c r="K37">
        <v>500.68009189999998</v>
      </c>
      <c r="L37">
        <v>538.13750110000001</v>
      </c>
      <c r="M37">
        <f t="shared" si="3"/>
        <v>233.36532560000001</v>
      </c>
      <c r="N37">
        <f t="shared" si="3"/>
        <v>270.82273480000003</v>
      </c>
      <c r="O37">
        <f t="shared" si="4"/>
        <v>37.457409200000029</v>
      </c>
    </row>
    <row r="38" spans="1:15" x14ac:dyDescent="0.2">
      <c r="J38" t="s">
        <v>0</v>
      </c>
      <c r="K38">
        <v>538.13838290000001</v>
      </c>
      <c r="L38">
        <v>541.50587519999999</v>
      </c>
      <c r="M38">
        <f t="shared" si="3"/>
        <v>270.82361660000004</v>
      </c>
      <c r="N38">
        <f t="shared" si="3"/>
        <v>274.19110890000002</v>
      </c>
      <c r="O38">
        <f t="shared" si="4"/>
        <v>3.3674922999999808</v>
      </c>
    </row>
    <row r="39" spans="1:15" x14ac:dyDescent="0.2">
      <c r="J39" t="s">
        <v>3</v>
      </c>
      <c r="K39">
        <v>541.50674470000001</v>
      </c>
      <c r="L39">
        <v>598.76900820000003</v>
      </c>
      <c r="M39">
        <f t="shared" si="3"/>
        <v>274.19197840000004</v>
      </c>
      <c r="N39">
        <f t="shared" si="3"/>
        <v>331.45424190000006</v>
      </c>
      <c r="O39">
        <f t="shared" si="4"/>
        <v>57.262263500000017</v>
      </c>
    </row>
    <row r="40" spans="1:15" x14ac:dyDescent="0.2">
      <c r="J40" t="s">
        <v>1</v>
      </c>
      <c r="K40">
        <v>598.77117569999996</v>
      </c>
      <c r="L40">
        <v>601.9217271</v>
      </c>
      <c r="M40">
        <f t="shared" si="3"/>
        <v>331.45640939999998</v>
      </c>
      <c r="N40">
        <f t="shared" si="3"/>
        <v>334.60696080000002</v>
      </c>
      <c r="O40">
        <f t="shared" si="4"/>
        <v>3.1505514000000403</v>
      </c>
    </row>
    <row r="41" spans="1:15" x14ac:dyDescent="0.2">
      <c r="J41" t="s">
        <v>2</v>
      </c>
      <c r="K41">
        <v>601.92230719999998</v>
      </c>
      <c r="L41">
        <v>1465.5385931999999</v>
      </c>
      <c r="M41">
        <f t="shared" si="3"/>
        <v>334.6075409</v>
      </c>
      <c r="N41">
        <v>1200</v>
      </c>
      <c r="O41">
        <f t="shared" si="4"/>
        <v>865.3924591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162B-80AE-C94D-8C35-47D4947099AA}">
  <dimension ref="A1:R96"/>
  <sheetViews>
    <sheetView topLeftCell="A76" workbookViewId="0">
      <selection sqref="A1:F23"/>
    </sheetView>
  </sheetViews>
  <sheetFormatPr baseColWidth="10" defaultColWidth="11.5" defaultRowHeight="15" x14ac:dyDescent="0.2"/>
  <sheetData>
    <row r="1" spans="1:18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2">
      <c r="A2" t="s">
        <v>5</v>
      </c>
      <c r="B2">
        <v>0</v>
      </c>
      <c r="C2">
        <v>143.6142323</v>
      </c>
      <c r="D2">
        <v>0</v>
      </c>
      <c r="E2">
        <v>143.6142323</v>
      </c>
      <c r="F2">
        <f>E2-D2</f>
        <v>143.6142323</v>
      </c>
      <c r="G2" t="s">
        <v>2</v>
      </c>
      <c r="H2">
        <f>SUMIF(A:A,"S",F:F)</f>
        <v>137.94182299999991</v>
      </c>
      <c r="I2">
        <f>100*H2/600</f>
        <v>22.990303833333318</v>
      </c>
      <c r="J2" t="s">
        <v>6</v>
      </c>
      <c r="K2">
        <v>888.05998539999996</v>
      </c>
      <c r="L2">
        <v>898.49920229999998</v>
      </c>
      <c r="M2">
        <v>0</v>
      </c>
      <c r="N2">
        <v>10.439216900000019</v>
      </c>
      <c r="O2">
        <f>N2-M2</f>
        <v>10.439216900000019</v>
      </c>
      <c r="P2" t="s">
        <v>2</v>
      </c>
      <c r="Q2">
        <f>SUMIF(J:J,"S",O:O)</f>
        <v>303.37899010000012</v>
      </c>
      <c r="R2">
        <f t="shared" ref="R2:R11" si="0">100*Q2/1200</f>
        <v>25.281582508333344</v>
      </c>
    </row>
    <row r="3" spans="1:18" x14ac:dyDescent="0.2">
      <c r="A3" t="s">
        <v>2</v>
      </c>
      <c r="B3">
        <v>143.6345847</v>
      </c>
      <c r="C3">
        <v>159.0443775</v>
      </c>
      <c r="D3">
        <v>143.6142323</v>
      </c>
      <c r="E3">
        <v>159.0443775</v>
      </c>
      <c r="F3">
        <f t="shared" ref="F3:F23" si="1">E3-D3</f>
        <v>15.430145199999998</v>
      </c>
      <c r="G3" t="s">
        <v>1</v>
      </c>
      <c r="H3">
        <f>SUMIF(A:A,"W",F:F)</f>
        <v>8.6772535000000062</v>
      </c>
      <c r="I3">
        <f t="shared" ref="I3:I11" si="2">100*H3/600</f>
        <v>1.4462089166666676</v>
      </c>
      <c r="J3" t="s">
        <v>1</v>
      </c>
      <c r="K3">
        <v>898.50667959999998</v>
      </c>
      <c r="L3">
        <v>900.42534999999998</v>
      </c>
      <c r="M3">
        <v>10.439216900000019</v>
      </c>
      <c r="N3">
        <v>12.365364600000021</v>
      </c>
      <c r="O3">
        <f t="shared" ref="O3:O66" si="3">N3-M3</f>
        <v>1.9261477000000014</v>
      </c>
      <c r="P3" t="s">
        <v>1</v>
      </c>
      <c r="Q3">
        <f>SUMIF(J:J,"W",O:O)</f>
        <v>34.709496299999728</v>
      </c>
      <c r="R3">
        <f t="shared" si="0"/>
        <v>2.8924580249999772</v>
      </c>
    </row>
    <row r="4" spans="1:18" x14ac:dyDescent="0.2">
      <c r="A4" t="s">
        <v>5</v>
      </c>
      <c r="B4">
        <v>159.04497850000001</v>
      </c>
      <c r="C4">
        <v>263.85534030000002</v>
      </c>
      <c r="D4">
        <v>159.0443775</v>
      </c>
      <c r="E4">
        <v>263.85534030000002</v>
      </c>
      <c r="F4">
        <f t="shared" si="1"/>
        <v>104.81096280000003</v>
      </c>
      <c r="G4" t="s">
        <v>6</v>
      </c>
      <c r="H4">
        <f>SUMIF(A:A,"E",F:F)</f>
        <v>0</v>
      </c>
      <c r="I4">
        <f t="shared" si="2"/>
        <v>0</v>
      </c>
      <c r="J4" t="s">
        <v>2</v>
      </c>
      <c r="K4">
        <v>900.42584729999999</v>
      </c>
      <c r="L4">
        <v>945.55621789999998</v>
      </c>
      <c r="M4">
        <v>12.365364600000021</v>
      </c>
      <c r="N4">
        <v>57.496232500000019</v>
      </c>
      <c r="O4">
        <f t="shared" si="3"/>
        <v>45.130867899999998</v>
      </c>
      <c r="P4" t="s">
        <v>6</v>
      </c>
      <c r="Q4">
        <f>SUMIF(J:J,"E",O:O)</f>
        <v>47.820359800000233</v>
      </c>
      <c r="R4">
        <f t="shared" si="0"/>
        <v>3.9850299833333529</v>
      </c>
    </row>
    <row r="5" spans="1:18" x14ac:dyDescent="0.2">
      <c r="A5" t="s">
        <v>2</v>
      </c>
      <c r="B5">
        <v>263.85582219999998</v>
      </c>
      <c r="C5">
        <v>275.1472948</v>
      </c>
      <c r="D5">
        <v>263.85534030000002</v>
      </c>
      <c r="E5">
        <v>275.1472948</v>
      </c>
      <c r="F5">
        <f t="shared" si="1"/>
        <v>11.291954499999974</v>
      </c>
      <c r="G5" t="s">
        <v>3</v>
      </c>
      <c r="H5">
        <f>SUMIF(A:A,"R",F:F)</f>
        <v>101.59002639999994</v>
      </c>
      <c r="I5">
        <f t="shared" si="2"/>
        <v>16.931671066666659</v>
      </c>
      <c r="J5" t="s">
        <v>3</v>
      </c>
      <c r="K5">
        <v>945.55695319999995</v>
      </c>
      <c r="L5">
        <v>947.40860420000001</v>
      </c>
      <c r="M5">
        <v>57.496232500000019</v>
      </c>
      <c r="N5">
        <v>59.348618800000054</v>
      </c>
      <c r="O5">
        <f t="shared" si="3"/>
        <v>1.8523863000000347</v>
      </c>
      <c r="P5" t="s">
        <v>3</v>
      </c>
      <c r="Q5">
        <f>SUMIF(J:J,"R",O:O)</f>
        <v>391.79619739999998</v>
      </c>
      <c r="R5">
        <f t="shared" si="0"/>
        <v>32.649683116666665</v>
      </c>
    </row>
    <row r="6" spans="1:18" x14ac:dyDescent="0.2">
      <c r="A6" t="s">
        <v>5</v>
      </c>
      <c r="B6">
        <v>275.14754349999998</v>
      </c>
      <c r="C6">
        <v>309.67420600000003</v>
      </c>
      <c r="D6">
        <v>275.1472948</v>
      </c>
      <c r="E6">
        <v>309.67420600000003</v>
      </c>
      <c r="F6">
        <f t="shared" si="1"/>
        <v>34.526911200000029</v>
      </c>
      <c r="G6" t="s">
        <v>0</v>
      </c>
      <c r="H6">
        <f>SUMIF(A:A,"T",F:F)</f>
        <v>0</v>
      </c>
      <c r="I6">
        <f t="shared" si="2"/>
        <v>0</v>
      </c>
      <c r="J6" t="s">
        <v>2</v>
      </c>
      <c r="K6">
        <v>947.40912160000005</v>
      </c>
      <c r="L6">
        <v>948.58153649999997</v>
      </c>
      <c r="M6">
        <v>59.348618800000054</v>
      </c>
      <c r="N6">
        <v>60.521551100000011</v>
      </c>
      <c r="O6">
        <f t="shared" si="3"/>
        <v>1.1729322999999567</v>
      </c>
      <c r="P6" t="s">
        <v>0</v>
      </c>
      <c r="Q6">
        <f>SUMIF(J:J,"T",O:O)</f>
        <v>0</v>
      </c>
      <c r="R6">
        <f t="shared" si="0"/>
        <v>0</v>
      </c>
    </row>
    <row r="7" spans="1:18" x14ac:dyDescent="0.2">
      <c r="A7" t="s">
        <v>2</v>
      </c>
      <c r="B7">
        <v>309.67466180000002</v>
      </c>
      <c r="C7">
        <v>314.11431529999999</v>
      </c>
      <c r="D7">
        <v>309.67420600000003</v>
      </c>
      <c r="E7">
        <v>314.11431529999999</v>
      </c>
      <c r="F7">
        <f t="shared" si="1"/>
        <v>4.4401092999999605</v>
      </c>
      <c r="G7" t="s">
        <v>4</v>
      </c>
      <c r="H7">
        <f>SUMIF(A:A,"D",F:F)</f>
        <v>0</v>
      </c>
      <c r="I7">
        <f t="shared" si="2"/>
        <v>0</v>
      </c>
      <c r="J7" t="s">
        <v>1</v>
      </c>
      <c r="K7">
        <v>948.58195239999998</v>
      </c>
      <c r="L7">
        <v>949.72478330000001</v>
      </c>
      <c r="M7">
        <v>60.521551100000011</v>
      </c>
      <c r="N7">
        <v>61.664797900000053</v>
      </c>
      <c r="O7">
        <f t="shared" si="3"/>
        <v>1.1432468000000426</v>
      </c>
      <c r="P7" t="s">
        <v>4</v>
      </c>
      <c r="Q7">
        <f>SUMIF(J:J,"D",O:O)</f>
        <v>0</v>
      </c>
      <c r="R7">
        <f t="shared" si="0"/>
        <v>0</v>
      </c>
    </row>
    <row r="8" spans="1:18" x14ac:dyDescent="0.2">
      <c r="A8" t="s">
        <v>5</v>
      </c>
      <c r="B8">
        <v>314.11483229999999</v>
      </c>
      <c r="C8">
        <v>319.77596490000002</v>
      </c>
      <c r="D8">
        <v>314.11431529999999</v>
      </c>
      <c r="E8">
        <v>319.77596490000002</v>
      </c>
      <c r="F8">
        <f t="shared" si="1"/>
        <v>5.6616496000000325</v>
      </c>
      <c r="G8" t="s">
        <v>7</v>
      </c>
      <c r="H8">
        <f>SUMIF(A:A,"F",F:F)</f>
        <v>0</v>
      </c>
      <c r="I8">
        <f t="shared" si="2"/>
        <v>0</v>
      </c>
      <c r="J8" t="s">
        <v>6</v>
      </c>
      <c r="K8">
        <v>949.72524799999997</v>
      </c>
      <c r="L8">
        <v>952.98721720000003</v>
      </c>
      <c r="M8">
        <v>61.664797900000053</v>
      </c>
      <c r="N8">
        <v>64.927231800000072</v>
      </c>
      <c r="O8">
        <f t="shared" si="3"/>
        <v>3.2624339000000191</v>
      </c>
      <c r="P8" t="s">
        <v>7</v>
      </c>
      <c r="Q8">
        <f>SUMIF(J:J,"F",O:O)</f>
        <v>0</v>
      </c>
      <c r="R8">
        <f t="shared" si="0"/>
        <v>0</v>
      </c>
    </row>
    <row r="9" spans="1:18" x14ac:dyDescent="0.2">
      <c r="A9" t="s">
        <v>2</v>
      </c>
      <c r="B9">
        <v>319.77664379999999</v>
      </c>
      <c r="C9">
        <v>323.62347599999998</v>
      </c>
      <c r="D9">
        <v>319.77596490000002</v>
      </c>
      <c r="E9">
        <v>323.62347599999998</v>
      </c>
      <c r="F9">
        <f t="shared" si="1"/>
        <v>3.8475110999999629</v>
      </c>
      <c r="G9" t="s">
        <v>5</v>
      </c>
      <c r="H9">
        <f>SUMIF(A:A,"G",F:F)</f>
        <v>351.79089710000017</v>
      </c>
      <c r="I9">
        <f t="shared" si="2"/>
        <v>58.631816183333356</v>
      </c>
      <c r="J9" t="s">
        <v>1</v>
      </c>
      <c r="K9">
        <v>952.98747779999997</v>
      </c>
      <c r="L9">
        <v>954.21362799999997</v>
      </c>
      <c r="M9">
        <v>64.927231800000072</v>
      </c>
      <c r="N9">
        <v>66.153642600000012</v>
      </c>
      <c r="O9">
        <f t="shared" si="3"/>
        <v>1.2264107999999396</v>
      </c>
      <c r="P9" t="s">
        <v>5</v>
      </c>
      <c r="Q9">
        <f>SUMIF(J:J,"G",O:O)</f>
        <v>215.55740289999994</v>
      </c>
      <c r="R9">
        <f t="shared" si="0"/>
        <v>17.96311690833333</v>
      </c>
    </row>
    <row r="10" spans="1:18" x14ac:dyDescent="0.2">
      <c r="A10" t="s">
        <v>1</v>
      </c>
      <c r="B10">
        <v>323.62735500000002</v>
      </c>
      <c r="C10">
        <v>325.82242939999998</v>
      </c>
      <c r="D10">
        <v>323.62347599999998</v>
      </c>
      <c r="E10">
        <v>325.82242939999998</v>
      </c>
      <c r="F10">
        <f t="shared" si="1"/>
        <v>2.1989533999999935</v>
      </c>
      <c r="G10" t="s">
        <v>8</v>
      </c>
      <c r="H10">
        <f>SUMIF(A:A,"C",F:F)</f>
        <v>0</v>
      </c>
      <c r="I10">
        <f t="shared" si="2"/>
        <v>0</v>
      </c>
      <c r="J10" t="s">
        <v>2</v>
      </c>
      <c r="K10">
        <v>954.21519000000001</v>
      </c>
      <c r="L10">
        <v>955.00653690000001</v>
      </c>
      <c r="M10">
        <v>66.153642600000012</v>
      </c>
      <c r="N10">
        <v>66.946551500000055</v>
      </c>
      <c r="O10">
        <f t="shared" si="3"/>
        <v>0.7929089000000431</v>
      </c>
      <c r="P10" t="s">
        <v>8</v>
      </c>
      <c r="Q10">
        <f>SUMIF(J:J,"C",O:O)</f>
        <v>0</v>
      </c>
      <c r="R10">
        <f t="shared" si="0"/>
        <v>0</v>
      </c>
    </row>
    <row r="11" spans="1:18" x14ac:dyDescent="0.2">
      <c r="A11" t="s">
        <v>3</v>
      </c>
      <c r="B11">
        <v>325.82299310000002</v>
      </c>
      <c r="C11">
        <v>334.10471869999998</v>
      </c>
      <c r="D11">
        <v>325.82242939999998</v>
      </c>
      <c r="E11">
        <v>334.10471869999998</v>
      </c>
      <c r="F11">
        <f t="shared" si="1"/>
        <v>8.2822893000000022</v>
      </c>
      <c r="G11" t="s">
        <v>9</v>
      </c>
      <c r="H11">
        <f>SUMIF(A:A,"Z",F:F)</f>
        <v>0</v>
      </c>
      <c r="I11">
        <f t="shared" si="2"/>
        <v>0</v>
      </c>
      <c r="J11" t="s">
        <v>1</v>
      </c>
      <c r="K11">
        <v>955.0071772</v>
      </c>
      <c r="L11">
        <v>956.53839129999994</v>
      </c>
      <c r="M11">
        <v>66.946551500000055</v>
      </c>
      <c r="N11">
        <v>68.478405899999984</v>
      </c>
      <c r="O11">
        <f t="shared" si="3"/>
        <v>1.5318543999999292</v>
      </c>
      <c r="P11" t="s">
        <v>9</v>
      </c>
      <c r="Q11">
        <f>SUMIF(J:J,"Z",O:O)</f>
        <v>206.73755349999999</v>
      </c>
      <c r="R11">
        <f t="shared" si="0"/>
        <v>17.228129458333331</v>
      </c>
    </row>
    <row r="12" spans="1:18" x14ac:dyDescent="0.2">
      <c r="A12" t="s">
        <v>1</v>
      </c>
      <c r="B12">
        <v>334.10580199999998</v>
      </c>
      <c r="C12">
        <v>336.50077110000001</v>
      </c>
      <c r="D12">
        <v>334.10471869999998</v>
      </c>
      <c r="E12">
        <v>336.50077110000001</v>
      </c>
      <c r="F12">
        <f t="shared" si="1"/>
        <v>2.3960524000000305</v>
      </c>
      <c r="J12" t="s">
        <v>2</v>
      </c>
      <c r="K12">
        <v>956.53909239999996</v>
      </c>
      <c r="L12">
        <v>962.12636229999998</v>
      </c>
      <c r="M12">
        <v>68.478405899999984</v>
      </c>
      <c r="N12">
        <v>74.066376900000023</v>
      </c>
      <c r="O12">
        <f t="shared" si="3"/>
        <v>5.5879710000000387</v>
      </c>
    </row>
    <row r="13" spans="1:18" x14ac:dyDescent="0.2">
      <c r="A13" t="s">
        <v>3</v>
      </c>
      <c r="B13">
        <v>336.50198019999999</v>
      </c>
      <c r="C13">
        <v>345.02023809999997</v>
      </c>
      <c r="D13">
        <v>336.50077110000001</v>
      </c>
      <c r="E13">
        <v>345.02023809999997</v>
      </c>
      <c r="F13">
        <f t="shared" si="1"/>
        <v>8.5194669999999633</v>
      </c>
      <c r="J13" t="s">
        <v>3</v>
      </c>
      <c r="K13">
        <v>962.12684779999995</v>
      </c>
      <c r="L13">
        <v>976.92985659999999</v>
      </c>
      <c r="M13">
        <v>74.066376900000023</v>
      </c>
      <c r="N13">
        <v>88.869871200000034</v>
      </c>
      <c r="O13">
        <f t="shared" si="3"/>
        <v>14.803494300000011</v>
      </c>
    </row>
    <row r="14" spans="1:18" x14ac:dyDescent="0.2">
      <c r="A14" t="s">
        <v>5</v>
      </c>
      <c r="B14">
        <v>345.02093359999998</v>
      </c>
      <c r="C14">
        <v>384.52629919999998</v>
      </c>
      <c r="D14">
        <v>345.02023809999997</v>
      </c>
      <c r="E14">
        <v>384.52629919999998</v>
      </c>
      <c r="F14">
        <f t="shared" si="1"/>
        <v>39.506061100000011</v>
      </c>
      <c r="J14" t="s">
        <v>2</v>
      </c>
      <c r="K14">
        <v>976.93033160000005</v>
      </c>
      <c r="L14">
        <v>979.64522939999995</v>
      </c>
      <c r="M14">
        <v>88.869871200000034</v>
      </c>
      <c r="N14">
        <v>91.585243999999989</v>
      </c>
      <c r="O14">
        <f t="shared" si="3"/>
        <v>2.7153727999999546</v>
      </c>
    </row>
    <row r="15" spans="1:18" x14ac:dyDescent="0.2">
      <c r="A15" t="s">
        <v>3</v>
      </c>
      <c r="B15">
        <v>384.52715469999998</v>
      </c>
      <c r="C15">
        <v>390.42936809999998</v>
      </c>
      <c r="D15">
        <v>384.52629919999998</v>
      </c>
      <c r="E15">
        <v>390.42936809999998</v>
      </c>
      <c r="F15">
        <f t="shared" si="1"/>
        <v>5.9030688999999938</v>
      </c>
      <c r="J15" t="s">
        <v>1</v>
      </c>
      <c r="K15">
        <v>979.64553790000002</v>
      </c>
      <c r="L15">
        <v>980.48657509999998</v>
      </c>
      <c r="M15">
        <v>91.585243999999989</v>
      </c>
      <c r="N15">
        <v>92.426589700000022</v>
      </c>
      <c r="O15">
        <f t="shared" si="3"/>
        <v>0.8413457000000335</v>
      </c>
    </row>
    <row r="16" spans="1:18" x14ac:dyDescent="0.2">
      <c r="A16" t="s">
        <v>5</v>
      </c>
      <c r="B16">
        <v>390.4299747</v>
      </c>
      <c r="C16">
        <v>412.61581410000002</v>
      </c>
      <c r="D16">
        <v>390.42936809999998</v>
      </c>
      <c r="E16">
        <v>412.61581410000002</v>
      </c>
      <c r="F16">
        <f t="shared" si="1"/>
        <v>22.186446000000046</v>
      </c>
      <c r="J16" t="s">
        <v>6</v>
      </c>
      <c r="K16">
        <v>980.48706719999996</v>
      </c>
      <c r="L16">
        <v>982.82240560000002</v>
      </c>
      <c r="M16">
        <v>92.426589700000022</v>
      </c>
      <c r="N16">
        <v>94.762420200000065</v>
      </c>
      <c r="O16">
        <f t="shared" si="3"/>
        <v>2.3358305000000428</v>
      </c>
    </row>
    <row r="17" spans="1:15" x14ac:dyDescent="0.2">
      <c r="A17" t="s">
        <v>2</v>
      </c>
      <c r="B17">
        <v>412.616962</v>
      </c>
      <c r="C17">
        <v>414.9120762</v>
      </c>
      <c r="D17">
        <v>412.61581410000002</v>
      </c>
      <c r="E17">
        <v>414.9120762</v>
      </c>
      <c r="F17">
        <f t="shared" si="1"/>
        <v>2.2962620999999785</v>
      </c>
      <c r="J17" t="s">
        <v>1</v>
      </c>
      <c r="K17">
        <v>982.82271189999994</v>
      </c>
      <c r="L17">
        <v>983.78365940000003</v>
      </c>
      <c r="M17">
        <v>94.762420200000065</v>
      </c>
      <c r="N17">
        <v>95.723674000000074</v>
      </c>
      <c r="O17">
        <f t="shared" si="3"/>
        <v>0.9612538000000086</v>
      </c>
    </row>
    <row r="18" spans="1:15" x14ac:dyDescent="0.2">
      <c r="A18" t="s">
        <v>5</v>
      </c>
      <c r="B18">
        <v>414.91254839999999</v>
      </c>
      <c r="C18">
        <v>416.3967103</v>
      </c>
      <c r="D18">
        <v>414.9120762</v>
      </c>
      <c r="E18">
        <v>416.3967103</v>
      </c>
      <c r="F18">
        <f t="shared" si="1"/>
        <v>1.4846340999999939</v>
      </c>
      <c r="J18" t="s">
        <v>3</v>
      </c>
      <c r="K18">
        <v>983.78406719999998</v>
      </c>
      <c r="L18">
        <v>986.97232729999996</v>
      </c>
      <c r="M18">
        <v>95.723674000000074</v>
      </c>
      <c r="N18">
        <v>98.912341900000001</v>
      </c>
      <c r="O18">
        <f t="shared" si="3"/>
        <v>3.1886678999999276</v>
      </c>
    </row>
    <row r="19" spans="1:15" x14ac:dyDescent="0.2">
      <c r="A19" t="s">
        <v>2</v>
      </c>
      <c r="B19">
        <v>416.39752700000003</v>
      </c>
      <c r="C19">
        <v>501.93757290000002</v>
      </c>
      <c r="D19">
        <v>416.3967103</v>
      </c>
      <c r="E19">
        <v>501.93757290000002</v>
      </c>
      <c r="F19">
        <f t="shared" si="1"/>
        <v>85.540862600000025</v>
      </c>
      <c r="J19" t="s">
        <v>1</v>
      </c>
      <c r="K19">
        <v>986.97272580000003</v>
      </c>
      <c r="L19">
        <v>987.38451110000005</v>
      </c>
      <c r="M19">
        <v>98.912341900000001</v>
      </c>
      <c r="N19">
        <v>99.324525700000095</v>
      </c>
      <c r="O19">
        <f t="shared" si="3"/>
        <v>0.41218380000009347</v>
      </c>
    </row>
    <row r="20" spans="1:15" x14ac:dyDescent="0.2">
      <c r="A20" t="s">
        <v>1</v>
      </c>
      <c r="B20">
        <v>501.93853250000001</v>
      </c>
      <c r="C20">
        <v>504.75129340000001</v>
      </c>
      <c r="D20">
        <v>501.93757290000002</v>
      </c>
      <c r="E20">
        <v>504.75129340000001</v>
      </c>
      <c r="F20">
        <f t="shared" si="1"/>
        <v>2.8137204999999881</v>
      </c>
      <c r="J20" t="s">
        <v>2</v>
      </c>
      <c r="K20">
        <v>987.38499590000004</v>
      </c>
      <c r="L20">
        <v>1040.0254170000001</v>
      </c>
      <c r="M20">
        <v>99.324525700000095</v>
      </c>
      <c r="N20">
        <v>151.9654316000001</v>
      </c>
      <c r="O20">
        <f t="shared" si="3"/>
        <v>52.640905900000007</v>
      </c>
    </row>
    <row r="21" spans="1:15" x14ac:dyDescent="0.2">
      <c r="A21" t="s">
        <v>2</v>
      </c>
      <c r="B21">
        <v>504.75172520000001</v>
      </c>
      <c r="C21">
        <v>519.84627160000002</v>
      </c>
      <c r="D21">
        <v>504.75129340000001</v>
      </c>
      <c r="E21">
        <v>519.84627160000002</v>
      </c>
      <c r="F21">
        <f t="shared" si="1"/>
        <v>15.094978200000014</v>
      </c>
      <c r="J21" t="s">
        <v>1</v>
      </c>
      <c r="K21">
        <v>1040.0259498</v>
      </c>
      <c r="L21">
        <v>1040.7839415000001</v>
      </c>
      <c r="M21">
        <v>151.9654316000001</v>
      </c>
      <c r="N21">
        <v>152.72395610000012</v>
      </c>
      <c r="O21">
        <f t="shared" si="3"/>
        <v>0.75852450000002136</v>
      </c>
    </row>
    <row r="22" spans="1:15" x14ac:dyDescent="0.2">
      <c r="A22" t="s">
        <v>1</v>
      </c>
      <c r="B22">
        <v>519.84712149999996</v>
      </c>
      <c r="C22">
        <v>521.11479880000002</v>
      </c>
      <c r="D22">
        <v>519.84627160000002</v>
      </c>
      <c r="E22">
        <v>521.11479880000002</v>
      </c>
      <c r="F22">
        <f t="shared" si="1"/>
        <v>1.2685271999999941</v>
      </c>
      <c r="J22" t="s">
        <v>3</v>
      </c>
      <c r="K22">
        <v>1040.7844255</v>
      </c>
      <c r="L22">
        <v>1051.4736774999999</v>
      </c>
      <c r="M22">
        <v>152.72395610000012</v>
      </c>
      <c r="N22">
        <v>163.41369209999993</v>
      </c>
      <c r="O22">
        <f t="shared" si="3"/>
        <v>10.689735999999812</v>
      </c>
    </row>
    <row r="23" spans="1:15" x14ac:dyDescent="0.2">
      <c r="A23" t="s">
        <v>3</v>
      </c>
      <c r="B23">
        <v>521.11530749999997</v>
      </c>
      <c r="C23">
        <v>600</v>
      </c>
      <c r="D23">
        <v>521.11479880000002</v>
      </c>
      <c r="E23">
        <v>600</v>
      </c>
      <c r="F23">
        <f t="shared" si="1"/>
        <v>78.885201199999983</v>
      </c>
      <c r="J23" t="s">
        <v>2</v>
      </c>
      <c r="K23">
        <v>1051.4750821</v>
      </c>
      <c r="L23">
        <v>1073.5147363999999</v>
      </c>
      <c r="M23">
        <v>163.41369209999993</v>
      </c>
      <c r="N23">
        <v>185.45475099999999</v>
      </c>
      <c r="O23">
        <f t="shared" si="3"/>
        <v>22.041058900000053</v>
      </c>
    </row>
    <row r="24" spans="1:15" x14ac:dyDescent="0.2">
      <c r="J24" t="s">
        <v>3</v>
      </c>
      <c r="K24">
        <v>1073.5154680000001</v>
      </c>
      <c r="L24">
        <v>1079.4558669999999</v>
      </c>
      <c r="M24">
        <v>185.45475099999999</v>
      </c>
      <c r="N24">
        <v>191.39588159999994</v>
      </c>
      <c r="O24">
        <f t="shared" si="3"/>
        <v>5.9411305999999513</v>
      </c>
    </row>
    <row r="25" spans="1:15" x14ac:dyDescent="0.2">
      <c r="J25" t="s">
        <v>2</v>
      </c>
      <c r="K25">
        <v>1079.4564963</v>
      </c>
      <c r="L25">
        <v>1085.7177308</v>
      </c>
      <c r="M25">
        <v>191.39588159999994</v>
      </c>
      <c r="N25">
        <v>197.65774540000007</v>
      </c>
      <c r="O25">
        <f t="shared" si="3"/>
        <v>6.2618638000001283</v>
      </c>
    </row>
    <row r="26" spans="1:15" x14ac:dyDescent="0.2">
      <c r="J26" t="s">
        <v>3</v>
      </c>
      <c r="K26">
        <v>1085.7183299999999</v>
      </c>
      <c r="L26">
        <v>1087.9454648000001</v>
      </c>
      <c r="M26">
        <v>197.65774540000007</v>
      </c>
      <c r="N26">
        <v>199.88547940000012</v>
      </c>
      <c r="O26">
        <f t="shared" si="3"/>
        <v>2.2277340000000549</v>
      </c>
    </row>
    <row r="27" spans="1:15" x14ac:dyDescent="0.2">
      <c r="J27" t="s">
        <v>2</v>
      </c>
      <c r="K27">
        <v>1087.9463585999999</v>
      </c>
      <c r="L27">
        <v>1096.7233707</v>
      </c>
      <c r="M27">
        <v>199.88547940000012</v>
      </c>
      <c r="N27">
        <v>208.66338530000007</v>
      </c>
      <c r="O27">
        <f t="shared" si="3"/>
        <v>8.7779058999999506</v>
      </c>
    </row>
    <row r="28" spans="1:15" x14ac:dyDescent="0.2">
      <c r="J28" t="s">
        <v>3</v>
      </c>
      <c r="K28">
        <v>1096.7241051000001</v>
      </c>
      <c r="L28">
        <v>1123.7976822000001</v>
      </c>
      <c r="M28">
        <v>208.66338530000007</v>
      </c>
      <c r="N28">
        <v>235.73769680000009</v>
      </c>
      <c r="O28">
        <f t="shared" si="3"/>
        <v>27.074311500000022</v>
      </c>
    </row>
    <row r="29" spans="1:15" x14ac:dyDescent="0.2">
      <c r="J29" t="s">
        <v>1</v>
      </c>
      <c r="K29">
        <v>1123.7988817</v>
      </c>
      <c r="L29">
        <v>1126.0648566</v>
      </c>
      <c r="M29">
        <v>235.73769680000009</v>
      </c>
      <c r="N29">
        <v>238.00487120000003</v>
      </c>
      <c r="O29">
        <f t="shared" si="3"/>
        <v>2.2671743999999308</v>
      </c>
    </row>
    <row r="30" spans="1:15" x14ac:dyDescent="0.2">
      <c r="J30" t="s">
        <v>2</v>
      </c>
      <c r="K30">
        <v>1126.0657271</v>
      </c>
      <c r="L30">
        <v>1127.9553265</v>
      </c>
      <c r="M30">
        <v>238.00487120000003</v>
      </c>
      <c r="N30">
        <v>239.8953411</v>
      </c>
      <c r="O30">
        <f t="shared" si="3"/>
        <v>1.8904698999999709</v>
      </c>
    </row>
    <row r="31" spans="1:15" x14ac:dyDescent="0.2">
      <c r="J31" t="s">
        <v>3</v>
      </c>
      <c r="K31">
        <v>1127.9560068999999</v>
      </c>
      <c r="L31">
        <v>1139.8156816999999</v>
      </c>
      <c r="M31">
        <v>239.8953411</v>
      </c>
      <c r="N31">
        <v>251.75569629999995</v>
      </c>
      <c r="O31">
        <f t="shared" si="3"/>
        <v>11.860355199999958</v>
      </c>
    </row>
    <row r="32" spans="1:15" x14ac:dyDescent="0.2">
      <c r="J32" t="s">
        <v>1</v>
      </c>
      <c r="K32">
        <v>1139.8167014999999</v>
      </c>
      <c r="L32">
        <v>1140.6058195999999</v>
      </c>
      <c r="M32">
        <v>251.75569629999995</v>
      </c>
      <c r="N32">
        <v>252.54583419999994</v>
      </c>
      <c r="O32">
        <f t="shared" si="3"/>
        <v>0.79013789999999062</v>
      </c>
    </row>
    <row r="33" spans="10:15" x14ac:dyDescent="0.2">
      <c r="J33" t="s">
        <v>2</v>
      </c>
      <c r="K33">
        <v>1140.606626</v>
      </c>
      <c r="L33">
        <v>1181.400441</v>
      </c>
      <c r="M33">
        <v>252.54583419999994</v>
      </c>
      <c r="N33">
        <v>293.34045560000004</v>
      </c>
      <c r="O33">
        <f t="shared" si="3"/>
        <v>40.794621400000096</v>
      </c>
    </row>
    <row r="34" spans="10:15" x14ac:dyDescent="0.2">
      <c r="J34" t="s">
        <v>3</v>
      </c>
      <c r="K34">
        <v>1181.4012451000001</v>
      </c>
      <c r="L34">
        <v>1219.2534026000001</v>
      </c>
      <c r="M34">
        <v>293.34045560000004</v>
      </c>
      <c r="N34">
        <v>331.19341720000011</v>
      </c>
      <c r="O34">
        <f t="shared" si="3"/>
        <v>37.852961600000071</v>
      </c>
    </row>
    <row r="35" spans="10:15" x14ac:dyDescent="0.2">
      <c r="J35" t="s">
        <v>2</v>
      </c>
      <c r="K35">
        <v>1219.2538542</v>
      </c>
      <c r="L35">
        <v>1220.3146334</v>
      </c>
      <c r="M35">
        <v>331.19341720000011</v>
      </c>
      <c r="N35">
        <v>332.25464800000009</v>
      </c>
      <c r="O35">
        <f t="shared" si="3"/>
        <v>1.0612307999999757</v>
      </c>
    </row>
    <row r="36" spans="10:15" x14ac:dyDescent="0.2">
      <c r="J36" t="s">
        <v>1</v>
      </c>
      <c r="K36">
        <v>1220.3153477000001</v>
      </c>
      <c r="L36">
        <v>1222.2677681</v>
      </c>
      <c r="M36">
        <v>332.25464800000009</v>
      </c>
      <c r="N36">
        <v>334.20778270000005</v>
      </c>
      <c r="O36">
        <f t="shared" si="3"/>
        <v>1.9531346999999641</v>
      </c>
    </row>
    <row r="37" spans="10:15" x14ac:dyDescent="0.2">
      <c r="J37" t="s">
        <v>6</v>
      </c>
      <c r="K37">
        <v>1222.2685240999999</v>
      </c>
      <c r="L37">
        <v>1225.2243593999999</v>
      </c>
      <c r="M37">
        <v>334.20778270000005</v>
      </c>
      <c r="N37">
        <v>337.16437399999995</v>
      </c>
      <c r="O37">
        <f t="shared" si="3"/>
        <v>2.9565912999999</v>
      </c>
    </row>
    <row r="38" spans="10:15" x14ac:dyDescent="0.2">
      <c r="J38" t="s">
        <v>1</v>
      </c>
      <c r="K38">
        <v>1225.2250786</v>
      </c>
      <c r="L38">
        <v>1228.1279794</v>
      </c>
      <c r="M38">
        <v>337.16437399999995</v>
      </c>
      <c r="N38">
        <v>340.067994</v>
      </c>
      <c r="O38">
        <f t="shared" si="3"/>
        <v>2.9036200000000463</v>
      </c>
    </row>
    <row r="39" spans="10:15" x14ac:dyDescent="0.2">
      <c r="J39" t="s">
        <v>2</v>
      </c>
      <c r="K39">
        <v>1228.129132</v>
      </c>
      <c r="L39">
        <v>1230.3095702000001</v>
      </c>
      <c r="M39">
        <v>340.067994</v>
      </c>
      <c r="N39">
        <v>342.24958480000009</v>
      </c>
      <c r="O39">
        <f t="shared" si="3"/>
        <v>2.1815908000000945</v>
      </c>
    </row>
    <row r="40" spans="10:15" x14ac:dyDescent="0.2">
      <c r="J40" t="s">
        <v>6</v>
      </c>
      <c r="K40">
        <v>1230.3098477000001</v>
      </c>
      <c r="L40">
        <v>1231.2658739000001</v>
      </c>
      <c r="M40">
        <v>342.24958480000009</v>
      </c>
      <c r="N40">
        <v>343.20588850000013</v>
      </c>
      <c r="O40">
        <f t="shared" si="3"/>
        <v>0.95630370000003495</v>
      </c>
    </row>
    <row r="41" spans="10:15" x14ac:dyDescent="0.2">
      <c r="J41" t="s">
        <v>1</v>
      </c>
      <c r="K41">
        <v>1231.2669771999999</v>
      </c>
      <c r="L41">
        <v>1231.9317490999999</v>
      </c>
      <c r="M41">
        <v>343.20588850000013</v>
      </c>
      <c r="N41">
        <v>343.87176369999997</v>
      </c>
      <c r="O41">
        <f t="shared" si="3"/>
        <v>0.66587519999984579</v>
      </c>
    </row>
    <row r="42" spans="10:15" x14ac:dyDescent="0.2">
      <c r="J42" t="s">
        <v>2</v>
      </c>
      <c r="K42">
        <v>1231.9325885000001</v>
      </c>
      <c r="L42">
        <v>1233.6542360000001</v>
      </c>
      <c r="M42">
        <v>343.87176369999997</v>
      </c>
      <c r="N42">
        <v>345.59425060000012</v>
      </c>
      <c r="O42">
        <f t="shared" si="3"/>
        <v>1.722486900000149</v>
      </c>
    </row>
    <row r="43" spans="10:15" x14ac:dyDescent="0.2">
      <c r="J43" t="s">
        <v>1</v>
      </c>
      <c r="K43">
        <v>1233.6550483999999</v>
      </c>
      <c r="L43">
        <v>1235.1289925000001</v>
      </c>
      <c r="M43">
        <v>345.59425060000012</v>
      </c>
      <c r="N43">
        <v>347.06900710000014</v>
      </c>
      <c r="O43">
        <f t="shared" si="3"/>
        <v>1.4747565000000122</v>
      </c>
    </row>
    <row r="44" spans="10:15" x14ac:dyDescent="0.2">
      <c r="J44" t="s">
        <v>2</v>
      </c>
      <c r="K44">
        <v>1235.1296970999999</v>
      </c>
      <c r="L44">
        <v>1237.7884253</v>
      </c>
      <c r="M44">
        <v>347.06900710000014</v>
      </c>
      <c r="N44">
        <v>349.72843990000001</v>
      </c>
      <c r="O44">
        <f t="shared" si="3"/>
        <v>2.6594327999998768</v>
      </c>
    </row>
    <row r="45" spans="10:15" x14ac:dyDescent="0.2">
      <c r="J45" t="s">
        <v>5</v>
      </c>
      <c r="K45">
        <v>1237.7893503</v>
      </c>
      <c r="L45">
        <v>1251.4464465999999</v>
      </c>
      <c r="M45">
        <v>349.72843990000001</v>
      </c>
      <c r="N45">
        <v>363.38646119999999</v>
      </c>
      <c r="O45">
        <f t="shared" si="3"/>
        <v>13.658021299999973</v>
      </c>
    </row>
    <row r="46" spans="10:15" x14ac:dyDescent="0.2">
      <c r="J46" t="s">
        <v>2</v>
      </c>
      <c r="K46">
        <v>1251.4472632</v>
      </c>
      <c r="L46">
        <v>1259.6593597999999</v>
      </c>
      <c r="M46">
        <v>363.38646119999999</v>
      </c>
      <c r="N46">
        <v>371.59937439999999</v>
      </c>
      <c r="O46">
        <f t="shared" si="3"/>
        <v>8.2129132000000027</v>
      </c>
    </row>
    <row r="47" spans="10:15" x14ac:dyDescent="0.2">
      <c r="J47" t="s">
        <v>5</v>
      </c>
      <c r="K47">
        <v>1259.6601642000001</v>
      </c>
      <c r="L47">
        <v>1260.627594</v>
      </c>
      <c r="M47">
        <v>371.59937439999999</v>
      </c>
      <c r="N47">
        <v>372.56760860000009</v>
      </c>
      <c r="O47">
        <f t="shared" si="3"/>
        <v>0.96823420000009719</v>
      </c>
    </row>
    <row r="48" spans="10:15" x14ac:dyDescent="0.2">
      <c r="J48" t="s">
        <v>2</v>
      </c>
      <c r="K48">
        <v>1260.6282366999999</v>
      </c>
      <c r="L48">
        <v>1267.3461964000001</v>
      </c>
      <c r="M48">
        <v>372.56760860000009</v>
      </c>
      <c r="N48">
        <v>379.28621100000009</v>
      </c>
      <c r="O48">
        <f t="shared" si="3"/>
        <v>6.7186024000000089</v>
      </c>
    </row>
    <row r="49" spans="10:15" x14ac:dyDescent="0.2">
      <c r="J49" t="s">
        <v>5</v>
      </c>
      <c r="K49">
        <v>1267.3470291000001</v>
      </c>
      <c r="L49">
        <v>1367.3232679</v>
      </c>
      <c r="M49">
        <v>379.28621100000009</v>
      </c>
      <c r="N49">
        <v>479.26328250000006</v>
      </c>
      <c r="O49">
        <f t="shared" si="3"/>
        <v>99.977071499999965</v>
      </c>
    </row>
    <row r="50" spans="10:15" x14ac:dyDescent="0.2">
      <c r="J50" t="s">
        <v>2</v>
      </c>
      <c r="K50">
        <v>1367.3245803</v>
      </c>
      <c r="L50">
        <v>1379.2522501999999</v>
      </c>
      <c r="M50">
        <v>479.26328250000006</v>
      </c>
      <c r="N50">
        <v>491.19226479999998</v>
      </c>
      <c r="O50">
        <f t="shared" si="3"/>
        <v>11.928982299999916</v>
      </c>
    </row>
    <row r="51" spans="10:15" x14ac:dyDescent="0.2">
      <c r="J51" t="s">
        <v>5</v>
      </c>
      <c r="K51">
        <v>1379.2529307</v>
      </c>
      <c r="L51">
        <v>1384.5791795</v>
      </c>
      <c r="M51">
        <v>491.19226479999998</v>
      </c>
      <c r="N51">
        <v>496.51919410000005</v>
      </c>
      <c r="O51">
        <f t="shared" si="3"/>
        <v>5.3269293000000744</v>
      </c>
    </row>
    <row r="52" spans="10:15" x14ac:dyDescent="0.2">
      <c r="J52" t="s">
        <v>2</v>
      </c>
      <c r="K52">
        <v>1384.5794913</v>
      </c>
      <c r="L52">
        <v>1387.4642415999999</v>
      </c>
      <c r="M52">
        <v>496.51919410000005</v>
      </c>
      <c r="N52">
        <v>499.40425619999996</v>
      </c>
      <c r="O52">
        <f t="shared" si="3"/>
        <v>2.8850620999999137</v>
      </c>
    </row>
    <row r="53" spans="10:15" x14ac:dyDescent="0.2">
      <c r="J53" t="s">
        <v>3</v>
      </c>
      <c r="K53">
        <v>1387.4646241</v>
      </c>
      <c r="L53">
        <v>1393.5218743</v>
      </c>
      <c r="M53">
        <v>499.40425619999996</v>
      </c>
      <c r="N53">
        <v>505.46188890000008</v>
      </c>
      <c r="O53">
        <f t="shared" si="3"/>
        <v>6.0576327000001129</v>
      </c>
    </row>
    <row r="54" spans="10:15" x14ac:dyDescent="0.2">
      <c r="J54" t="s">
        <v>5</v>
      </c>
      <c r="K54">
        <v>1393.5230200999999</v>
      </c>
      <c r="L54">
        <v>1464.2652294</v>
      </c>
      <c r="M54">
        <v>505.46188890000008</v>
      </c>
      <c r="N54">
        <v>576.20524399999999</v>
      </c>
      <c r="O54">
        <f t="shared" si="3"/>
        <v>70.743355099999917</v>
      </c>
    </row>
    <row r="55" spans="10:15" x14ac:dyDescent="0.2">
      <c r="J55" t="s">
        <v>2</v>
      </c>
      <c r="K55">
        <v>1464.2660565000001</v>
      </c>
      <c r="L55">
        <v>1465.1973069000001</v>
      </c>
      <c r="M55">
        <v>576.20524399999999</v>
      </c>
      <c r="N55">
        <v>577.1373215000001</v>
      </c>
      <c r="O55">
        <f t="shared" si="3"/>
        <v>0.93207750000010492</v>
      </c>
    </row>
    <row r="56" spans="10:15" x14ac:dyDescent="0.2">
      <c r="J56" t="s">
        <v>5</v>
      </c>
      <c r="K56">
        <v>1465.1981341000001</v>
      </c>
      <c r="L56">
        <v>1479.148463</v>
      </c>
      <c r="M56">
        <v>577.1373215000001</v>
      </c>
      <c r="N56">
        <v>591.08847760000003</v>
      </c>
      <c r="O56">
        <f t="shared" si="3"/>
        <v>13.951156099999935</v>
      </c>
    </row>
    <row r="57" spans="10:15" x14ac:dyDescent="0.2">
      <c r="J57" t="s">
        <v>3</v>
      </c>
      <c r="K57">
        <v>1479.1505910000001</v>
      </c>
      <c r="L57">
        <v>1482.9212418</v>
      </c>
      <c r="M57">
        <v>591.08847760000003</v>
      </c>
      <c r="N57">
        <v>594.8612564</v>
      </c>
      <c r="O57">
        <f t="shared" si="3"/>
        <v>3.7727787999999691</v>
      </c>
    </row>
    <row r="58" spans="10:15" x14ac:dyDescent="0.2">
      <c r="J58" t="s">
        <v>1</v>
      </c>
      <c r="K58">
        <v>1482.9216836999999</v>
      </c>
      <c r="L58">
        <v>1483.8533401</v>
      </c>
      <c r="M58">
        <v>594.8612564</v>
      </c>
      <c r="N58">
        <v>595.79335470000001</v>
      </c>
      <c r="O58">
        <f t="shared" si="3"/>
        <v>0.93209830000000693</v>
      </c>
    </row>
    <row r="59" spans="10:15" x14ac:dyDescent="0.2">
      <c r="J59" t="s">
        <v>2</v>
      </c>
      <c r="K59">
        <v>1483.8541765</v>
      </c>
      <c r="L59">
        <v>1485.1224577999999</v>
      </c>
      <c r="M59">
        <v>595.79335470000001</v>
      </c>
      <c r="N59">
        <v>597.06247239999993</v>
      </c>
      <c r="O59">
        <f t="shared" si="3"/>
        <v>1.2691176999999243</v>
      </c>
    </row>
    <row r="60" spans="10:15" x14ac:dyDescent="0.2">
      <c r="J60" t="s">
        <v>1</v>
      </c>
      <c r="K60">
        <v>1485.1228368</v>
      </c>
      <c r="L60">
        <v>1487.7969886000001</v>
      </c>
      <c r="M60">
        <v>597.06247239999993</v>
      </c>
      <c r="N60">
        <v>599.73700320000012</v>
      </c>
      <c r="O60">
        <f t="shared" si="3"/>
        <v>2.6745308000001842</v>
      </c>
    </row>
    <row r="61" spans="10:15" x14ac:dyDescent="0.2">
      <c r="J61" t="s">
        <v>2</v>
      </c>
      <c r="K61">
        <v>1487.7976315000001</v>
      </c>
      <c r="L61">
        <v>1491.9240989</v>
      </c>
      <c r="M61">
        <v>599.73700320000012</v>
      </c>
      <c r="N61">
        <v>603.86411350000003</v>
      </c>
      <c r="O61">
        <f t="shared" si="3"/>
        <v>4.127110299999913</v>
      </c>
    </row>
    <row r="62" spans="10:15" x14ac:dyDescent="0.2">
      <c r="J62" t="s">
        <v>3</v>
      </c>
      <c r="K62">
        <v>1491.9250936999999</v>
      </c>
      <c r="L62">
        <v>1680.8568387</v>
      </c>
      <c r="M62">
        <v>603.86411350000003</v>
      </c>
      <c r="N62">
        <v>792.79685330000007</v>
      </c>
      <c r="O62">
        <f t="shared" si="3"/>
        <v>188.93273980000004</v>
      </c>
    </row>
    <row r="63" spans="10:15" x14ac:dyDescent="0.2">
      <c r="J63" t="s">
        <v>9</v>
      </c>
      <c r="K63">
        <v>1680.8577845</v>
      </c>
      <c r="L63">
        <v>1773</v>
      </c>
      <c r="M63">
        <v>792.79685330000007</v>
      </c>
      <c r="N63">
        <v>884.94001460000004</v>
      </c>
      <c r="O63">
        <f t="shared" si="3"/>
        <v>92.143161299999974</v>
      </c>
    </row>
    <row r="64" spans="10:15" x14ac:dyDescent="0.2">
      <c r="J64" t="s">
        <v>9</v>
      </c>
      <c r="K64">
        <v>0</v>
      </c>
      <c r="L64">
        <v>114.5943922</v>
      </c>
      <c r="M64">
        <v>884.94001460000004</v>
      </c>
      <c r="N64">
        <v>999.53440680000006</v>
      </c>
      <c r="O64">
        <f t="shared" si="3"/>
        <v>114.59439220000002</v>
      </c>
    </row>
    <row r="65" spans="10:15" x14ac:dyDescent="0.2">
      <c r="J65" t="s">
        <v>2</v>
      </c>
      <c r="K65">
        <v>114.5951373</v>
      </c>
      <c r="L65">
        <v>123.6436849</v>
      </c>
      <c r="M65">
        <v>999.53440680000006</v>
      </c>
      <c r="N65">
        <v>1008.5836995000001</v>
      </c>
      <c r="O65">
        <f t="shared" si="3"/>
        <v>9.0492927000000236</v>
      </c>
    </row>
    <row r="66" spans="10:15" x14ac:dyDescent="0.2">
      <c r="J66" t="s">
        <v>1</v>
      </c>
      <c r="K66">
        <v>123.6446048</v>
      </c>
      <c r="L66">
        <v>124.7980179</v>
      </c>
      <c r="M66">
        <v>1008.5836995000001</v>
      </c>
      <c r="N66">
        <v>1009.7380325</v>
      </c>
      <c r="O66">
        <f t="shared" si="3"/>
        <v>1.1543329999999514</v>
      </c>
    </row>
    <row r="67" spans="10:15" x14ac:dyDescent="0.2">
      <c r="J67" t="s">
        <v>2</v>
      </c>
      <c r="K67">
        <v>124.7989578</v>
      </c>
      <c r="L67">
        <v>140.39154300000001</v>
      </c>
      <c r="M67">
        <v>1009.7380325</v>
      </c>
      <c r="N67">
        <v>1025.3315576</v>
      </c>
      <c r="O67">
        <f t="shared" ref="O67:O95" si="4">N67-M67</f>
        <v>15.593525099999965</v>
      </c>
    </row>
    <row r="68" spans="10:15" x14ac:dyDescent="0.2">
      <c r="J68" t="s">
        <v>5</v>
      </c>
      <c r="K68">
        <v>140.39197920000001</v>
      </c>
      <c r="L68">
        <v>148.03366439999999</v>
      </c>
      <c r="M68">
        <v>1025.3315576</v>
      </c>
      <c r="N68">
        <v>1032.9736789999999</v>
      </c>
      <c r="O68">
        <f t="shared" si="4"/>
        <v>7.6421213999999509</v>
      </c>
    </row>
    <row r="69" spans="10:15" x14ac:dyDescent="0.2">
      <c r="J69" t="s">
        <v>2</v>
      </c>
      <c r="K69">
        <v>148.0345384</v>
      </c>
      <c r="L69">
        <v>157.8463548</v>
      </c>
      <c r="M69">
        <v>1032.9736789999999</v>
      </c>
      <c r="N69">
        <v>1042.7863694</v>
      </c>
      <c r="O69">
        <f t="shared" si="4"/>
        <v>9.812690400000065</v>
      </c>
    </row>
    <row r="70" spans="10:15" x14ac:dyDescent="0.2">
      <c r="J70" t="s">
        <v>5</v>
      </c>
      <c r="K70">
        <v>157.8472324</v>
      </c>
      <c r="L70">
        <v>161.1368688</v>
      </c>
      <c r="M70">
        <v>1042.7863694</v>
      </c>
      <c r="N70">
        <v>1046.0768834</v>
      </c>
      <c r="O70">
        <f t="shared" si="4"/>
        <v>3.2905140000000301</v>
      </c>
    </row>
    <row r="71" spans="10:15" x14ac:dyDescent="0.2">
      <c r="J71" t="s">
        <v>2</v>
      </c>
      <c r="K71">
        <v>161.13772399999999</v>
      </c>
      <c r="L71">
        <v>176.39294509999999</v>
      </c>
      <c r="M71">
        <v>1046.0768834</v>
      </c>
      <c r="N71">
        <v>1061.3329596999999</v>
      </c>
      <c r="O71">
        <f t="shared" si="4"/>
        <v>15.256076299999904</v>
      </c>
    </row>
    <row r="72" spans="10:15" x14ac:dyDescent="0.2">
      <c r="J72" t="s">
        <v>3</v>
      </c>
      <c r="K72">
        <v>176.3942802</v>
      </c>
      <c r="L72">
        <v>183.34327819999999</v>
      </c>
      <c r="M72">
        <v>1061.3329596999999</v>
      </c>
      <c r="N72">
        <v>1068.2832928</v>
      </c>
      <c r="O72">
        <f t="shared" si="4"/>
        <v>6.9503331000000799</v>
      </c>
    </row>
    <row r="73" spans="10:15" x14ac:dyDescent="0.2">
      <c r="J73" t="s">
        <v>2</v>
      </c>
      <c r="K73">
        <v>183.34423039999999</v>
      </c>
      <c r="L73">
        <v>185.70033359999999</v>
      </c>
      <c r="M73">
        <v>1068.2832928</v>
      </c>
      <c r="N73">
        <v>1070.6403482000001</v>
      </c>
      <c r="O73">
        <f t="shared" si="4"/>
        <v>2.3570554000000357</v>
      </c>
    </row>
    <row r="74" spans="10:15" x14ac:dyDescent="0.2">
      <c r="J74" t="s">
        <v>3</v>
      </c>
      <c r="K74">
        <v>185.7012919</v>
      </c>
      <c r="L74">
        <v>210.78093200000001</v>
      </c>
      <c r="M74">
        <v>1070.6403482000001</v>
      </c>
      <c r="N74">
        <v>1095.7209465999999</v>
      </c>
      <c r="O74">
        <f t="shared" si="4"/>
        <v>25.080598399999872</v>
      </c>
    </row>
    <row r="75" spans="10:15" x14ac:dyDescent="0.2">
      <c r="J75" t="s">
        <v>1</v>
      </c>
      <c r="K75">
        <v>210.78285489999999</v>
      </c>
      <c r="L75">
        <v>211.9323234</v>
      </c>
      <c r="M75">
        <v>1095.7209465999999</v>
      </c>
      <c r="N75">
        <v>1096.8723380000001</v>
      </c>
      <c r="O75">
        <f t="shared" si="4"/>
        <v>1.1513914000001932</v>
      </c>
    </row>
    <row r="76" spans="10:15" x14ac:dyDescent="0.2">
      <c r="J76" t="s">
        <v>2</v>
      </c>
      <c r="K76">
        <v>211.932973</v>
      </c>
      <c r="L76">
        <v>213.26094560000001</v>
      </c>
      <c r="M76">
        <v>1096.8723380000001</v>
      </c>
      <c r="N76">
        <v>1098.2009602000001</v>
      </c>
      <c r="O76">
        <f t="shared" si="4"/>
        <v>1.328622199999927</v>
      </c>
    </row>
    <row r="77" spans="10:15" x14ac:dyDescent="0.2">
      <c r="J77" t="s">
        <v>1</v>
      </c>
      <c r="K77">
        <v>213.2619708</v>
      </c>
      <c r="L77">
        <v>214.19613770000001</v>
      </c>
      <c r="M77">
        <v>1098.2009602000001</v>
      </c>
      <c r="N77">
        <v>1099.1361523</v>
      </c>
      <c r="O77">
        <f t="shared" si="4"/>
        <v>0.93519209999999475</v>
      </c>
    </row>
    <row r="78" spans="10:15" x14ac:dyDescent="0.2">
      <c r="J78" t="s">
        <v>6</v>
      </c>
      <c r="K78">
        <v>214.19729720000001</v>
      </c>
      <c r="L78">
        <v>236.71526779999999</v>
      </c>
      <c r="M78">
        <v>1099.1361523</v>
      </c>
      <c r="N78">
        <v>1121.6552824</v>
      </c>
      <c r="O78">
        <f t="shared" si="4"/>
        <v>22.519130099999984</v>
      </c>
    </row>
    <row r="79" spans="10:15" x14ac:dyDescent="0.2">
      <c r="J79" t="s">
        <v>1</v>
      </c>
      <c r="K79">
        <v>236.71609230000001</v>
      </c>
      <c r="L79">
        <v>237.95134519999999</v>
      </c>
      <c r="M79">
        <v>1121.6552824</v>
      </c>
      <c r="N79">
        <v>1122.8913597999999</v>
      </c>
      <c r="O79">
        <f t="shared" si="4"/>
        <v>1.2360773999998855</v>
      </c>
    </row>
    <row r="80" spans="10:15" x14ac:dyDescent="0.2">
      <c r="J80" t="s">
        <v>3</v>
      </c>
      <c r="K80">
        <v>237.9522096</v>
      </c>
      <c r="L80">
        <v>239.60137879999999</v>
      </c>
      <c r="M80">
        <v>1122.8913597999999</v>
      </c>
      <c r="N80">
        <v>1124.5413934000001</v>
      </c>
      <c r="O80">
        <f t="shared" si="4"/>
        <v>1.6500336000001425</v>
      </c>
    </row>
    <row r="81" spans="10:15" x14ac:dyDescent="0.2">
      <c r="J81" t="s">
        <v>1</v>
      </c>
      <c r="K81">
        <v>239.6017315</v>
      </c>
      <c r="L81">
        <v>240.4070241</v>
      </c>
      <c r="M81">
        <v>1124.5413934000001</v>
      </c>
      <c r="N81">
        <v>1125.3470387</v>
      </c>
      <c r="O81">
        <f t="shared" si="4"/>
        <v>0.80564529999992374</v>
      </c>
    </row>
    <row r="82" spans="10:15" x14ac:dyDescent="0.2">
      <c r="J82" t="s">
        <v>6</v>
      </c>
      <c r="K82">
        <v>240.40796219999999</v>
      </c>
      <c r="L82">
        <v>242.88673499999999</v>
      </c>
      <c r="M82">
        <v>1125.3470387</v>
      </c>
      <c r="N82">
        <v>1127.8267496000001</v>
      </c>
      <c r="O82">
        <f t="shared" si="4"/>
        <v>2.4797109000001001</v>
      </c>
    </row>
    <row r="83" spans="10:15" x14ac:dyDescent="0.2">
      <c r="J83" t="s">
        <v>1</v>
      </c>
      <c r="K83">
        <v>242.88820380000001</v>
      </c>
      <c r="L83">
        <v>244.44077559999999</v>
      </c>
      <c r="M83">
        <v>1127.8267496000001</v>
      </c>
      <c r="N83">
        <v>1129.3807902000001</v>
      </c>
      <c r="O83">
        <f t="shared" si="4"/>
        <v>1.5540406000000075</v>
      </c>
    </row>
    <row r="84" spans="10:15" x14ac:dyDescent="0.2">
      <c r="J84" t="s">
        <v>2</v>
      </c>
      <c r="K84">
        <v>244.44136359999999</v>
      </c>
      <c r="L84">
        <v>246.27941999999999</v>
      </c>
      <c r="M84">
        <v>1129.3807902000001</v>
      </c>
      <c r="N84">
        <v>1131.2194346000001</v>
      </c>
      <c r="O84">
        <f t="shared" si="4"/>
        <v>1.8386444000000211</v>
      </c>
    </row>
    <row r="85" spans="10:15" x14ac:dyDescent="0.2">
      <c r="J85" t="s">
        <v>1</v>
      </c>
      <c r="K85">
        <v>246.2806478</v>
      </c>
      <c r="L85">
        <v>246.98151150000001</v>
      </c>
      <c r="M85">
        <v>1131.2194346000001</v>
      </c>
      <c r="N85">
        <v>1131.9215260999999</v>
      </c>
      <c r="O85">
        <f t="shared" si="4"/>
        <v>0.70209149999982401</v>
      </c>
    </row>
    <row r="86" spans="10:15" x14ac:dyDescent="0.2">
      <c r="J86" t="s">
        <v>6</v>
      </c>
      <c r="K86">
        <v>246.98189970000001</v>
      </c>
      <c r="L86">
        <v>248.74221539999999</v>
      </c>
      <c r="M86">
        <v>1131.9215260999999</v>
      </c>
      <c r="N86">
        <v>1133.6822300000001</v>
      </c>
      <c r="O86">
        <f t="shared" si="4"/>
        <v>1.7607039000001805</v>
      </c>
    </row>
    <row r="87" spans="10:15" x14ac:dyDescent="0.2">
      <c r="J87" t="s">
        <v>1</v>
      </c>
      <c r="K87">
        <v>248.74370149999999</v>
      </c>
      <c r="L87">
        <v>249.4761939</v>
      </c>
      <c r="M87">
        <v>1133.6822300000001</v>
      </c>
      <c r="N87">
        <v>1134.4162085</v>
      </c>
      <c r="O87">
        <f t="shared" si="4"/>
        <v>0.73397849999992104</v>
      </c>
    </row>
    <row r="88" spans="10:15" x14ac:dyDescent="0.2">
      <c r="J88" t="s">
        <v>3</v>
      </c>
      <c r="K88">
        <v>249.47722590000001</v>
      </c>
      <c r="L88">
        <v>253.66932420000001</v>
      </c>
      <c r="M88">
        <v>1134.4162085</v>
      </c>
      <c r="N88">
        <v>1138.6093387999999</v>
      </c>
      <c r="O88">
        <f t="shared" si="4"/>
        <v>4.1931302999998934</v>
      </c>
    </row>
    <row r="89" spans="10:15" x14ac:dyDescent="0.2">
      <c r="J89" t="s">
        <v>2</v>
      </c>
      <c r="K89">
        <v>253.67120270000001</v>
      </c>
      <c r="L89">
        <v>254.85074040000001</v>
      </c>
      <c r="M89">
        <v>1138.6093387999999</v>
      </c>
      <c r="N89">
        <v>1139.790755</v>
      </c>
      <c r="O89">
        <f t="shared" si="4"/>
        <v>1.1814162000000579</v>
      </c>
    </row>
    <row r="90" spans="10:15" x14ac:dyDescent="0.2">
      <c r="J90" t="s">
        <v>6</v>
      </c>
      <c r="K90">
        <v>254.85185089999999</v>
      </c>
      <c r="L90">
        <v>255.96117899999999</v>
      </c>
      <c r="M90">
        <v>1139.790755</v>
      </c>
      <c r="N90">
        <v>1140.9011935999999</v>
      </c>
      <c r="O90">
        <f t="shared" si="4"/>
        <v>1.1104385999999522</v>
      </c>
    </row>
    <row r="91" spans="10:15" x14ac:dyDescent="0.2">
      <c r="J91" t="s">
        <v>1</v>
      </c>
      <c r="K91">
        <v>255.96173010000001</v>
      </c>
      <c r="L91">
        <v>257.3688707</v>
      </c>
      <c r="M91">
        <v>1140.9011935999999</v>
      </c>
      <c r="N91">
        <v>1142.3088852999999</v>
      </c>
      <c r="O91">
        <f t="shared" si="4"/>
        <v>1.4076916999999867</v>
      </c>
    </row>
    <row r="92" spans="10:15" x14ac:dyDescent="0.2">
      <c r="J92" t="s">
        <v>2</v>
      </c>
      <c r="K92">
        <v>257.36986580000001</v>
      </c>
      <c r="L92">
        <v>272.82505259999999</v>
      </c>
      <c r="M92">
        <v>1142.3088852999999</v>
      </c>
      <c r="N92">
        <v>1157.7650672</v>
      </c>
      <c r="O92">
        <f t="shared" si="4"/>
        <v>15.456181900000047</v>
      </c>
    </row>
    <row r="93" spans="10:15" x14ac:dyDescent="0.2">
      <c r="J93" t="s">
        <v>3</v>
      </c>
      <c r="K93">
        <v>272.8259572</v>
      </c>
      <c r="L93">
        <v>282.0811539</v>
      </c>
      <c r="M93">
        <v>1157.7650672</v>
      </c>
      <c r="N93">
        <v>1167.0211684999999</v>
      </c>
      <c r="O93">
        <f t="shared" si="4"/>
        <v>9.2561012999999548</v>
      </c>
    </row>
    <row r="94" spans="10:15" x14ac:dyDescent="0.2">
      <c r="J94" t="s">
        <v>1</v>
      </c>
      <c r="K94">
        <v>282.08240280000001</v>
      </c>
      <c r="L94">
        <v>284.64791339999999</v>
      </c>
      <c r="M94">
        <v>1167.0211684999999</v>
      </c>
      <c r="N94">
        <v>1169.5879279999999</v>
      </c>
      <c r="O94">
        <f t="shared" si="4"/>
        <v>2.5667594999999892</v>
      </c>
    </row>
    <row r="95" spans="10:15" x14ac:dyDescent="0.2">
      <c r="J95" t="s">
        <v>3</v>
      </c>
      <c r="K95">
        <v>284.64890400000002</v>
      </c>
      <c r="L95">
        <v>287.60423989999998</v>
      </c>
      <c r="M95">
        <v>1169.5879279999999</v>
      </c>
      <c r="N95">
        <v>1172.5442545000001</v>
      </c>
      <c r="O95">
        <f t="shared" si="4"/>
        <v>2.9563265000001593</v>
      </c>
    </row>
    <row r="96" spans="10:15" x14ac:dyDescent="0.2">
      <c r="J96" s="3" t="s">
        <v>3</v>
      </c>
      <c r="K96" s="3">
        <v>287.60500000000002</v>
      </c>
      <c r="L96" s="3">
        <v>315.06076000000002</v>
      </c>
      <c r="M96" s="3">
        <v>1172.5442545000001</v>
      </c>
      <c r="N96" s="3">
        <v>1200</v>
      </c>
      <c r="O96" s="3">
        <f>N96-M96</f>
        <v>27.455745499999921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</vt:lpstr>
      <vt:lpstr>B</vt:lpstr>
      <vt:lpstr>C</vt:lpstr>
      <vt:lpstr>E</vt:lpstr>
      <vt:lpstr>H</vt:lpstr>
      <vt:lpstr>I</vt:lpstr>
      <vt:lpstr>L</vt:lpstr>
      <vt:lpstr>O</vt:lpstr>
      <vt:lpstr>D</vt:lpstr>
      <vt:lpstr>F</vt:lpstr>
      <vt:lpstr>G</vt:lpstr>
      <vt:lpstr>J</vt:lpstr>
      <vt:lpstr>K</vt:lpstr>
      <vt:lpstr>M</vt:lpstr>
      <vt:lpstr>N</vt:lpstr>
      <vt:lpstr>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Lawton</dc:creator>
  <cp:keywords/>
  <dc:description/>
  <cp:lastModifiedBy>Stefan Hall</cp:lastModifiedBy>
  <cp:revision/>
  <dcterms:created xsi:type="dcterms:W3CDTF">2025-01-13T14:27:11Z</dcterms:created>
  <dcterms:modified xsi:type="dcterms:W3CDTF">2025-01-23T17:53:33Z</dcterms:modified>
  <cp:category/>
  <cp:contentStatus/>
</cp:coreProperties>
</file>