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hil Khan\Documents\EXCEL Project\"/>
    </mc:Choice>
  </mc:AlternateContent>
  <xr:revisionPtr revIDLastSave="0" documentId="13_ncr:1_{257D9D66-5752-41D7-977A-43F1C996D2BB}" xr6:coauthVersionLast="47" xr6:coauthVersionMax="47" xr10:uidLastSave="{00000000-0000-0000-0000-000000000000}"/>
  <bookViews>
    <workbookView xWindow="-110" yWindow="-110" windowWidth="19420" windowHeight="10300" xr2:uid="{B9A7D5EB-ED54-4955-B40C-D38487F926CA}"/>
  </bookViews>
  <sheets>
    <sheet name="DATA" sheetId="1" r:id="rId1"/>
    <sheet name="INDEPENDENT &amp; DEPENDENT" sheetId="2" r:id="rId2"/>
    <sheet name="ENCODE" sheetId="5" r:id="rId3"/>
    <sheet name="REGRESSION MODEL" sheetId="6" r:id="rId4"/>
    <sheet name="ACTUAL &amp; PREDICTED" sheetId="7" r:id="rId5"/>
    <sheet name="CHAR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P245" i="7"/>
  <c r="O245" i="7"/>
  <c r="N245" i="7"/>
  <c r="M245" i="7"/>
  <c r="P244" i="7"/>
  <c r="O244" i="7"/>
  <c r="N244" i="7"/>
  <c r="M244" i="7"/>
  <c r="P243" i="7"/>
  <c r="O243" i="7"/>
  <c r="N243" i="7"/>
  <c r="M243" i="7"/>
  <c r="P242" i="7"/>
  <c r="O242" i="7"/>
  <c r="N242" i="7"/>
  <c r="M242" i="7"/>
  <c r="P241" i="7"/>
  <c r="O241" i="7"/>
  <c r="N241" i="7"/>
  <c r="M241" i="7"/>
  <c r="P240" i="7"/>
  <c r="O240" i="7"/>
  <c r="N240" i="7"/>
  <c r="M240" i="7"/>
  <c r="P239" i="7"/>
  <c r="O239" i="7"/>
  <c r="N239" i="7"/>
  <c r="M239" i="7"/>
  <c r="P238" i="7"/>
  <c r="O238" i="7"/>
  <c r="N238" i="7"/>
  <c r="M238" i="7"/>
  <c r="P237" i="7"/>
  <c r="O237" i="7"/>
  <c r="N237" i="7"/>
  <c r="M237" i="7"/>
  <c r="P236" i="7"/>
  <c r="O236" i="7"/>
  <c r="N236" i="7"/>
  <c r="M236" i="7"/>
  <c r="P235" i="7"/>
  <c r="O235" i="7"/>
  <c r="N235" i="7"/>
  <c r="M235" i="7"/>
  <c r="P234" i="7"/>
  <c r="O234" i="7"/>
  <c r="N234" i="7"/>
  <c r="M234" i="7"/>
  <c r="P233" i="7"/>
  <c r="O233" i="7"/>
  <c r="N233" i="7"/>
  <c r="M233" i="7"/>
  <c r="P232" i="7"/>
  <c r="O232" i="7"/>
  <c r="N232" i="7"/>
  <c r="M232" i="7"/>
  <c r="P231" i="7"/>
  <c r="O231" i="7"/>
  <c r="N231" i="7"/>
  <c r="M231" i="7"/>
  <c r="P230" i="7"/>
  <c r="O230" i="7"/>
  <c r="N230" i="7"/>
  <c r="M230" i="7"/>
  <c r="P229" i="7"/>
  <c r="O229" i="7"/>
  <c r="N229" i="7"/>
  <c r="M229" i="7"/>
  <c r="P228" i="7"/>
  <c r="O228" i="7"/>
  <c r="N228" i="7"/>
  <c r="M228" i="7"/>
  <c r="P227" i="7"/>
  <c r="O227" i="7"/>
  <c r="N227" i="7"/>
  <c r="M227" i="7"/>
  <c r="P226" i="7"/>
  <c r="O226" i="7"/>
  <c r="N226" i="7"/>
  <c r="M226" i="7"/>
  <c r="P225" i="7"/>
  <c r="O225" i="7"/>
  <c r="N225" i="7"/>
  <c r="M225" i="7"/>
  <c r="P224" i="7"/>
  <c r="O224" i="7"/>
  <c r="N224" i="7"/>
  <c r="M224" i="7"/>
  <c r="P223" i="7"/>
  <c r="O223" i="7"/>
  <c r="N223" i="7"/>
  <c r="M223" i="7"/>
  <c r="P222" i="7"/>
  <c r="O222" i="7"/>
  <c r="N222" i="7"/>
  <c r="M222" i="7"/>
  <c r="P221" i="7"/>
  <c r="O221" i="7"/>
  <c r="N221" i="7"/>
  <c r="M221" i="7"/>
  <c r="P220" i="7"/>
  <c r="O220" i="7"/>
  <c r="N220" i="7"/>
  <c r="M220" i="7"/>
  <c r="P219" i="7"/>
  <c r="O219" i="7"/>
  <c r="N219" i="7"/>
  <c r="M219" i="7"/>
  <c r="P218" i="7"/>
  <c r="O218" i="7"/>
  <c r="N218" i="7"/>
  <c r="M218" i="7"/>
  <c r="P217" i="7"/>
  <c r="O217" i="7"/>
  <c r="N217" i="7"/>
  <c r="M217" i="7"/>
  <c r="P216" i="7"/>
  <c r="O216" i="7"/>
  <c r="N216" i="7"/>
  <c r="M216" i="7"/>
  <c r="P215" i="7"/>
  <c r="O215" i="7"/>
  <c r="N215" i="7"/>
  <c r="M215" i="7"/>
  <c r="P214" i="7"/>
  <c r="O214" i="7"/>
  <c r="N214" i="7"/>
  <c r="M214" i="7"/>
  <c r="P213" i="7"/>
  <c r="O213" i="7"/>
  <c r="N213" i="7"/>
  <c r="M213" i="7"/>
  <c r="P212" i="7"/>
  <c r="O212" i="7"/>
  <c r="N212" i="7"/>
  <c r="M212" i="7"/>
  <c r="P211" i="7"/>
  <c r="O211" i="7"/>
  <c r="N211" i="7"/>
  <c r="M211" i="7"/>
  <c r="P210" i="7"/>
  <c r="O210" i="7"/>
  <c r="N210" i="7"/>
  <c r="M210" i="7"/>
  <c r="P209" i="7"/>
  <c r="O209" i="7"/>
  <c r="N209" i="7"/>
  <c r="M209" i="7"/>
  <c r="P208" i="7"/>
  <c r="O208" i="7"/>
  <c r="N208" i="7"/>
  <c r="M208" i="7"/>
  <c r="P207" i="7"/>
  <c r="O207" i="7"/>
  <c r="N207" i="7"/>
  <c r="M207" i="7"/>
  <c r="P206" i="7"/>
  <c r="O206" i="7"/>
  <c r="N206" i="7"/>
  <c r="M206" i="7"/>
  <c r="P205" i="7"/>
  <c r="O205" i="7"/>
  <c r="N205" i="7"/>
  <c r="M205" i="7"/>
  <c r="P204" i="7"/>
  <c r="O204" i="7"/>
  <c r="N204" i="7"/>
  <c r="M204" i="7"/>
  <c r="P203" i="7"/>
  <c r="O203" i="7"/>
  <c r="N203" i="7"/>
  <c r="M203" i="7"/>
  <c r="P202" i="7"/>
  <c r="O202" i="7"/>
  <c r="N202" i="7"/>
  <c r="M202" i="7"/>
  <c r="P201" i="7"/>
  <c r="O201" i="7"/>
  <c r="N201" i="7"/>
  <c r="M201" i="7"/>
  <c r="P200" i="7"/>
  <c r="O200" i="7"/>
  <c r="N200" i="7"/>
  <c r="M200" i="7"/>
  <c r="P199" i="7"/>
  <c r="O199" i="7"/>
  <c r="N199" i="7"/>
  <c r="M199" i="7"/>
  <c r="P198" i="7"/>
  <c r="O198" i="7"/>
  <c r="N198" i="7"/>
  <c r="M198" i="7"/>
  <c r="P197" i="7"/>
  <c r="O197" i="7"/>
  <c r="N197" i="7"/>
  <c r="M197" i="7"/>
  <c r="P196" i="7"/>
  <c r="O196" i="7"/>
  <c r="N196" i="7"/>
  <c r="M196" i="7"/>
  <c r="P195" i="7"/>
  <c r="O195" i="7"/>
  <c r="N195" i="7"/>
  <c r="M195" i="7"/>
  <c r="P194" i="7"/>
  <c r="O194" i="7"/>
  <c r="N194" i="7"/>
  <c r="M194" i="7"/>
  <c r="P193" i="7"/>
  <c r="O193" i="7"/>
  <c r="N193" i="7"/>
  <c r="M193" i="7"/>
  <c r="P192" i="7"/>
  <c r="O192" i="7"/>
  <c r="N192" i="7"/>
  <c r="M192" i="7"/>
  <c r="P191" i="7"/>
  <c r="O191" i="7"/>
  <c r="N191" i="7"/>
  <c r="M191" i="7"/>
  <c r="P190" i="7"/>
  <c r="O190" i="7"/>
  <c r="N190" i="7"/>
  <c r="M190" i="7"/>
  <c r="P189" i="7"/>
  <c r="O189" i="7"/>
  <c r="N189" i="7"/>
  <c r="M189" i="7"/>
  <c r="P188" i="7"/>
  <c r="O188" i="7"/>
  <c r="N188" i="7"/>
  <c r="M188" i="7"/>
  <c r="P187" i="7"/>
  <c r="O187" i="7"/>
  <c r="N187" i="7"/>
  <c r="M187" i="7"/>
  <c r="P186" i="7"/>
  <c r="O186" i="7"/>
  <c r="N186" i="7"/>
  <c r="M186" i="7"/>
  <c r="P185" i="7"/>
  <c r="O185" i="7"/>
  <c r="N185" i="7"/>
  <c r="M185" i="7"/>
  <c r="P184" i="7"/>
  <c r="O184" i="7"/>
  <c r="N184" i="7"/>
  <c r="M184" i="7"/>
  <c r="P183" i="7"/>
  <c r="O183" i="7"/>
  <c r="N183" i="7"/>
  <c r="M183" i="7"/>
  <c r="P182" i="7"/>
  <c r="O182" i="7"/>
  <c r="N182" i="7"/>
  <c r="M182" i="7"/>
  <c r="P181" i="7"/>
  <c r="O181" i="7"/>
  <c r="N181" i="7"/>
  <c r="M181" i="7"/>
  <c r="P180" i="7"/>
  <c r="O180" i="7"/>
  <c r="N180" i="7"/>
  <c r="M180" i="7"/>
  <c r="P179" i="7"/>
  <c r="O179" i="7"/>
  <c r="N179" i="7"/>
  <c r="M179" i="7"/>
  <c r="P178" i="7"/>
  <c r="O178" i="7"/>
  <c r="N178" i="7"/>
  <c r="M178" i="7"/>
  <c r="P177" i="7"/>
  <c r="O177" i="7"/>
  <c r="N177" i="7"/>
  <c r="M177" i="7"/>
  <c r="P176" i="7"/>
  <c r="O176" i="7"/>
  <c r="N176" i="7"/>
  <c r="M176" i="7"/>
  <c r="P175" i="7"/>
  <c r="O175" i="7"/>
  <c r="N175" i="7"/>
  <c r="M175" i="7"/>
  <c r="P174" i="7"/>
  <c r="O174" i="7"/>
  <c r="N174" i="7"/>
  <c r="M174" i="7"/>
  <c r="P173" i="7"/>
  <c r="O173" i="7"/>
  <c r="N173" i="7"/>
  <c r="M173" i="7"/>
  <c r="P172" i="7"/>
  <c r="O172" i="7"/>
  <c r="N172" i="7"/>
  <c r="M172" i="7"/>
  <c r="P171" i="7"/>
  <c r="O171" i="7"/>
  <c r="N171" i="7"/>
  <c r="M171" i="7"/>
  <c r="P170" i="7"/>
  <c r="O170" i="7"/>
  <c r="N170" i="7"/>
  <c r="M170" i="7"/>
  <c r="P169" i="7"/>
  <c r="O169" i="7"/>
  <c r="N169" i="7"/>
  <c r="M169" i="7"/>
  <c r="P168" i="7"/>
  <c r="O168" i="7"/>
  <c r="N168" i="7"/>
  <c r="M168" i="7"/>
  <c r="P167" i="7"/>
  <c r="O167" i="7"/>
  <c r="N167" i="7"/>
  <c r="M167" i="7"/>
  <c r="P166" i="7"/>
  <c r="O166" i="7"/>
  <c r="N166" i="7"/>
  <c r="M166" i="7"/>
  <c r="P165" i="7"/>
  <c r="O165" i="7"/>
  <c r="N165" i="7"/>
  <c r="M165" i="7"/>
  <c r="P164" i="7"/>
  <c r="O164" i="7"/>
  <c r="N164" i="7"/>
  <c r="M164" i="7"/>
  <c r="P163" i="7"/>
  <c r="O163" i="7"/>
  <c r="N163" i="7"/>
  <c r="M163" i="7"/>
  <c r="P162" i="7"/>
  <c r="O162" i="7"/>
  <c r="N162" i="7"/>
  <c r="M162" i="7"/>
  <c r="P161" i="7"/>
  <c r="O161" i="7"/>
  <c r="N161" i="7"/>
  <c r="M161" i="7"/>
  <c r="P160" i="7"/>
  <c r="O160" i="7"/>
  <c r="N160" i="7"/>
  <c r="M160" i="7"/>
  <c r="P159" i="7"/>
  <c r="O159" i="7"/>
  <c r="N159" i="7"/>
  <c r="M159" i="7"/>
  <c r="P158" i="7"/>
  <c r="O158" i="7"/>
  <c r="N158" i="7"/>
  <c r="M158" i="7"/>
  <c r="P157" i="7"/>
  <c r="O157" i="7"/>
  <c r="N157" i="7"/>
  <c r="M157" i="7"/>
  <c r="P156" i="7"/>
  <c r="O156" i="7"/>
  <c r="N156" i="7"/>
  <c r="M156" i="7"/>
  <c r="P155" i="7"/>
  <c r="O155" i="7"/>
  <c r="N155" i="7"/>
  <c r="M155" i="7"/>
  <c r="P154" i="7"/>
  <c r="O154" i="7"/>
  <c r="N154" i="7"/>
  <c r="M154" i="7"/>
  <c r="P153" i="7"/>
  <c r="O153" i="7"/>
  <c r="N153" i="7"/>
  <c r="M153" i="7"/>
  <c r="P152" i="7"/>
  <c r="O152" i="7"/>
  <c r="N152" i="7"/>
  <c r="M152" i="7"/>
  <c r="P151" i="7"/>
  <c r="O151" i="7"/>
  <c r="N151" i="7"/>
  <c r="M151" i="7"/>
  <c r="P150" i="7"/>
  <c r="O150" i="7"/>
  <c r="N150" i="7"/>
  <c r="M150" i="7"/>
  <c r="P149" i="7"/>
  <c r="O149" i="7"/>
  <c r="N149" i="7"/>
  <c r="M149" i="7"/>
  <c r="P148" i="7"/>
  <c r="O148" i="7"/>
  <c r="N148" i="7"/>
  <c r="M148" i="7"/>
  <c r="P147" i="7"/>
  <c r="O147" i="7"/>
  <c r="N147" i="7"/>
  <c r="M147" i="7"/>
  <c r="P146" i="7"/>
  <c r="O146" i="7"/>
  <c r="N146" i="7"/>
  <c r="M146" i="7"/>
  <c r="P145" i="7"/>
  <c r="O145" i="7"/>
  <c r="N145" i="7"/>
  <c r="M145" i="7"/>
  <c r="P144" i="7"/>
  <c r="O144" i="7"/>
  <c r="N144" i="7"/>
  <c r="M144" i="7"/>
  <c r="P143" i="7"/>
  <c r="O143" i="7"/>
  <c r="N143" i="7"/>
  <c r="M143" i="7"/>
  <c r="P142" i="7"/>
  <c r="O142" i="7"/>
  <c r="N142" i="7"/>
  <c r="M142" i="7"/>
  <c r="P141" i="7"/>
  <c r="O141" i="7"/>
  <c r="N141" i="7"/>
  <c r="M141" i="7"/>
  <c r="P140" i="7"/>
  <c r="O140" i="7"/>
  <c r="N140" i="7"/>
  <c r="M140" i="7"/>
  <c r="P139" i="7"/>
  <c r="O139" i="7"/>
  <c r="N139" i="7"/>
  <c r="M139" i="7"/>
  <c r="P138" i="7"/>
  <c r="O138" i="7"/>
  <c r="N138" i="7"/>
  <c r="M138" i="7"/>
  <c r="P137" i="7"/>
  <c r="O137" i="7"/>
  <c r="N137" i="7"/>
  <c r="M137" i="7"/>
  <c r="P136" i="7"/>
  <c r="O136" i="7"/>
  <c r="N136" i="7"/>
  <c r="M136" i="7"/>
  <c r="P135" i="7"/>
  <c r="O135" i="7"/>
  <c r="N135" i="7"/>
  <c r="M135" i="7"/>
  <c r="P134" i="7"/>
  <c r="O134" i="7"/>
  <c r="N134" i="7"/>
  <c r="M134" i="7"/>
  <c r="P133" i="7"/>
  <c r="O133" i="7"/>
  <c r="N133" i="7"/>
  <c r="M133" i="7"/>
  <c r="P132" i="7"/>
  <c r="O132" i="7"/>
  <c r="N132" i="7"/>
  <c r="M132" i="7"/>
  <c r="P131" i="7"/>
  <c r="O131" i="7"/>
  <c r="N131" i="7"/>
  <c r="M131" i="7"/>
  <c r="P130" i="7"/>
  <c r="O130" i="7"/>
  <c r="N130" i="7"/>
  <c r="M130" i="7"/>
  <c r="P129" i="7"/>
  <c r="O129" i="7"/>
  <c r="N129" i="7"/>
  <c r="M129" i="7"/>
  <c r="P128" i="7"/>
  <c r="O128" i="7"/>
  <c r="N128" i="7"/>
  <c r="M128" i="7"/>
  <c r="P127" i="7"/>
  <c r="O127" i="7"/>
  <c r="N127" i="7"/>
  <c r="M127" i="7"/>
  <c r="P126" i="7"/>
  <c r="O126" i="7"/>
  <c r="N126" i="7"/>
  <c r="M126" i="7"/>
  <c r="P125" i="7"/>
  <c r="O125" i="7"/>
  <c r="N125" i="7"/>
  <c r="M125" i="7"/>
  <c r="P124" i="7"/>
  <c r="O124" i="7"/>
  <c r="N124" i="7"/>
  <c r="M124" i="7"/>
  <c r="P123" i="7"/>
  <c r="O123" i="7"/>
  <c r="N123" i="7"/>
  <c r="M123" i="7"/>
  <c r="P122" i="7"/>
  <c r="O122" i="7"/>
  <c r="N122" i="7"/>
  <c r="M122" i="7"/>
  <c r="P121" i="7"/>
  <c r="O121" i="7"/>
  <c r="N121" i="7"/>
  <c r="M121" i="7"/>
  <c r="P120" i="7"/>
  <c r="O120" i="7"/>
  <c r="N120" i="7"/>
  <c r="M120" i="7"/>
  <c r="P119" i="7"/>
  <c r="O119" i="7"/>
  <c r="N119" i="7"/>
  <c r="M119" i="7"/>
  <c r="P118" i="7"/>
  <c r="O118" i="7"/>
  <c r="N118" i="7"/>
  <c r="M118" i="7"/>
  <c r="P117" i="7"/>
  <c r="O117" i="7"/>
  <c r="N117" i="7"/>
  <c r="M117" i="7"/>
  <c r="P116" i="7"/>
  <c r="O116" i="7"/>
  <c r="N116" i="7"/>
  <c r="M116" i="7"/>
  <c r="P115" i="7"/>
  <c r="O115" i="7"/>
  <c r="N115" i="7"/>
  <c r="M115" i="7"/>
  <c r="P114" i="7"/>
  <c r="O114" i="7"/>
  <c r="N114" i="7"/>
  <c r="M114" i="7"/>
  <c r="P113" i="7"/>
  <c r="O113" i="7"/>
  <c r="N113" i="7"/>
  <c r="M113" i="7"/>
  <c r="P112" i="7"/>
  <c r="O112" i="7"/>
  <c r="N112" i="7"/>
  <c r="M112" i="7"/>
  <c r="P111" i="7"/>
  <c r="O111" i="7"/>
  <c r="N111" i="7"/>
  <c r="M111" i="7"/>
  <c r="P110" i="7"/>
  <c r="O110" i="7"/>
  <c r="N110" i="7"/>
  <c r="M110" i="7"/>
  <c r="P109" i="7"/>
  <c r="O109" i="7"/>
  <c r="N109" i="7"/>
  <c r="M109" i="7"/>
  <c r="P108" i="7"/>
  <c r="O108" i="7"/>
  <c r="N108" i="7"/>
  <c r="M108" i="7"/>
  <c r="P107" i="7"/>
  <c r="O107" i="7"/>
  <c r="N107" i="7"/>
  <c r="M107" i="7"/>
  <c r="P106" i="7"/>
  <c r="O106" i="7"/>
  <c r="N106" i="7"/>
  <c r="M106" i="7"/>
  <c r="P105" i="7"/>
  <c r="O105" i="7"/>
  <c r="N105" i="7"/>
  <c r="M105" i="7"/>
  <c r="P104" i="7"/>
  <c r="O104" i="7"/>
  <c r="N104" i="7"/>
  <c r="M104" i="7"/>
  <c r="P103" i="7"/>
  <c r="O103" i="7"/>
  <c r="N103" i="7"/>
  <c r="M103" i="7"/>
  <c r="P102" i="7"/>
  <c r="O102" i="7"/>
  <c r="N102" i="7"/>
  <c r="M102" i="7"/>
  <c r="P101" i="7"/>
  <c r="O101" i="7"/>
  <c r="N101" i="7"/>
  <c r="M101" i="7"/>
  <c r="P100" i="7"/>
  <c r="O100" i="7"/>
  <c r="N100" i="7"/>
  <c r="M100" i="7"/>
  <c r="P99" i="7"/>
  <c r="O99" i="7"/>
  <c r="N99" i="7"/>
  <c r="M99" i="7"/>
  <c r="P98" i="7"/>
  <c r="O98" i="7"/>
  <c r="N98" i="7"/>
  <c r="M98" i="7"/>
  <c r="P97" i="7"/>
  <c r="O97" i="7"/>
  <c r="N97" i="7"/>
  <c r="M97" i="7"/>
  <c r="P96" i="7"/>
  <c r="O96" i="7"/>
  <c r="N96" i="7"/>
  <c r="M96" i="7"/>
  <c r="P95" i="7"/>
  <c r="O95" i="7"/>
  <c r="N95" i="7"/>
  <c r="M95" i="7"/>
  <c r="P94" i="7"/>
  <c r="O94" i="7"/>
  <c r="N94" i="7"/>
  <c r="M94" i="7"/>
  <c r="P93" i="7"/>
  <c r="O93" i="7"/>
  <c r="N93" i="7"/>
  <c r="M93" i="7"/>
  <c r="P92" i="7"/>
  <c r="O92" i="7"/>
  <c r="N92" i="7"/>
  <c r="M92" i="7"/>
  <c r="P91" i="7"/>
  <c r="O91" i="7"/>
  <c r="N91" i="7"/>
  <c r="M91" i="7"/>
  <c r="P90" i="7"/>
  <c r="O90" i="7"/>
  <c r="N90" i="7"/>
  <c r="M90" i="7"/>
  <c r="P89" i="7"/>
  <c r="O89" i="7"/>
  <c r="N89" i="7"/>
  <c r="M89" i="7"/>
  <c r="P88" i="7"/>
  <c r="O88" i="7"/>
  <c r="N88" i="7"/>
  <c r="M88" i="7"/>
  <c r="P87" i="7"/>
  <c r="O87" i="7"/>
  <c r="N87" i="7"/>
  <c r="M87" i="7"/>
  <c r="P86" i="7"/>
  <c r="O86" i="7"/>
  <c r="N86" i="7"/>
  <c r="M86" i="7"/>
  <c r="P85" i="7"/>
  <c r="O85" i="7"/>
  <c r="N85" i="7"/>
  <c r="M85" i="7"/>
  <c r="P84" i="7"/>
  <c r="O84" i="7"/>
  <c r="N84" i="7"/>
  <c r="M84" i="7"/>
  <c r="P83" i="7"/>
  <c r="O83" i="7"/>
  <c r="N83" i="7"/>
  <c r="M83" i="7"/>
  <c r="P82" i="7"/>
  <c r="O82" i="7"/>
  <c r="N82" i="7"/>
  <c r="M82" i="7"/>
  <c r="P81" i="7"/>
  <c r="O81" i="7"/>
  <c r="N81" i="7"/>
  <c r="M81" i="7"/>
  <c r="P80" i="7"/>
  <c r="O80" i="7"/>
  <c r="N80" i="7"/>
  <c r="M80" i="7"/>
  <c r="P79" i="7"/>
  <c r="O79" i="7"/>
  <c r="N79" i="7"/>
  <c r="M79" i="7"/>
  <c r="P78" i="7"/>
  <c r="O78" i="7"/>
  <c r="N78" i="7"/>
  <c r="M78" i="7"/>
  <c r="P77" i="7"/>
  <c r="O77" i="7"/>
  <c r="N77" i="7"/>
  <c r="M77" i="7"/>
  <c r="P76" i="7"/>
  <c r="O76" i="7"/>
  <c r="N76" i="7"/>
  <c r="M76" i="7"/>
  <c r="P75" i="7"/>
  <c r="O75" i="7"/>
  <c r="N75" i="7"/>
  <c r="M75" i="7"/>
  <c r="P74" i="7"/>
  <c r="O74" i="7"/>
  <c r="N74" i="7"/>
  <c r="M74" i="7"/>
  <c r="P73" i="7"/>
  <c r="O73" i="7"/>
  <c r="N73" i="7"/>
  <c r="M73" i="7"/>
  <c r="P72" i="7"/>
  <c r="O72" i="7"/>
  <c r="N72" i="7"/>
  <c r="M72" i="7"/>
  <c r="P71" i="7"/>
  <c r="O71" i="7"/>
  <c r="N71" i="7"/>
  <c r="M71" i="7"/>
  <c r="P70" i="7"/>
  <c r="O70" i="7"/>
  <c r="N70" i="7"/>
  <c r="M70" i="7"/>
  <c r="P69" i="7"/>
  <c r="O69" i="7"/>
  <c r="N69" i="7"/>
  <c r="M69" i="7"/>
  <c r="P68" i="7"/>
  <c r="O68" i="7"/>
  <c r="N68" i="7"/>
  <c r="M68" i="7"/>
  <c r="P67" i="7"/>
  <c r="O67" i="7"/>
  <c r="N67" i="7"/>
  <c r="M67" i="7"/>
  <c r="P66" i="7"/>
  <c r="O66" i="7"/>
  <c r="N66" i="7"/>
  <c r="M66" i="7"/>
  <c r="P65" i="7"/>
  <c r="O65" i="7"/>
  <c r="N65" i="7"/>
  <c r="M65" i="7"/>
  <c r="P64" i="7"/>
  <c r="O64" i="7"/>
  <c r="N64" i="7"/>
  <c r="M64" i="7"/>
  <c r="P63" i="7"/>
  <c r="O63" i="7"/>
  <c r="N63" i="7"/>
  <c r="M63" i="7"/>
  <c r="P62" i="7"/>
  <c r="O62" i="7"/>
  <c r="N62" i="7"/>
  <c r="M62" i="7"/>
  <c r="P61" i="7"/>
  <c r="O61" i="7"/>
  <c r="N61" i="7"/>
  <c r="M61" i="7"/>
  <c r="P60" i="7"/>
  <c r="O60" i="7"/>
  <c r="N60" i="7"/>
  <c r="M60" i="7"/>
  <c r="P59" i="7"/>
  <c r="O59" i="7"/>
  <c r="N59" i="7"/>
  <c r="M59" i="7"/>
  <c r="P58" i="7"/>
  <c r="O58" i="7"/>
  <c r="N58" i="7"/>
  <c r="M58" i="7"/>
  <c r="P57" i="7"/>
  <c r="O57" i="7"/>
  <c r="N57" i="7"/>
  <c r="M57" i="7"/>
  <c r="P56" i="7"/>
  <c r="O56" i="7"/>
  <c r="N56" i="7"/>
  <c r="M56" i="7"/>
  <c r="P55" i="7"/>
  <c r="O55" i="7"/>
  <c r="N55" i="7"/>
  <c r="M55" i="7"/>
  <c r="P54" i="7"/>
  <c r="O54" i="7"/>
  <c r="N54" i="7"/>
  <c r="M54" i="7"/>
  <c r="P53" i="7"/>
  <c r="O53" i="7"/>
  <c r="N53" i="7"/>
  <c r="M53" i="7"/>
  <c r="P52" i="7"/>
  <c r="O52" i="7"/>
  <c r="N52" i="7"/>
  <c r="M52" i="7"/>
  <c r="P51" i="7"/>
  <c r="O51" i="7"/>
  <c r="N51" i="7"/>
  <c r="M51" i="7"/>
  <c r="P50" i="7"/>
  <c r="O50" i="7"/>
  <c r="N50" i="7"/>
  <c r="M50" i="7"/>
  <c r="P49" i="7"/>
  <c r="O49" i="7"/>
  <c r="N49" i="7"/>
  <c r="M49" i="7"/>
  <c r="P48" i="7"/>
  <c r="O48" i="7"/>
  <c r="N48" i="7"/>
  <c r="M48" i="7"/>
  <c r="P47" i="7"/>
  <c r="O47" i="7"/>
  <c r="N47" i="7"/>
  <c r="M47" i="7"/>
  <c r="P46" i="7"/>
  <c r="O46" i="7"/>
  <c r="N46" i="7"/>
  <c r="M46" i="7"/>
  <c r="P45" i="7"/>
  <c r="O45" i="7"/>
  <c r="N45" i="7"/>
  <c r="M45" i="7"/>
  <c r="P44" i="7"/>
  <c r="O44" i="7"/>
  <c r="N44" i="7"/>
  <c r="M44" i="7"/>
  <c r="P43" i="7"/>
  <c r="O43" i="7"/>
  <c r="N43" i="7"/>
  <c r="M43" i="7"/>
  <c r="P42" i="7"/>
  <c r="O42" i="7"/>
  <c r="N42" i="7"/>
  <c r="M42" i="7"/>
  <c r="P41" i="7"/>
  <c r="O41" i="7"/>
  <c r="N41" i="7"/>
  <c r="M41" i="7"/>
  <c r="P40" i="7"/>
  <c r="O40" i="7"/>
  <c r="N40" i="7"/>
  <c r="M40" i="7"/>
  <c r="P39" i="7"/>
  <c r="O39" i="7"/>
  <c r="N39" i="7"/>
  <c r="M39" i="7"/>
  <c r="P38" i="7"/>
  <c r="O38" i="7"/>
  <c r="N38" i="7"/>
  <c r="M38" i="7"/>
  <c r="P37" i="7"/>
  <c r="O37" i="7"/>
  <c r="N37" i="7"/>
  <c r="M37" i="7"/>
  <c r="P36" i="7"/>
  <c r="O36" i="7"/>
  <c r="N36" i="7"/>
  <c r="M36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M32" i="7"/>
  <c r="P31" i="7"/>
  <c r="O31" i="7"/>
  <c r="N31" i="7"/>
  <c r="M31" i="7"/>
  <c r="P30" i="7"/>
  <c r="O30" i="7"/>
  <c r="N30" i="7"/>
  <c r="M30" i="7"/>
  <c r="P29" i="7"/>
  <c r="O29" i="7"/>
  <c r="N29" i="7"/>
  <c r="M29" i="7"/>
  <c r="P28" i="7"/>
  <c r="O28" i="7"/>
  <c r="N28" i="7"/>
  <c r="M28" i="7"/>
  <c r="P27" i="7"/>
  <c r="O27" i="7"/>
  <c r="N27" i="7"/>
  <c r="M27" i="7"/>
  <c r="P26" i="7"/>
  <c r="O26" i="7"/>
  <c r="N26" i="7"/>
  <c r="M26" i="7"/>
  <c r="P25" i="7"/>
  <c r="O25" i="7"/>
  <c r="N25" i="7"/>
  <c r="M25" i="7"/>
  <c r="P24" i="7"/>
  <c r="O24" i="7"/>
  <c r="N24" i="7"/>
  <c r="M24" i="7"/>
  <c r="P23" i="7"/>
  <c r="O23" i="7"/>
  <c r="N23" i="7"/>
  <c r="M23" i="7"/>
  <c r="P22" i="7"/>
  <c r="O22" i="7"/>
  <c r="N22" i="7"/>
  <c r="M22" i="7"/>
  <c r="P21" i="7"/>
  <c r="O21" i="7"/>
  <c r="N21" i="7"/>
  <c r="M21" i="7"/>
  <c r="P20" i="7"/>
  <c r="O20" i="7"/>
  <c r="N20" i="7"/>
  <c r="M20" i="7"/>
  <c r="P19" i="7"/>
  <c r="O19" i="7"/>
  <c r="N19" i="7"/>
  <c r="M19" i="7"/>
  <c r="P18" i="7"/>
  <c r="O18" i="7"/>
  <c r="N18" i="7"/>
  <c r="M18" i="7"/>
  <c r="P17" i="7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P6" i="7"/>
  <c r="O6" i="7"/>
  <c r="N6" i="7"/>
  <c r="M6" i="7"/>
  <c r="P5" i="7"/>
  <c r="O5" i="7"/>
  <c r="N5" i="7"/>
  <c r="M5" i="7"/>
  <c r="P4" i="7"/>
  <c r="O4" i="7"/>
  <c r="N4" i="7"/>
  <c r="M4" i="7"/>
  <c r="P3" i="7"/>
  <c r="O3" i="7"/>
  <c r="N3" i="7"/>
  <c r="M3" i="7"/>
  <c r="P2" i="7"/>
  <c r="O2" i="7"/>
  <c r="N2" i="7"/>
  <c r="M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" i="5"/>
</calcChain>
</file>

<file path=xl/sharedStrings.xml><?xml version="1.0" encoding="utf-8"?>
<sst xmlns="http://schemas.openxmlformats.org/spreadsheetml/2006/main" count="4993" uniqueCount="49">
  <si>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</si>
  <si>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</si>
  <si>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</si>
  <si>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</si>
  <si>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</si>
  <si>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</si>
  <si>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</si>
  <si>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</si>
  <si>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</si>
  <si>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</si>
  <si>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</si>
  <si>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</si>
  <si>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</si>
  <si>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</si>
  <si>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</si>
  <si>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</si>
  <si>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</si>
  <si>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 xml:space="preserve">INDEPENDENT </t>
  </si>
  <si>
    <t>DEPENDENT</t>
  </si>
  <si>
    <t>sex_Encoded</t>
  </si>
  <si>
    <t>smoker_Encoded</t>
  </si>
  <si>
    <t>time_Encoded</t>
  </si>
  <si>
    <t>day_Encoded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</si>
  <si>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</si>
  <si>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</si>
  <si>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</si>
  <si>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</si>
  <si>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</si>
  <si>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</si>
  <si>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</si>
  <si>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</si>
  <si>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</si>
  <si>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</si>
  <si>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</si>
  <si>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</si>
  <si>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</si>
  <si>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</si>
  <si>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</si>
  <si>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</si>
  <si>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</si>
  <si>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</si>
  <si>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</si>
  <si>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</si>
  <si>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</si>
  <si>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</si>
  <si>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</si>
  <si>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</si>
  <si>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Predicted_tip</t>
  </si>
  <si>
    <t>Compare_tip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</si>
</sst>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'ACTUAL &amp; PREDICTED'!$H$1</c:f>
              <c:strCache>
                <c:ptCount val="1"/>
                <c:pt idx="0">
                  <c:v>Predicted_tip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'ACTUAL &amp; PREDICTED'!$G$2:$G$245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xVal>
          <c:yVal>
            <c:numRef>
              <c:f>'ACTUAL &amp; PREDICTED'!$H$2:$H$245</c:f>
              <c:numCache>
                <c:formatCode>General</c:formatCode>
                <c:ptCount val="244"/>
                <c:pt idx="0">
                  <c:v>2.6897648507101319</c:v>
                </c:pt>
                <c:pt idx="1">
                  <c:v>2.2143104476051461</c:v>
                </c:pt>
                <c:pt idx="2">
                  <c:v>3.2181008622152207</c:v>
                </c:pt>
                <c:pt idx="3">
                  <c:v>3.2899168904969662</c:v>
                </c:pt>
                <c:pt idx="4">
                  <c:v>3.7634756212370211</c:v>
                </c:pt>
                <c:pt idx="5">
                  <c:v>3.8001127047432233</c:v>
                </c:pt>
                <c:pt idx="6">
                  <c:v>1.8872444367166281</c:v>
                </c:pt>
                <c:pt idx="7">
                  <c:v>3.9496934694320727</c:v>
                </c:pt>
                <c:pt idx="8">
                  <c:v>2.4771006597349192</c:v>
                </c:pt>
                <c:pt idx="9">
                  <c:v>2.4526409120499499</c:v>
                </c:pt>
                <c:pt idx="10">
                  <c:v>2.0283583656683724</c:v>
                </c:pt>
                <c:pt idx="11">
                  <c:v>4.7672660358470953</c:v>
                </c:pt>
                <c:pt idx="12">
                  <c:v>2.5128495217360278</c:v>
                </c:pt>
                <c:pt idx="13">
                  <c:v>3.1547516696705795</c:v>
                </c:pt>
                <c:pt idx="14">
                  <c:v>2.4865607930196205</c:v>
                </c:pt>
                <c:pt idx="15">
                  <c:v>3.092357389964524</c:v>
                </c:pt>
                <c:pt idx="16">
                  <c:v>2.2425857714167465</c:v>
                </c:pt>
                <c:pt idx="17">
                  <c:v>2.7740623657803987</c:v>
                </c:pt>
                <c:pt idx="18">
                  <c:v>2.8672500969098014</c:v>
                </c:pt>
                <c:pt idx="19">
                  <c:v>3.1763996982712568</c:v>
                </c:pt>
                <c:pt idx="20">
                  <c:v>2.7402055823267233</c:v>
                </c:pt>
                <c:pt idx="21">
                  <c:v>2.9923816734084245</c:v>
                </c:pt>
                <c:pt idx="22">
                  <c:v>2.5671583675005016</c:v>
                </c:pt>
                <c:pt idx="23">
                  <c:v>5.1215720944731098</c:v>
                </c:pt>
                <c:pt idx="24">
                  <c:v>2.9189498923322663</c:v>
                </c:pt>
                <c:pt idx="25">
                  <c:v>3.0885907580416467</c:v>
                </c:pt>
                <c:pt idx="26">
                  <c:v>2.3121599978397658</c:v>
                </c:pt>
                <c:pt idx="27">
                  <c:v>2.248188350048308</c:v>
                </c:pt>
                <c:pt idx="28">
                  <c:v>3.0958126832851187</c:v>
                </c:pt>
                <c:pt idx="29">
                  <c:v>2.9321730637223471</c:v>
                </c:pt>
                <c:pt idx="30">
                  <c:v>1.95278985877599</c:v>
                </c:pt>
                <c:pt idx="31">
                  <c:v>3.1393917724642746</c:v>
                </c:pt>
                <c:pt idx="32">
                  <c:v>2.5003644411300092</c:v>
                </c:pt>
                <c:pt idx="33">
                  <c:v>3.3887455849669408</c:v>
                </c:pt>
                <c:pt idx="34">
                  <c:v>2.7270349489578938</c:v>
                </c:pt>
                <c:pt idx="35">
                  <c:v>3.4971986967548889</c:v>
                </c:pt>
                <c:pt idx="36">
                  <c:v>2.7681100638375433</c:v>
                </c:pt>
                <c:pt idx="37">
                  <c:v>2.8556532378088759</c:v>
                </c:pt>
                <c:pt idx="38">
                  <c:v>2.9920108311076445</c:v>
                </c:pt>
                <c:pt idx="39">
                  <c:v>4.1754863152496071</c:v>
                </c:pt>
                <c:pt idx="40">
                  <c:v>2.7427095566262292</c:v>
                </c:pt>
                <c:pt idx="41">
                  <c:v>2.7047644651103999</c:v>
                </c:pt>
                <c:pt idx="42">
                  <c:v>2.3736171118369733</c:v>
                </c:pt>
                <c:pt idx="43">
                  <c:v>1.9728535536140197</c:v>
                </c:pt>
                <c:pt idx="44">
                  <c:v>4.2808408227054988</c:v>
                </c:pt>
                <c:pt idx="45">
                  <c:v>2.7828475057970321</c:v>
                </c:pt>
                <c:pt idx="46">
                  <c:v>3.1535067591769468</c:v>
                </c:pt>
                <c:pt idx="47">
                  <c:v>4.4689927279744914</c:v>
                </c:pt>
                <c:pt idx="48">
                  <c:v>3.9274335450793223</c:v>
                </c:pt>
                <c:pt idx="49">
                  <c:v>2.7593285176384077</c:v>
                </c:pt>
                <c:pt idx="50">
                  <c:v>2.2419107781486787</c:v>
                </c:pt>
                <c:pt idx="51">
                  <c:v>2.0594559680590074</c:v>
                </c:pt>
                <c:pt idx="52">
                  <c:v>4.7249318571615726</c:v>
                </c:pt>
                <c:pt idx="53">
                  <c:v>1.9973133012989885</c:v>
                </c:pt>
                <c:pt idx="54">
                  <c:v>3.8255132119545374</c:v>
                </c:pt>
                <c:pt idx="55">
                  <c:v>2.8957386489584271</c:v>
                </c:pt>
                <c:pt idx="56">
                  <c:v>4.9078844936596493</c:v>
                </c:pt>
                <c:pt idx="57">
                  <c:v>3.5681265035315413</c:v>
                </c:pt>
                <c:pt idx="58">
                  <c:v>2.0307377111294684</c:v>
                </c:pt>
                <c:pt idx="59">
                  <c:v>5.9541442752884013</c:v>
                </c:pt>
                <c:pt idx="60">
                  <c:v>2.8821250824716587</c:v>
                </c:pt>
                <c:pt idx="61">
                  <c:v>2.2725129094001231</c:v>
                </c:pt>
                <c:pt idx="62">
                  <c:v>2.0100410015498786</c:v>
                </c:pt>
                <c:pt idx="63">
                  <c:v>3.0527067077073839</c:v>
                </c:pt>
                <c:pt idx="64">
                  <c:v>2.8885272832096986</c:v>
                </c:pt>
                <c:pt idx="65">
                  <c:v>3.1227764052695939</c:v>
                </c:pt>
                <c:pt idx="66">
                  <c:v>2.631130015291959</c:v>
                </c:pt>
                <c:pt idx="67">
                  <c:v>1.1119864961912203</c:v>
                </c:pt>
                <c:pt idx="68">
                  <c:v>2.9575210329124095</c:v>
                </c:pt>
                <c:pt idx="69">
                  <c:v>2.385404052561519</c:v>
                </c:pt>
                <c:pt idx="70">
                  <c:v>2.1851574617831959</c:v>
                </c:pt>
                <c:pt idx="71">
                  <c:v>2.8688238711777059</c:v>
                </c:pt>
                <c:pt idx="72">
                  <c:v>3.5294201746182434</c:v>
                </c:pt>
                <c:pt idx="73">
                  <c:v>3.3807801694557398</c:v>
                </c:pt>
                <c:pt idx="74">
                  <c:v>2.4693193767606259</c:v>
                </c:pt>
                <c:pt idx="75">
                  <c:v>2.0431027733051064</c:v>
                </c:pt>
                <c:pt idx="76">
                  <c:v>2.6591650747279028</c:v>
                </c:pt>
                <c:pt idx="77">
                  <c:v>3.9698506723931932</c:v>
                </c:pt>
                <c:pt idx="78">
                  <c:v>3.1934199121913127</c:v>
                </c:pt>
                <c:pt idx="79">
                  <c:v>2.6788244512806179</c:v>
                </c:pt>
                <c:pt idx="80">
                  <c:v>2.8000472418459643</c:v>
                </c:pt>
                <c:pt idx="81">
                  <c:v>2.6195566011208857</c:v>
                </c:pt>
                <c:pt idx="82">
                  <c:v>1.8494453913451419</c:v>
                </c:pt>
                <c:pt idx="83">
                  <c:v>4.0456128547266941</c:v>
                </c:pt>
                <c:pt idx="84">
                  <c:v>2.5555849533294284</c:v>
                </c:pt>
                <c:pt idx="85">
                  <c:v>4.7168662743323448</c:v>
                </c:pt>
                <c:pt idx="86">
                  <c:v>2.2780608930576642</c:v>
                </c:pt>
                <c:pt idx="87">
                  <c:v>2.7719596443887697</c:v>
                </c:pt>
                <c:pt idx="88">
                  <c:v>3.3768680198285801</c:v>
                </c:pt>
                <c:pt idx="89">
                  <c:v>3.0428983879761184</c:v>
                </c:pt>
                <c:pt idx="90">
                  <c:v>3.6830367093479959</c:v>
                </c:pt>
                <c:pt idx="91">
                  <c:v>3.1544650438752808</c:v>
                </c:pt>
                <c:pt idx="92">
                  <c:v>1.527809172512939</c:v>
                </c:pt>
                <c:pt idx="93">
                  <c:v>2.5221919918595637</c:v>
                </c:pt>
                <c:pt idx="94">
                  <c:v>3.208140874898195</c:v>
                </c:pt>
                <c:pt idx="95">
                  <c:v>5.0954209093590714</c:v>
                </c:pt>
                <c:pt idx="96">
                  <c:v>3.5240483493956969</c:v>
                </c:pt>
                <c:pt idx="97">
                  <c:v>2.0893900717196301</c:v>
                </c:pt>
                <c:pt idx="98">
                  <c:v>2.9341921263774062</c:v>
                </c:pt>
                <c:pt idx="99">
                  <c:v>2.2108832389512845</c:v>
                </c:pt>
                <c:pt idx="100">
                  <c:v>2.0546345072661181</c:v>
                </c:pt>
                <c:pt idx="101">
                  <c:v>2.4337605963831379</c:v>
                </c:pt>
                <c:pt idx="102">
                  <c:v>5.3494715538162154</c:v>
                </c:pt>
                <c:pt idx="103">
                  <c:v>3.1117229449210813</c:v>
                </c:pt>
                <c:pt idx="104">
                  <c:v>3.0516495235681571</c:v>
                </c:pt>
                <c:pt idx="105">
                  <c:v>2.4183306359835921</c:v>
                </c:pt>
                <c:pt idx="106">
                  <c:v>2.9009402729985578</c:v>
                </c:pt>
                <c:pt idx="107">
                  <c:v>3.3449787694333799</c:v>
                </c:pt>
                <c:pt idx="108">
                  <c:v>2.7703098871697618</c:v>
                </c:pt>
                <c:pt idx="109">
                  <c:v>2.3487669690553163</c:v>
                </c:pt>
                <c:pt idx="110">
                  <c:v>2.3714278479994979</c:v>
                </c:pt>
                <c:pt idx="111">
                  <c:v>1.586264485802235</c:v>
                </c:pt>
                <c:pt idx="112">
                  <c:v>4.8230366141597258</c:v>
                </c:pt>
                <c:pt idx="113">
                  <c:v>3.3153173977082804</c:v>
                </c:pt>
                <c:pt idx="114">
                  <c:v>3.6894739229352984</c:v>
                </c:pt>
                <c:pt idx="115">
                  <c:v>2.7198691555531709</c:v>
                </c:pt>
                <c:pt idx="116">
                  <c:v>4.2366251249672855</c:v>
                </c:pt>
                <c:pt idx="117">
                  <c:v>2.0833762091255084</c:v>
                </c:pt>
                <c:pt idx="118">
                  <c:v>2.2508314048149121</c:v>
                </c:pt>
                <c:pt idx="119">
                  <c:v>3.7055497835115103</c:v>
                </c:pt>
                <c:pt idx="120">
                  <c:v>2.1519991165274392</c:v>
                </c:pt>
                <c:pt idx="121">
                  <c:v>2.3439665979230631</c:v>
                </c:pt>
                <c:pt idx="122">
                  <c:v>2.3937743147980948</c:v>
                </c:pt>
                <c:pt idx="123">
                  <c:v>2.5527626747503933</c:v>
                </c:pt>
                <c:pt idx="124">
                  <c:v>2.2555352024466364</c:v>
                </c:pt>
                <c:pt idx="125">
                  <c:v>4.6023977630855466</c:v>
                </c:pt>
                <c:pt idx="126">
                  <c:v>1.8537783466760867</c:v>
                </c:pt>
                <c:pt idx="127">
                  <c:v>2.4474501458210085</c:v>
                </c:pt>
                <c:pt idx="128">
                  <c:v>2.152051654548691</c:v>
                </c:pt>
                <c:pt idx="129">
                  <c:v>3.3784312346017416</c:v>
                </c:pt>
                <c:pt idx="130">
                  <c:v>2.8472204064963664</c:v>
                </c:pt>
                <c:pt idx="131">
                  <c:v>2.9883868734693619</c:v>
                </c:pt>
                <c:pt idx="132">
                  <c:v>2.1322957044954469</c:v>
                </c:pt>
                <c:pt idx="133">
                  <c:v>2.2348384928670475</c:v>
                </c:pt>
                <c:pt idx="134">
                  <c:v>2.7992942086740245</c:v>
                </c:pt>
                <c:pt idx="135">
                  <c:v>1.8820536704876867</c:v>
                </c:pt>
                <c:pt idx="136">
                  <c:v>2.0532719042824699</c:v>
                </c:pt>
                <c:pt idx="137">
                  <c:v>2.4126420433462452</c:v>
                </c:pt>
                <c:pt idx="138">
                  <c:v>2.4764259647832976</c:v>
                </c:pt>
                <c:pt idx="139">
                  <c:v>2.3195068502380938</c:v>
                </c:pt>
                <c:pt idx="140">
                  <c:v>2.7249742060927726</c:v>
                </c:pt>
                <c:pt idx="141">
                  <c:v>4.9965234666028344</c:v>
                </c:pt>
                <c:pt idx="142">
                  <c:v>5.4653400150021536</c:v>
                </c:pt>
                <c:pt idx="143">
                  <c:v>4.3436888933406816</c:v>
                </c:pt>
                <c:pt idx="144">
                  <c:v>2.6271352153528964</c:v>
                </c:pt>
                <c:pt idx="145">
                  <c:v>1.8670015180661674</c:v>
                </c:pt>
                <c:pt idx="146">
                  <c:v>3.0144098359274922</c:v>
                </c:pt>
                <c:pt idx="147">
                  <c:v>2.198148871339594</c:v>
                </c:pt>
                <c:pt idx="148">
                  <c:v>1.9723140469955518</c:v>
                </c:pt>
                <c:pt idx="149">
                  <c:v>1.7587616345152455</c:v>
                </c:pt>
                <c:pt idx="150">
                  <c:v>2.385846985679458</c:v>
                </c:pt>
                <c:pt idx="151">
                  <c:v>2.2974155902030313</c:v>
                </c:pt>
                <c:pt idx="152">
                  <c:v>2.8653160398358599</c:v>
                </c:pt>
                <c:pt idx="153">
                  <c:v>3.7304964997936967</c:v>
                </c:pt>
                <c:pt idx="154">
                  <c:v>3.2808134462008045</c:v>
                </c:pt>
                <c:pt idx="155">
                  <c:v>4.4376818973468302</c:v>
                </c:pt>
                <c:pt idx="156">
                  <c:v>6.3113040315252142</c:v>
                </c:pt>
                <c:pt idx="157">
                  <c:v>3.8020467618171647</c:v>
                </c:pt>
                <c:pt idx="158">
                  <c:v>2.3510914212259459</c:v>
                </c:pt>
                <c:pt idx="159">
                  <c:v>2.972244321559657</c:v>
                </c:pt>
                <c:pt idx="160">
                  <c:v>3.443564844258483</c:v>
                </c:pt>
                <c:pt idx="161">
                  <c:v>2.253199892464818</c:v>
                </c:pt>
                <c:pt idx="162">
                  <c:v>2.7957523729075842</c:v>
                </c:pt>
                <c:pt idx="163">
                  <c:v>2.3613872379944887</c:v>
                </c:pt>
                <c:pt idx="164">
                  <c:v>2.6576438384812495</c:v>
                </c:pt>
                <c:pt idx="165">
                  <c:v>3.5483074559623025</c:v>
                </c:pt>
                <c:pt idx="166">
                  <c:v>3.0152151088042376</c:v>
                </c:pt>
                <c:pt idx="167">
                  <c:v>4.4040803206566892</c:v>
                </c:pt>
                <c:pt idx="168">
                  <c:v>1.9988044252549906</c:v>
                </c:pt>
                <c:pt idx="169">
                  <c:v>2.0025674633603705</c:v>
                </c:pt>
                <c:pt idx="170">
                  <c:v>5.9326899221288416</c:v>
                </c:pt>
                <c:pt idx="171">
                  <c:v>2.4606648146691157</c:v>
                </c:pt>
                <c:pt idx="172">
                  <c:v>1.6632084811133734</c:v>
                </c:pt>
                <c:pt idx="173">
                  <c:v>3.9774769159219798</c:v>
                </c:pt>
                <c:pt idx="174">
                  <c:v>2.5635153478255019</c:v>
                </c:pt>
                <c:pt idx="175">
                  <c:v>4.0762566661882005</c:v>
                </c:pt>
                <c:pt idx="176">
                  <c:v>2.6641766171444132</c:v>
                </c:pt>
                <c:pt idx="177">
                  <c:v>2.3433776186607806</c:v>
                </c:pt>
                <c:pt idx="178">
                  <c:v>1.9135030531423844</c:v>
                </c:pt>
                <c:pt idx="179">
                  <c:v>4.2390080642458798</c:v>
                </c:pt>
                <c:pt idx="180">
                  <c:v>4.599623113803287</c:v>
                </c:pt>
                <c:pt idx="181">
                  <c:v>3.1759497994760721</c:v>
                </c:pt>
                <c:pt idx="182">
                  <c:v>5.426869041740038</c:v>
                </c:pt>
                <c:pt idx="183">
                  <c:v>3.5196311775592708</c:v>
                </c:pt>
                <c:pt idx="184">
                  <c:v>4.7959377038420961</c:v>
                </c:pt>
                <c:pt idx="185">
                  <c:v>3.5467300878768997</c:v>
                </c:pt>
                <c:pt idx="186">
                  <c:v>3.1559280831645502</c:v>
                </c:pt>
                <c:pt idx="187">
                  <c:v>4.3848116375171067</c:v>
                </c:pt>
                <c:pt idx="188">
                  <c:v>2.8972192134196861</c:v>
                </c:pt>
                <c:pt idx="189">
                  <c:v>3.3336790956224975</c:v>
                </c:pt>
                <c:pt idx="190">
                  <c:v>2.4572095213485214</c:v>
                </c:pt>
                <c:pt idx="191">
                  <c:v>2.864071427658673</c:v>
                </c:pt>
                <c:pt idx="192">
                  <c:v>3.6467308155564302</c:v>
                </c:pt>
                <c:pt idx="193">
                  <c:v>2.4275064694133595</c:v>
                </c:pt>
                <c:pt idx="194">
                  <c:v>2.5309900173113049</c:v>
                </c:pt>
                <c:pt idx="195">
                  <c:v>1.7634654321469703</c:v>
                </c:pt>
                <c:pt idx="196">
                  <c:v>1.9439560728720489</c:v>
                </c:pt>
                <c:pt idx="197">
                  <c:v>5.414774654547152</c:v>
                </c:pt>
                <c:pt idx="198">
                  <c:v>2.223414190217754</c:v>
                </c:pt>
                <c:pt idx="199">
                  <c:v>2.2421768427234019</c:v>
                </c:pt>
                <c:pt idx="200">
                  <c:v>2.9107385616751413</c:v>
                </c:pt>
                <c:pt idx="201">
                  <c:v>2.1989544425327852</c:v>
                </c:pt>
                <c:pt idx="202">
                  <c:v>2.223414190217754</c:v>
                </c:pt>
                <c:pt idx="203">
                  <c:v>2.5432724291750408</c:v>
                </c:pt>
                <c:pt idx="204">
                  <c:v>3.2613235607222832</c:v>
                </c:pt>
                <c:pt idx="205">
                  <c:v>2.7292245111118145</c:v>
                </c:pt>
                <c:pt idx="206">
                  <c:v>3.654170349321344</c:v>
                </c:pt>
                <c:pt idx="207">
                  <c:v>4.9756191795564861</c:v>
                </c:pt>
                <c:pt idx="208">
                  <c:v>3.2565473739569537</c:v>
                </c:pt>
                <c:pt idx="209">
                  <c:v>2.2029492424718473</c:v>
                </c:pt>
                <c:pt idx="210">
                  <c:v>3.9806139049630453</c:v>
                </c:pt>
                <c:pt idx="211">
                  <c:v>3.7676839477295552</c:v>
                </c:pt>
                <c:pt idx="212">
                  <c:v>5.9597888324464705</c:v>
                </c:pt>
                <c:pt idx="213">
                  <c:v>2.2509279783154406</c:v>
                </c:pt>
                <c:pt idx="214">
                  <c:v>3.832026437821793</c:v>
                </c:pt>
                <c:pt idx="215">
                  <c:v>2.2161198758406773</c:v>
                </c:pt>
                <c:pt idx="216">
                  <c:v>4.1596623659358762</c:v>
                </c:pt>
                <c:pt idx="217">
                  <c:v>2.0636642945515415</c:v>
                </c:pt>
                <c:pt idx="218">
                  <c:v>1.7014718769087316</c:v>
                </c:pt>
                <c:pt idx="219">
                  <c:v>4.1967228297641093</c:v>
                </c:pt>
                <c:pt idx="220">
                  <c:v>2.107340485671287</c:v>
                </c:pt>
                <c:pt idx="221">
                  <c:v>2.2550922693286974</c:v>
                </c:pt>
                <c:pt idx="222">
                  <c:v>1.5911818099874318</c:v>
                </c:pt>
                <c:pt idx="223">
                  <c:v>2.7563339809241874</c:v>
                </c:pt>
                <c:pt idx="224">
                  <c:v>2.2258761859907521</c:v>
                </c:pt>
                <c:pt idx="225">
                  <c:v>2.5232087343370115</c:v>
                </c:pt>
                <c:pt idx="226">
                  <c:v>1.9418193470558252</c:v>
                </c:pt>
                <c:pt idx="227">
                  <c:v>3.3369512729967168</c:v>
                </c:pt>
                <c:pt idx="228">
                  <c:v>2.3036931621026611</c:v>
                </c:pt>
                <c:pt idx="229">
                  <c:v>3.0835001591307316</c:v>
                </c:pt>
                <c:pt idx="230">
                  <c:v>3.5908211567767028</c:v>
                </c:pt>
                <c:pt idx="231">
                  <c:v>2.6287424656053355</c:v>
                </c:pt>
                <c:pt idx="232">
                  <c:v>2.1465863212030523</c:v>
                </c:pt>
                <c:pt idx="233">
                  <c:v>2.0675625209900756</c:v>
                </c:pt>
                <c:pt idx="234">
                  <c:v>2.4343235479314567</c:v>
                </c:pt>
                <c:pt idx="235">
                  <c:v>2.0017093541459281</c:v>
                </c:pt>
                <c:pt idx="236">
                  <c:v>2.1586810067123832</c:v>
                </c:pt>
                <c:pt idx="237">
                  <c:v>4.0618375285082404</c:v>
                </c:pt>
                <c:pt idx="238">
                  <c:v>4.6336887426008539</c:v>
                </c:pt>
                <c:pt idx="239">
                  <c:v>3.9647561813483354</c:v>
                </c:pt>
                <c:pt idx="240">
                  <c:v>3.5595244794612828</c:v>
                </c:pt>
                <c:pt idx="241">
                  <c:v>3.1060258497417599</c:v>
                </c:pt>
                <c:pt idx="242">
                  <c:v>2.7307979870632737</c:v>
                </c:pt>
                <c:pt idx="243">
                  <c:v>2.8424931639347903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DFA-9BEE-A9147E91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048255"/>
        <c:axId val="1042057855"/>
      </c:scatterChart>
      <c:valAx>
        <c:axId val="104204825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57855"/>
        <c:crosses val="autoZero"/>
        <c:crossBetween val="midCat"/>
      </c:valAx>
      <c:valAx>
        <c:axId val="10420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4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18</xdr:col>
      <xdr:colOff>12700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39ECA-04CE-4AD1-AAEF-468E91E0B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EA72-4503-4856-B9BD-9E2985F24FAF}">
  <dimension ref="A1:G245"/>
  <sheetViews>
    <sheetView tabSelected="1" workbookViewId="0"/>
  </sheetViews>
  <sheetFormatPr defaultColWidth="19.54296875" defaultRowHeight="14.5" x14ac:dyDescent="0.35"/>
  <sheetData>
    <row r="1" spans="1:7" ht="19" customHeight="1" thickBot="1" x14ac:dyDescent="0.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2" t="s">
        <v>6</v>
      </c>
    </row>
    <row r="2" spans="1:7" ht="14.5" customHeight="1" x14ac:dyDescent="0.35">
      <c r="A2" s="14" t="s">
        <v>7</v>
      </c>
      <c r="B2" s="14" t="s">
        <v>8</v>
      </c>
      <c r="C2" s="14" t="s">
        <v>9</v>
      </c>
      <c r="D2" s="14" t="s">
        <v>10</v>
      </c>
      <c r="E2" s="14">
        <v>2</v>
      </c>
      <c r="F2" s="14">
        <v>16.989999999999998</v>
      </c>
      <c r="G2" s="14">
        <v>1.01</v>
      </c>
    </row>
    <row r="3" spans="1:7" ht="14.5" customHeight="1" x14ac:dyDescent="0.35">
      <c r="A3" s="15" t="s">
        <v>11</v>
      </c>
      <c r="B3" s="15" t="s">
        <v>8</v>
      </c>
      <c r="C3" s="15" t="s">
        <v>9</v>
      </c>
      <c r="D3" s="15" t="s">
        <v>10</v>
      </c>
      <c r="E3" s="15">
        <v>3</v>
      </c>
      <c r="F3" s="15">
        <v>10.34</v>
      </c>
      <c r="G3" s="15">
        <v>1.66</v>
      </c>
    </row>
    <row r="4" spans="1:7" ht="14.5" customHeight="1" x14ac:dyDescent="0.35">
      <c r="A4" s="15" t="s">
        <v>11</v>
      </c>
      <c r="B4" s="15" t="s">
        <v>8</v>
      </c>
      <c r="C4" s="15" t="s">
        <v>9</v>
      </c>
      <c r="D4" s="15" t="s">
        <v>10</v>
      </c>
      <c r="E4" s="15">
        <v>3</v>
      </c>
      <c r="F4" s="15">
        <v>21.01</v>
      </c>
      <c r="G4" s="15">
        <v>3.5</v>
      </c>
    </row>
    <row r="5" spans="1:7" ht="14.5" customHeight="1" x14ac:dyDescent="0.35">
      <c r="A5" s="15" t="s">
        <v>11</v>
      </c>
      <c r="B5" s="15" t="s">
        <v>8</v>
      </c>
      <c r="C5" s="15" t="s">
        <v>9</v>
      </c>
      <c r="D5" s="15" t="s">
        <v>10</v>
      </c>
      <c r="E5" s="15">
        <v>2</v>
      </c>
      <c r="F5" s="15">
        <v>23.68</v>
      </c>
      <c r="G5" s="15">
        <v>3.31</v>
      </c>
    </row>
    <row r="6" spans="1:7" ht="14.5" customHeight="1" x14ac:dyDescent="0.35">
      <c r="A6" s="15" t="s">
        <v>7</v>
      </c>
      <c r="B6" s="15" t="s">
        <v>8</v>
      </c>
      <c r="C6" s="15" t="s">
        <v>9</v>
      </c>
      <c r="D6" s="15" t="s">
        <v>10</v>
      </c>
      <c r="E6" s="15">
        <v>4</v>
      </c>
      <c r="F6" s="15">
        <v>24.59</v>
      </c>
      <c r="G6" s="15">
        <v>3.61</v>
      </c>
    </row>
    <row r="7" spans="1:7" ht="14.5" customHeight="1" x14ac:dyDescent="0.35">
      <c r="A7" s="15" t="s">
        <v>11</v>
      </c>
      <c r="B7" s="15" t="s">
        <v>8</v>
      </c>
      <c r="C7" s="15" t="s">
        <v>9</v>
      </c>
      <c r="D7" s="15" t="s">
        <v>10</v>
      </c>
      <c r="E7" s="15">
        <v>4</v>
      </c>
      <c r="F7" s="15">
        <v>25.29</v>
      </c>
      <c r="G7" s="15">
        <v>4.71</v>
      </c>
    </row>
    <row r="8" spans="1:7" ht="14.5" customHeight="1" x14ac:dyDescent="0.35">
      <c r="A8" s="15" t="s">
        <v>11</v>
      </c>
      <c r="B8" s="15" t="s">
        <v>8</v>
      </c>
      <c r="C8" s="15" t="s">
        <v>9</v>
      </c>
      <c r="D8" s="15" t="s">
        <v>10</v>
      </c>
      <c r="E8" s="15">
        <v>2</v>
      </c>
      <c r="F8" s="15">
        <v>8.77</v>
      </c>
      <c r="G8" s="15">
        <v>2</v>
      </c>
    </row>
    <row r="9" spans="1:7" ht="14.5" customHeight="1" x14ac:dyDescent="0.35">
      <c r="A9" s="15" t="s">
        <v>11</v>
      </c>
      <c r="B9" s="15" t="s">
        <v>8</v>
      </c>
      <c r="C9" s="15" t="s">
        <v>9</v>
      </c>
      <c r="D9" s="15" t="s">
        <v>10</v>
      </c>
      <c r="E9" s="15">
        <v>4</v>
      </c>
      <c r="F9" s="15">
        <v>26.88</v>
      </c>
      <c r="G9" s="15">
        <v>3.12</v>
      </c>
    </row>
    <row r="10" spans="1:7" ht="14.5" customHeight="1" x14ac:dyDescent="0.35">
      <c r="A10" s="15" t="s">
        <v>11</v>
      </c>
      <c r="B10" s="15" t="s">
        <v>8</v>
      </c>
      <c r="C10" s="15" t="s">
        <v>9</v>
      </c>
      <c r="D10" s="15" t="s">
        <v>10</v>
      </c>
      <c r="E10" s="15">
        <v>2</v>
      </c>
      <c r="F10" s="15">
        <v>15.04</v>
      </c>
      <c r="G10" s="15">
        <v>1.96</v>
      </c>
    </row>
    <row r="11" spans="1:7" ht="14.5" customHeight="1" x14ac:dyDescent="0.35">
      <c r="A11" s="15" t="s">
        <v>11</v>
      </c>
      <c r="B11" s="15" t="s">
        <v>8</v>
      </c>
      <c r="C11" s="15" t="s">
        <v>9</v>
      </c>
      <c r="D11" s="15" t="s">
        <v>10</v>
      </c>
      <c r="E11" s="15">
        <v>2</v>
      </c>
      <c r="F11" s="15">
        <v>14.78</v>
      </c>
      <c r="G11" s="15">
        <v>3.23</v>
      </c>
    </row>
    <row r="12" spans="1:7" ht="14.5" customHeight="1" x14ac:dyDescent="0.35">
      <c r="A12" s="15" t="s">
        <v>11</v>
      </c>
      <c r="B12" s="15" t="s">
        <v>8</v>
      </c>
      <c r="C12" s="15" t="s">
        <v>9</v>
      </c>
      <c r="D12" s="15" t="s">
        <v>10</v>
      </c>
      <c r="E12" s="15">
        <v>2</v>
      </c>
      <c r="F12" s="15">
        <v>10.27</v>
      </c>
      <c r="G12" s="15">
        <v>1.71</v>
      </c>
    </row>
    <row r="13" spans="1:7" ht="14.5" customHeight="1" x14ac:dyDescent="0.35">
      <c r="A13" s="15" t="s">
        <v>7</v>
      </c>
      <c r="B13" s="15" t="s">
        <v>8</v>
      </c>
      <c r="C13" s="15" t="s">
        <v>9</v>
      </c>
      <c r="D13" s="15" t="s">
        <v>10</v>
      </c>
      <c r="E13" s="15">
        <v>4</v>
      </c>
      <c r="F13" s="15">
        <v>35.26</v>
      </c>
      <c r="G13" s="15">
        <v>5</v>
      </c>
    </row>
    <row r="14" spans="1:7" ht="14.5" customHeight="1" x14ac:dyDescent="0.35">
      <c r="A14" s="15" t="s">
        <v>11</v>
      </c>
      <c r="B14" s="15" t="s">
        <v>8</v>
      </c>
      <c r="C14" s="15" t="s">
        <v>9</v>
      </c>
      <c r="D14" s="15" t="s">
        <v>10</v>
      </c>
      <c r="E14" s="15">
        <v>2</v>
      </c>
      <c r="F14" s="15">
        <v>15.42</v>
      </c>
      <c r="G14" s="15">
        <v>1.57</v>
      </c>
    </row>
    <row r="15" spans="1:7" ht="14.5" customHeight="1" x14ac:dyDescent="0.35">
      <c r="A15" s="15" t="s">
        <v>11</v>
      </c>
      <c r="B15" s="15" t="s">
        <v>8</v>
      </c>
      <c r="C15" s="15" t="s">
        <v>9</v>
      </c>
      <c r="D15" s="15" t="s">
        <v>10</v>
      </c>
      <c r="E15" s="15">
        <v>4</v>
      </c>
      <c r="F15" s="15">
        <v>18.43</v>
      </c>
      <c r="G15" s="15">
        <v>3</v>
      </c>
    </row>
    <row r="16" spans="1:7" ht="14.5" customHeight="1" x14ac:dyDescent="0.35">
      <c r="A16" s="15" t="s">
        <v>7</v>
      </c>
      <c r="B16" s="15" t="s">
        <v>8</v>
      </c>
      <c r="C16" s="15" t="s">
        <v>9</v>
      </c>
      <c r="D16" s="15" t="s">
        <v>10</v>
      </c>
      <c r="E16" s="15">
        <v>2</v>
      </c>
      <c r="F16" s="15">
        <v>14.83</v>
      </c>
      <c r="G16" s="15">
        <v>3.02</v>
      </c>
    </row>
    <row r="17" spans="1:7" ht="14.5" customHeight="1" x14ac:dyDescent="0.35">
      <c r="A17" s="15" t="s">
        <v>11</v>
      </c>
      <c r="B17" s="15" t="s">
        <v>8</v>
      </c>
      <c r="C17" s="15" t="s">
        <v>9</v>
      </c>
      <c r="D17" s="15" t="s">
        <v>10</v>
      </c>
      <c r="E17" s="15">
        <v>2</v>
      </c>
      <c r="F17" s="15">
        <v>21.58</v>
      </c>
      <c r="G17" s="15">
        <v>3.92</v>
      </c>
    </row>
    <row r="18" spans="1:7" ht="14.5" customHeight="1" x14ac:dyDescent="0.35">
      <c r="A18" s="15" t="s">
        <v>7</v>
      </c>
      <c r="B18" s="15" t="s">
        <v>8</v>
      </c>
      <c r="C18" s="15" t="s">
        <v>9</v>
      </c>
      <c r="D18" s="15" t="s">
        <v>10</v>
      </c>
      <c r="E18" s="15">
        <v>3</v>
      </c>
      <c r="F18" s="15">
        <v>10.33</v>
      </c>
      <c r="G18" s="15">
        <v>1.67</v>
      </c>
    </row>
    <row r="19" spans="1:7" ht="14.5" customHeight="1" x14ac:dyDescent="0.35">
      <c r="A19" s="15" t="s">
        <v>11</v>
      </c>
      <c r="B19" s="15" t="s">
        <v>8</v>
      </c>
      <c r="C19" s="15" t="s">
        <v>9</v>
      </c>
      <c r="D19" s="15" t="s">
        <v>10</v>
      </c>
      <c r="E19" s="15">
        <v>3</v>
      </c>
      <c r="F19" s="15">
        <v>16.29</v>
      </c>
      <c r="G19" s="15">
        <v>3.71</v>
      </c>
    </row>
    <row r="20" spans="1:7" ht="14.5" customHeight="1" x14ac:dyDescent="0.35">
      <c r="A20" s="15" t="s">
        <v>7</v>
      </c>
      <c r="B20" s="15" t="s">
        <v>8</v>
      </c>
      <c r="C20" s="15" t="s">
        <v>9</v>
      </c>
      <c r="D20" s="15" t="s">
        <v>10</v>
      </c>
      <c r="E20" s="15">
        <v>3</v>
      </c>
      <c r="F20" s="15">
        <v>16.97</v>
      </c>
      <c r="G20" s="15">
        <v>3.5</v>
      </c>
    </row>
    <row r="21" spans="1:7" ht="14.5" customHeight="1" x14ac:dyDescent="0.35">
      <c r="A21" s="15" t="s">
        <v>11</v>
      </c>
      <c r="B21" s="15" t="s">
        <v>8</v>
      </c>
      <c r="C21" s="15" t="s">
        <v>12</v>
      </c>
      <c r="D21" s="15" t="s">
        <v>10</v>
      </c>
      <c r="E21" s="15">
        <v>3</v>
      </c>
      <c r="F21" s="15">
        <v>20.65</v>
      </c>
      <c r="G21" s="15">
        <v>3.35</v>
      </c>
    </row>
    <row r="22" spans="1:7" ht="14.5" customHeight="1" x14ac:dyDescent="0.35">
      <c r="A22" s="15" t="s">
        <v>11</v>
      </c>
      <c r="B22" s="15" t="s">
        <v>8</v>
      </c>
      <c r="C22" s="15" t="s">
        <v>12</v>
      </c>
      <c r="D22" s="15" t="s">
        <v>10</v>
      </c>
      <c r="E22" s="15">
        <v>2</v>
      </c>
      <c r="F22" s="15">
        <v>17.920000000000002</v>
      </c>
      <c r="G22" s="15">
        <v>4.08</v>
      </c>
    </row>
    <row r="23" spans="1:7" ht="14.5" customHeight="1" x14ac:dyDescent="0.35">
      <c r="A23" s="15" t="s">
        <v>7</v>
      </c>
      <c r="B23" s="15" t="s">
        <v>8</v>
      </c>
      <c r="C23" s="15" t="s">
        <v>12</v>
      </c>
      <c r="D23" s="15" t="s">
        <v>10</v>
      </c>
      <c r="E23" s="15">
        <v>2</v>
      </c>
      <c r="F23" s="15">
        <v>20.29</v>
      </c>
      <c r="G23" s="15">
        <v>2.75</v>
      </c>
    </row>
    <row r="24" spans="1:7" ht="14.5" customHeight="1" x14ac:dyDescent="0.35">
      <c r="A24" s="15" t="s">
        <v>7</v>
      </c>
      <c r="B24" s="15" t="s">
        <v>8</v>
      </c>
      <c r="C24" s="15" t="s">
        <v>12</v>
      </c>
      <c r="D24" s="15" t="s">
        <v>10</v>
      </c>
      <c r="E24" s="15">
        <v>2</v>
      </c>
      <c r="F24" s="15">
        <v>15.77</v>
      </c>
      <c r="G24" s="15">
        <v>2.23</v>
      </c>
    </row>
    <row r="25" spans="1:7" ht="14.5" customHeight="1" x14ac:dyDescent="0.35">
      <c r="A25" s="15" t="s">
        <v>11</v>
      </c>
      <c r="B25" s="15" t="s">
        <v>8</v>
      </c>
      <c r="C25" s="15" t="s">
        <v>12</v>
      </c>
      <c r="D25" s="15" t="s">
        <v>10</v>
      </c>
      <c r="E25" s="15">
        <v>4</v>
      </c>
      <c r="F25" s="15">
        <v>39.42</v>
      </c>
      <c r="G25" s="15">
        <v>7.58</v>
      </c>
    </row>
    <row r="26" spans="1:7" ht="14.5" customHeight="1" x14ac:dyDescent="0.35">
      <c r="A26" s="15" t="s">
        <v>11</v>
      </c>
      <c r="B26" s="15" t="s">
        <v>8</v>
      </c>
      <c r="C26" s="15" t="s">
        <v>12</v>
      </c>
      <c r="D26" s="15" t="s">
        <v>10</v>
      </c>
      <c r="E26" s="15">
        <v>2</v>
      </c>
      <c r="F26" s="15">
        <v>19.82</v>
      </c>
      <c r="G26" s="15">
        <v>3.18</v>
      </c>
    </row>
    <row r="27" spans="1:7" ht="14.5" customHeight="1" x14ac:dyDescent="0.35">
      <c r="A27" s="15" t="s">
        <v>11</v>
      </c>
      <c r="B27" s="15" t="s">
        <v>8</v>
      </c>
      <c r="C27" s="15" t="s">
        <v>12</v>
      </c>
      <c r="D27" s="15" t="s">
        <v>10</v>
      </c>
      <c r="E27" s="15">
        <v>4</v>
      </c>
      <c r="F27" s="15">
        <v>17.809999999999999</v>
      </c>
      <c r="G27" s="15">
        <v>2.34</v>
      </c>
    </row>
    <row r="28" spans="1:7" ht="14.5" customHeight="1" x14ac:dyDescent="0.35">
      <c r="A28" s="15" t="s">
        <v>11</v>
      </c>
      <c r="B28" s="15" t="s">
        <v>8</v>
      </c>
      <c r="C28" s="15" t="s">
        <v>12</v>
      </c>
      <c r="D28" s="15" t="s">
        <v>10</v>
      </c>
      <c r="E28" s="15">
        <v>2</v>
      </c>
      <c r="F28" s="15">
        <v>13.37</v>
      </c>
      <c r="G28" s="15">
        <v>2</v>
      </c>
    </row>
    <row r="29" spans="1:7" ht="14.5" customHeight="1" x14ac:dyDescent="0.35">
      <c r="A29" s="15" t="s">
        <v>11</v>
      </c>
      <c r="B29" s="15" t="s">
        <v>8</v>
      </c>
      <c r="C29" s="15" t="s">
        <v>12</v>
      </c>
      <c r="D29" s="15" t="s">
        <v>10</v>
      </c>
      <c r="E29" s="15">
        <v>2</v>
      </c>
      <c r="F29" s="15">
        <v>12.69</v>
      </c>
      <c r="G29" s="15">
        <v>2</v>
      </c>
    </row>
    <row r="30" spans="1:7" ht="14.5" customHeight="1" x14ac:dyDescent="0.35">
      <c r="A30" s="15" t="s">
        <v>11</v>
      </c>
      <c r="B30" s="15" t="s">
        <v>8</v>
      </c>
      <c r="C30" s="15" t="s">
        <v>12</v>
      </c>
      <c r="D30" s="15" t="s">
        <v>10</v>
      </c>
      <c r="E30" s="15">
        <v>2</v>
      </c>
      <c r="F30" s="15">
        <v>21.7</v>
      </c>
      <c r="G30" s="15">
        <v>4.3</v>
      </c>
    </row>
    <row r="31" spans="1:7" ht="14.5" customHeight="1" x14ac:dyDescent="0.35">
      <c r="A31" s="15" t="s">
        <v>7</v>
      </c>
      <c r="B31" s="15" t="s">
        <v>8</v>
      </c>
      <c r="C31" s="15" t="s">
        <v>12</v>
      </c>
      <c r="D31" s="15" t="s">
        <v>10</v>
      </c>
      <c r="E31" s="15">
        <v>2</v>
      </c>
      <c r="F31" s="15">
        <v>19.649999999999999</v>
      </c>
      <c r="G31" s="15">
        <v>3</v>
      </c>
    </row>
    <row r="32" spans="1:7" ht="14.5" customHeight="1" x14ac:dyDescent="0.35">
      <c r="A32" s="15" t="s">
        <v>11</v>
      </c>
      <c r="B32" s="15" t="s">
        <v>8</v>
      </c>
      <c r="C32" s="15" t="s">
        <v>12</v>
      </c>
      <c r="D32" s="15" t="s">
        <v>10</v>
      </c>
      <c r="E32" s="15">
        <v>2</v>
      </c>
      <c r="F32" s="15">
        <v>9.5500000000000007</v>
      </c>
      <c r="G32" s="15">
        <v>1.45</v>
      </c>
    </row>
    <row r="33" spans="1:7" ht="14.5" customHeight="1" x14ac:dyDescent="0.35">
      <c r="A33" s="15" t="s">
        <v>11</v>
      </c>
      <c r="B33" s="15" t="s">
        <v>8</v>
      </c>
      <c r="C33" s="15" t="s">
        <v>12</v>
      </c>
      <c r="D33" s="15" t="s">
        <v>10</v>
      </c>
      <c r="E33" s="15">
        <v>4</v>
      </c>
      <c r="F33" s="15">
        <v>18.350000000000001</v>
      </c>
      <c r="G33" s="15">
        <v>2.5</v>
      </c>
    </row>
    <row r="34" spans="1:7" ht="14.5" customHeight="1" x14ac:dyDescent="0.35">
      <c r="A34" s="15" t="s">
        <v>7</v>
      </c>
      <c r="B34" s="15" t="s">
        <v>8</v>
      </c>
      <c r="C34" s="15" t="s">
        <v>12</v>
      </c>
      <c r="D34" s="15" t="s">
        <v>10</v>
      </c>
      <c r="E34" s="15">
        <v>2</v>
      </c>
      <c r="F34" s="15">
        <v>15.06</v>
      </c>
      <c r="G34" s="15">
        <v>3</v>
      </c>
    </row>
    <row r="35" spans="1:7" ht="14.5" customHeight="1" x14ac:dyDescent="0.35">
      <c r="A35" s="15" t="s">
        <v>7</v>
      </c>
      <c r="B35" s="15" t="s">
        <v>8</v>
      </c>
      <c r="C35" s="15" t="s">
        <v>12</v>
      </c>
      <c r="D35" s="15" t="s">
        <v>10</v>
      </c>
      <c r="E35" s="15">
        <v>4</v>
      </c>
      <c r="F35" s="15">
        <v>20.69</v>
      </c>
      <c r="G35" s="15">
        <v>2.4500000000000002</v>
      </c>
    </row>
    <row r="36" spans="1:7" ht="14.5" customHeight="1" x14ac:dyDescent="0.35">
      <c r="A36" s="15" t="s">
        <v>11</v>
      </c>
      <c r="B36" s="15" t="s">
        <v>8</v>
      </c>
      <c r="C36" s="15" t="s">
        <v>12</v>
      </c>
      <c r="D36" s="15" t="s">
        <v>10</v>
      </c>
      <c r="E36" s="15">
        <v>2</v>
      </c>
      <c r="F36" s="15">
        <v>17.78</v>
      </c>
      <c r="G36" s="15">
        <v>3.27</v>
      </c>
    </row>
    <row r="37" spans="1:7" ht="14.5" customHeight="1" x14ac:dyDescent="0.35">
      <c r="A37" s="15" t="s">
        <v>11</v>
      </c>
      <c r="B37" s="15" t="s">
        <v>8</v>
      </c>
      <c r="C37" s="15" t="s">
        <v>12</v>
      </c>
      <c r="D37" s="15" t="s">
        <v>10</v>
      </c>
      <c r="E37" s="15">
        <v>3</v>
      </c>
      <c r="F37" s="15">
        <v>24.06</v>
      </c>
      <c r="G37" s="15">
        <v>3.6</v>
      </c>
    </row>
    <row r="38" spans="1:7" ht="14.5" customHeight="1" x14ac:dyDescent="0.35">
      <c r="A38" s="15" t="s">
        <v>11</v>
      </c>
      <c r="B38" s="15" t="s">
        <v>8</v>
      </c>
      <c r="C38" s="15" t="s">
        <v>12</v>
      </c>
      <c r="D38" s="15" t="s">
        <v>10</v>
      </c>
      <c r="E38" s="15">
        <v>3</v>
      </c>
      <c r="F38" s="15">
        <v>16.309999999999999</v>
      </c>
      <c r="G38" s="15">
        <v>2</v>
      </c>
    </row>
    <row r="39" spans="1:7" ht="14.5" customHeight="1" x14ac:dyDescent="0.35">
      <c r="A39" s="15" t="s">
        <v>7</v>
      </c>
      <c r="B39" s="15" t="s">
        <v>8</v>
      </c>
      <c r="C39" s="15" t="s">
        <v>12</v>
      </c>
      <c r="D39" s="15" t="s">
        <v>10</v>
      </c>
      <c r="E39" s="15">
        <v>3</v>
      </c>
      <c r="F39" s="15">
        <v>16.93</v>
      </c>
      <c r="G39" s="15">
        <v>3.07</v>
      </c>
    </row>
    <row r="40" spans="1:7" ht="14.5" customHeight="1" x14ac:dyDescent="0.35">
      <c r="A40" s="15" t="s">
        <v>11</v>
      </c>
      <c r="B40" s="15" t="s">
        <v>8</v>
      </c>
      <c r="C40" s="15" t="s">
        <v>12</v>
      </c>
      <c r="D40" s="15" t="s">
        <v>10</v>
      </c>
      <c r="E40" s="15">
        <v>3</v>
      </c>
      <c r="F40" s="15">
        <v>18.690000000000001</v>
      </c>
      <c r="G40" s="15">
        <v>2.31</v>
      </c>
    </row>
    <row r="41" spans="1:7" ht="14.5" customHeight="1" x14ac:dyDescent="0.35">
      <c r="A41" s="15" t="s">
        <v>11</v>
      </c>
      <c r="B41" s="15" t="s">
        <v>8</v>
      </c>
      <c r="C41" s="15" t="s">
        <v>12</v>
      </c>
      <c r="D41" s="15" t="s">
        <v>10</v>
      </c>
      <c r="E41" s="15">
        <v>3</v>
      </c>
      <c r="F41" s="15">
        <v>31.27</v>
      </c>
      <c r="G41" s="15">
        <v>5</v>
      </c>
    </row>
    <row r="42" spans="1:7" ht="14.5" customHeight="1" x14ac:dyDescent="0.35">
      <c r="A42" s="15" t="s">
        <v>11</v>
      </c>
      <c r="B42" s="15" t="s">
        <v>8</v>
      </c>
      <c r="C42" s="15" t="s">
        <v>12</v>
      </c>
      <c r="D42" s="15" t="s">
        <v>10</v>
      </c>
      <c r="E42" s="15">
        <v>3</v>
      </c>
      <c r="F42" s="15">
        <v>16.04</v>
      </c>
      <c r="G42" s="15">
        <v>2.2400000000000002</v>
      </c>
    </row>
    <row r="43" spans="1:7" ht="14.5" customHeight="1" x14ac:dyDescent="0.35">
      <c r="A43" s="15" t="s">
        <v>11</v>
      </c>
      <c r="B43" s="15" t="s">
        <v>8</v>
      </c>
      <c r="C43" s="15" t="s">
        <v>9</v>
      </c>
      <c r="D43" s="15" t="s">
        <v>10</v>
      </c>
      <c r="E43" s="15">
        <v>2</v>
      </c>
      <c r="F43" s="15">
        <v>17.46</v>
      </c>
      <c r="G43" s="15">
        <v>2.54</v>
      </c>
    </row>
    <row r="44" spans="1:7" ht="14.5" customHeight="1" x14ac:dyDescent="0.35">
      <c r="A44" s="15" t="s">
        <v>11</v>
      </c>
      <c r="B44" s="15" t="s">
        <v>8</v>
      </c>
      <c r="C44" s="15" t="s">
        <v>9</v>
      </c>
      <c r="D44" s="15" t="s">
        <v>10</v>
      </c>
      <c r="E44" s="15">
        <v>2</v>
      </c>
      <c r="F44" s="15">
        <v>13.94</v>
      </c>
      <c r="G44" s="15">
        <v>3.06</v>
      </c>
    </row>
    <row r="45" spans="1:7" ht="14.5" customHeight="1" x14ac:dyDescent="0.35">
      <c r="A45" s="15" t="s">
        <v>11</v>
      </c>
      <c r="B45" s="15" t="s">
        <v>8</v>
      </c>
      <c r="C45" s="15" t="s">
        <v>9</v>
      </c>
      <c r="D45" s="15" t="s">
        <v>10</v>
      </c>
      <c r="E45" s="15">
        <v>2</v>
      </c>
      <c r="F45" s="15">
        <v>9.68</v>
      </c>
      <c r="G45" s="15">
        <v>1.32</v>
      </c>
    </row>
    <row r="46" spans="1:7" ht="14.5" customHeight="1" x14ac:dyDescent="0.35">
      <c r="A46" s="15" t="s">
        <v>11</v>
      </c>
      <c r="B46" s="15" t="s">
        <v>8</v>
      </c>
      <c r="C46" s="15" t="s">
        <v>9</v>
      </c>
      <c r="D46" s="15" t="s">
        <v>10</v>
      </c>
      <c r="E46" s="15">
        <v>4</v>
      </c>
      <c r="F46" s="15">
        <v>30.4</v>
      </c>
      <c r="G46" s="15">
        <v>5.6</v>
      </c>
    </row>
    <row r="47" spans="1:7" ht="14.5" customHeight="1" x14ac:dyDescent="0.35">
      <c r="A47" s="15" t="s">
        <v>11</v>
      </c>
      <c r="B47" s="15" t="s">
        <v>8</v>
      </c>
      <c r="C47" s="15" t="s">
        <v>9</v>
      </c>
      <c r="D47" s="15" t="s">
        <v>10</v>
      </c>
      <c r="E47" s="15">
        <v>2</v>
      </c>
      <c r="F47" s="15">
        <v>18.29</v>
      </c>
      <c r="G47" s="15">
        <v>3</v>
      </c>
    </row>
    <row r="48" spans="1:7" ht="14.5" customHeight="1" x14ac:dyDescent="0.35">
      <c r="A48" s="15" t="s">
        <v>11</v>
      </c>
      <c r="B48" s="15" t="s">
        <v>8</v>
      </c>
      <c r="C48" s="15" t="s">
        <v>9</v>
      </c>
      <c r="D48" s="15" t="s">
        <v>10</v>
      </c>
      <c r="E48" s="15">
        <v>2</v>
      </c>
      <c r="F48" s="15">
        <v>22.23</v>
      </c>
      <c r="G48" s="15">
        <v>5</v>
      </c>
    </row>
    <row r="49" spans="1:7" ht="14.5" customHeight="1" x14ac:dyDescent="0.35">
      <c r="A49" s="15" t="s">
        <v>11</v>
      </c>
      <c r="B49" s="15" t="s">
        <v>8</v>
      </c>
      <c r="C49" s="15" t="s">
        <v>9</v>
      </c>
      <c r="D49" s="15" t="s">
        <v>10</v>
      </c>
      <c r="E49" s="15">
        <v>4</v>
      </c>
      <c r="F49" s="15">
        <v>32.4</v>
      </c>
      <c r="G49" s="15">
        <v>6</v>
      </c>
    </row>
    <row r="50" spans="1:7" ht="14.5" customHeight="1" x14ac:dyDescent="0.35">
      <c r="A50" s="15" t="s">
        <v>11</v>
      </c>
      <c r="B50" s="15" t="s">
        <v>8</v>
      </c>
      <c r="C50" s="15" t="s">
        <v>9</v>
      </c>
      <c r="D50" s="15" t="s">
        <v>10</v>
      </c>
      <c r="E50" s="15">
        <v>3</v>
      </c>
      <c r="F50" s="15">
        <v>28.55</v>
      </c>
      <c r="G50" s="15">
        <v>2.0499999999999998</v>
      </c>
    </row>
    <row r="51" spans="1:7" ht="14.5" customHeight="1" x14ac:dyDescent="0.35">
      <c r="A51" s="15" t="s">
        <v>11</v>
      </c>
      <c r="B51" s="15" t="s">
        <v>8</v>
      </c>
      <c r="C51" s="15" t="s">
        <v>9</v>
      </c>
      <c r="D51" s="15" t="s">
        <v>10</v>
      </c>
      <c r="E51" s="15">
        <v>2</v>
      </c>
      <c r="F51" s="15">
        <v>18.04</v>
      </c>
      <c r="G51" s="15">
        <v>3</v>
      </c>
    </row>
    <row r="52" spans="1:7" ht="14.5" customHeight="1" x14ac:dyDescent="0.35">
      <c r="A52" s="15" t="s">
        <v>11</v>
      </c>
      <c r="B52" s="15" t="s">
        <v>8</v>
      </c>
      <c r="C52" s="15" t="s">
        <v>9</v>
      </c>
      <c r="D52" s="15" t="s">
        <v>10</v>
      </c>
      <c r="E52" s="15">
        <v>2</v>
      </c>
      <c r="F52" s="15">
        <v>12.54</v>
      </c>
      <c r="G52" s="15">
        <v>2.5</v>
      </c>
    </row>
    <row r="53" spans="1:7" ht="14.5" customHeight="1" x14ac:dyDescent="0.35">
      <c r="A53" s="15" t="s">
        <v>7</v>
      </c>
      <c r="B53" s="15" t="s">
        <v>8</v>
      </c>
      <c r="C53" s="15" t="s">
        <v>9</v>
      </c>
      <c r="D53" s="15" t="s">
        <v>10</v>
      </c>
      <c r="E53" s="15">
        <v>2</v>
      </c>
      <c r="F53" s="15">
        <v>10.29</v>
      </c>
      <c r="G53" s="15">
        <v>2.6</v>
      </c>
    </row>
    <row r="54" spans="1:7" ht="14.5" customHeight="1" x14ac:dyDescent="0.35">
      <c r="A54" s="15" t="s">
        <v>7</v>
      </c>
      <c r="B54" s="15" t="s">
        <v>8</v>
      </c>
      <c r="C54" s="15" t="s">
        <v>9</v>
      </c>
      <c r="D54" s="15" t="s">
        <v>10</v>
      </c>
      <c r="E54" s="15">
        <v>4</v>
      </c>
      <c r="F54" s="15">
        <v>34.81</v>
      </c>
      <c r="G54" s="15">
        <v>5.2</v>
      </c>
    </row>
    <row r="55" spans="1:7" ht="14.5" customHeight="1" x14ac:dyDescent="0.35">
      <c r="A55" s="15" t="s">
        <v>11</v>
      </c>
      <c r="B55" s="15" t="s">
        <v>8</v>
      </c>
      <c r="C55" s="15" t="s">
        <v>9</v>
      </c>
      <c r="D55" s="15" t="s">
        <v>10</v>
      </c>
      <c r="E55" s="15">
        <v>2</v>
      </c>
      <c r="F55" s="15">
        <v>9.94</v>
      </c>
      <c r="G55" s="15">
        <v>1.56</v>
      </c>
    </row>
    <row r="56" spans="1:7" ht="14.5" customHeight="1" x14ac:dyDescent="0.35">
      <c r="A56" s="15" t="s">
        <v>11</v>
      </c>
      <c r="B56" s="15" t="s">
        <v>8</v>
      </c>
      <c r="C56" s="15" t="s">
        <v>9</v>
      </c>
      <c r="D56" s="15" t="s">
        <v>10</v>
      </c>
      <c r="E56" s="15">
        <v>4</v>
      </c>
      <c r="F56" s="15">
        <v>25.56</v>
      </c>
      <c r="G56" s="15">
        <v>4.34</v>
      </c>
    </row>
    <row r="57" spans="1:7" ht="14.5" customHeight="1" x14ac:dyDescent="0.35">
      <c r="A57" s="15" t="s">
        <v>11</v>
      </c>
      <c r="B57" s="15" t="s">
        <v>8</v>
      </c>
      <c r="C57" s="15" t="s">
        <v>9</v>
      </c>
      <c r="D57" s="15" t="s">
        <v>10</v>
      </c>
      <c r="E57" s="15">
        <v>2</v>
      </c>
      <c r="F57" s="15">
        <v>19.489999999999998</v>
      </c>
      <c r="G57" s="15">
        <v>3.51</v>
      </c>
    </row>
    <row r="58" spans="1:7" ht="14.5" customHeight="1" x14ac:dyDescent="0.35">
      <c r="A58" s="15" t="s">
        <v>11</v>
      </c>
      <c r="B58" s="15" t="s">
        <v>13</v>
      </c>
      <c r="C58" s="15" t="s">
        <v>12</v>
      </c>
      <c r="D58" s="15" t="s">
        <v>10</v>
      </c>
      <c r="E58" s="15">
        <v>4</v>
      </c>
      <c r="F58" s="15">
        <v>38.01</v>
      </c>
      <c r="G58" s="15">
        <v>3</v>
      </c>
    </row>
    <row r="59" spans="1:7" ht="14.5" customHeight="1" x14ac:dyDescent="0.35">
      <c r="A59" s="15" t="s">
        <v>7</v>
      </c>
      <c r="B59" s="15" t="s">
        <v>8</v>
      </c>
      <c r="C59" s="15" t="s">
        <v>12</v>
      </c>
      <c r="D59" s="15" t="s">
        <v>10</v>
      </c>
      <c r="E59" s="15">
        <v>2</v>
      </c>
      <c r="F59" s="15">
        <v>26.41</v>
      </c>
      <c r="G59" s="15">
        <v>1.5</v>
      </c>
    </row>
    <row r="60" spans="1:7" ht="14.5" customHeight="1" x14ac:dyDescent="0.35">
      <c r="A60" s="15" t="s">
        <v>11</v>
      </c>
      <c r="B60" s="15" t="s">
        <v>13</v>
      </c>
      <c r="C60" s="15" t="s">
        <v>12</v>
      </c>
      <c r="D60" s="15" t="s">
        <v>10</v>
      </c>
      <c r="E60" s="15">
        <v>2</v>
      </c>
      <c r="F60" s="15">
        <v>11.24</v>
      </c>
      <c r="G60" s="15">
        <v>1.76</v>
      </c>
    </row>
    <row r="61" spans="1:7" ht="14.5" customHeight="1" x14ac:dyDescent="0.35">
      <c r="A61" s="15" t="s">
        <v>11</v>
      </c>
      <c r="B61" s="15" t="s">
        <v>8</v>
      </c>
      <c r="C61" s="15" t="s">
        <v>12</v>
      </c>
      <c r="D61" s="15" t="s">
        <v>10</v>
      </c>
      <c r="E61" s="15">
        <v>4</v>
      </c>
      <c r="F61" s="15">
        <v>48.27</v>
      </c>
      <c r="G61" s="15">
        <v>6.73</v>
      </c>
    </row>
    <row r="62" spans="1:7" ht="14.5" customHeight="1" x14ac:dyDescent="0.35">
      <c r="A62" s="15" t="s">
        <v>11</v>
      </c>
      <c r="B62" s="15" t="s">
        <v>13</v>
      </c>
      <c r="C62" s="15" t="s">
        <v>12</v>
      </c>
      <c r="D62" s="15" t="s">
        <v>10</v>
      </c>
      <c r="E62" s="15">
        <v>2</v>
      </c>
      <c r="F62" s="15">
        <v>20.29</v>
      </c>
      <c r="G62" s="15">
        <v>3.21</v>
      </c>
    </row>
    <row r="63" spans="1:7" ht="14.5" customHeight="1" x14ac:dyDescent="0.35">
      <c r="A63" s="15" t="s">
        <v>11</v>
      </c>
      <c r="B63" s="15" t="s">
        <v>13</v>
      </c>
      <c r="C63" s="15" t="s">
        <v>12</v>
      </c>
      <c r="D63" s="15" t="s">
        <v>10</v>
      </c>
      <c r="E63" s="15">
        <v>2</v>
      </c>
      <c r="F63" s="15">
        <v>13.81</v>
      </c>
      <c r="G63" s="15">
        <v>2</v>
      </c>
    </row>
    <row r="64" spans="1:7" ht="14.5" customHeight="1" x14ac:dyDescent="0.35">
      <c r="A64" s="15" t="s">
        <v>11</v>
      </c>
      <c r="B64" s="15" t="s">
        <v>13</v>
      </c>
      <c r="C64" s="15" t="s">
        <v>12</v>
      </c>
      <c r="D64" s="15" t="s">
        <v>10</v>
      </c>
      <c r="E64" s="15">
        <v>2</v>
      </c>
      <c r="F64" s="15">
        <v>11.02</v>
      </c>
      <c r="G64" s="15">
        <v>1.98</v>
      </c>
    </row>
    <row r="65" spans="1:7" ht="14.5" customHeight="1" x14ac:dyDescent="0.35">
      <c r="A65" s="15" t="s">
        <v>11</v>
      </c>
      <c r="B65" s="15" t="s">
        <v>13</v>
      </c>
      <c r="C65" s="15" t="s">
        <v>12</v>
      </c>
      <c r="D65" s="15" t="s">
        <v>10</v>
      </c>
      <c r="E65" s="15">
        <v>4</v>
      </c>
      <c r="F65" s="15">
        <v>18.29</v>
      </c>
      <c r="G65" s="15">
        <v>3.76</v>
      </c>
    </row>
    <row r="66" spans="1:7" ht="14.5" customHeight="1" x14ac:dyDescent="0.35">
      <c r="A66" s="15" t="s">
        <v>11</v>
      </c>
      <c r="B66" s="15" t="s">
        <v>8</v>
      </c>
      <c r="C66" s="15" t="s">
        <v>12</v>
      </c>
      <c r="D66" s="15" t="s">
        <v>10</v>
      </c>
      <c r="E66" s="15">
        <v>3</v>
      </c>
      <c r="F66" s="15">
        <v>17.59</v>
      </c>
      <c r="G66" s="15">
        <v>2.64</v>
      </c>
    </row>
    <row r="67" spans="1:7" ht="14.5" customHeight="1" x14ac:dyDescent="0.35">
      <c r="A67" s="15" t="s">
        <v>11</v>
      </c>
      <c r="B67" s="15" t="s">
        <v>8</v>
      </c>
      <c r="C67" s="15" t="s">
        <v>12</v>
      </c>
      <c r="D67" s="15" t="s">
        <v>10</v>
      </c>
      <c r="E67" s="15">
        <v>3</v>
      </c>
      <c r="F67" s="15">
        <v>20.079999999999998</v>
      </c>
      <c r="G67" s="15">
        <v>3.15</v>
      </c>
    </row>
    <row r="68" spans="1:7" ht="14.5" customHeight="1" x14ac:dyDescent="0.35">
      <c r="A68" s="15" t="s">
        <v>7</v>
      </c>
      <c r="B68" s="15" t="s">
        <v>8</v>
      </c>
      <c r="C68" s="15" t="s">
        <v>12</v>
      </c>
      <c r="D68" s="15" t="s">
        <v>10</v>
      </c>
      <c r="E68" s="15">
        <v>2</v>
      </c>
      <c r="F68" s="15">
        <v>16.45</v>
      </c>
      <c r="G68" s="15">
        <v>2.4700000000000002</v>
      </c>
    </row>
    <row r="69" spans="1:7" ht="14.5" customHeight="1" x14ac:dyDescent="0.35">
      <c r="A69" s="15" t="s">
        <v>7</v>
      </c>
      <c r="B69" s="15" t="s">
        <v>13</v>
      </c>
      <c r="C69" s="15" t="s">
        <v>12</v>
      </c>
      <c r="D69" s="15" t="s">
        <v>10</v>
      </c>
      <c r="E69" s="15">
        <v>1</v>
      </c>
      <c r="F69" s="15">
        <v>3.07</v>
      </c>
      <c r="G69" s="15">
        <v>1</v>
      </c>
    </row>
    <row r="70" spans="1:7" ht="14.5" customHeight="1" x14ac:dyDescent="0.35">
      <c r="A70" s="15" t="s">
        <v>11</v>
      </c>
      <c r="B70" s="15" t="s">
        <v>8</v>
      </c>
      <c r="C70" s="15" t="s">
        <v>12</v>
      </c>
      <c r="D70" s="15" t="s">
        <v>10</v>
      </c>
      <c r="E70" s="15">
        <v>2</v>
      </c>
      <c r="F70" s="15">
        <v>20.23</v>
      </c>
      <c r="G70" s="15">
        <v>2.0099999999999998</v>
      </c>
    </row>
    <row r="71" spans="1:7" ht="14.5" customHeight="1" x14ac:dyDescent="0.35">
      <c r="A71" s="15" t="s">
        <v>11</v>
      </c>
      <c r="B71" s="15" t="s">
        <v>13</v>
      </c>
      <c r="C71" s="15" t="s">
        <v>12</v>
      </c>
      <c r="D71" s="15" t="s">
        <v>10</v>
      </c>
      <c r="E71" s="15">
        <v>2</v>
      </c>
      <c r="F71" s="15">
        <v>15.01</v>
      </c>
      <c r="G71" s="15">
        <v>2.09</v>
      </c>
    </row>
    <row r="72" spans="1:7" ht="14.5" customHeight="1" x14ac:dyDescent="0.35">
      <c r="A72" s="15" t="s">
        <v>11</v>
      </c>
      <c r="B72" s="15" t="s">
        <v>8</v>
      </c>
      <c r="C72" s="15" t="s">
        <v>12</v>
      </c>
      <c r="D72" s="15" t="s">
        <v>10</v>
      </c>
      <c r="E72" s="15">
        <v>2</v>
      </c>
      <c r="F72" s="15">
        <v>12.02</v>
      </c>
      <c r="G72" s="15">
        <v>1.97</v>
      </c>
    </row>
    <row r="73" spans="1:7" ht="14.5" customHeight="1" x14ac:dyDescent="0.35">
      <c r="A73" s="15" t="s">
        <v>7</v>
      </c>
      <c r="B73" s="15" t="s">
        <v>8</v>
      </c>
      <c r="C73" s="15" t="s">
        <v>12</v>
      </c>
      <c r="D73" s="15" t="s">
        <v>10</v>
      </c>
      <c r="E73" s="15">
        <v>3</v>
      </c>
      <c r="F73" s="15">
        <v>17.07</v>
      </c>
      <c r="G73" s="15">
        <v>3</v>
      </c>
    </row>
    <row r="74" spans="1:7" ht="14.5" customHeight="1" x14ac:dyDescent="0.35">
      <c r="A74" s="15" t="s">
        <v>7</v>
      </c>
      <c r="B74" s="15" t="s">
        <v>13</v>
      </c>
      <c r="C74" s="15" t="s">
        <v>12</v>
      </c>
      <c r="D74" s="15" t="s">
        <v>10</v>
      </c>
      <c r="E74" s="15">
        <v>2</v>
      </c>
      <c r="F74" s="15">
        <v>26.86</v>
      </c>
      <c r="G74" s="15">
        <v>3.14</v>
      </c>
    </row>
    <row r="75" spans="1:7" ht="14.5" customHeight="1" x14ac:dyDescent="0.35">
      <c r="A75" s="15" t="s">
        <v>7</v>
      </c>
      <c r="B75" s="15" t="s">
        <v>13</v>
      </c>
      <c r="C75" s="15" t="s">
        <v>12</v>
      </c>
      <c r="D75" s="15" t="s">
        <v>10</v>
      </c>
      <c r="E75" s="15">
        <v>2</v>
      </c>
      <c r="F75" s="15">
        <v>25.28</v>
      </c>
      <c r="G75" s="15">
        <v>5</v>
      </c>
    </row>
    <row r="76" spans="1:7" ht="14.5" customHeight="1" x14ac:dyDescent="0.35">
      <c r="A76" s="15" t="s">
        <v>7</v>
      </c>
      <c r="B76" s="15" t="s">
        <v>8</v>
      </c>
      <c r="C76" s="15" t="s">
        <v>12</v>
      </c>
      <c r="D76" s="15" t="s">
        <v>10</v>
      </c>
      <c r="E76" s="15">
        <v>2</v>
      </c>
      <c r="F76" s="15">
        <v>14.73</v>
      </c>
      <c r="G76" s="15">
        <v>2.2000000000000002</v>
      </c>
    </row>
    <row r="77" spans="1:7" ht="14.5" customHeight="1" x14ac:dyDescent="0.35">
      <c r="A77" s="15" t="s">
        <v>11</v>
      </c>
      <c r="B77" s="15" t="s">
        <v>8</v>
      </c>
      <c r="C77" s="15" t="s">
        <v>12</v>
      </c>
      <c r="D77" s="15" t="s">
        <v>10</v>
      </c>
      <c r="E77" s="15">
        <v>2</v>
      </c>
      <c r="F77" s="15">
        <v>10.51</v>
      </c>
      <c r="G77" s="15">
        <v>1.25</v>
      </c>
    </row>
    <row r="78" spans="1:7" ht="14.5" customHeight="1" x14ac:dyDescent="0.35">
      <c r="A78" s="15" t="s">
        <v>11</v>
      </c>
      <c r="B78" s="15" t="s">
        <v>13</v>
      </c>
      <c r="C78" s="15" t="s">
        <v>12</v>
      </c>
      <c r="D78" s="15" t="s">
        <v>10</v>
      </c>
      <c r="E78" s="15">
        <v>2</v>
      </c>
      <c r="F78" s="15">
        <v>17.920000000000002</v>
      </c>
      <c r="G78" s="15">
        <v>3.08</v>
      </c>
    </row>
    <row r="79" spans="1:7" ht="14.5" customHeight="1" x14ac:dyDescent="0.35">
      <c r="A79" s="15" t="s">
        <v>11</v>
      </c>
      <c r="B79" s="15" t="s">
        <v>8</v>
      </c>
      <c r="C79" s="15" t="s">
        <v>14</v>
      </c>
      <c r="D79" s="15" t="s">
        <v>15</v>
      </c>
      <c r="E79" s="15">
        <v>4</v>
      </c>
      <c r="F79" s="15">
        <v>27.2</v>
      </c>
      <c r="G79" s="15">
        <v>4</v>
      </c>
    </row>
    <row r="80" spans="1:7" ht="14.5" customHeight="1" x14ac:dyDescent="0.35">
      <c r="A80" s="15" t="s">
        <v>11</v>
      </c>
      <c r="B80" s="15" t="s">
        <v>8</v>
      </c>
      <c r="C80" s="15" t="s">
        <v>14</v>
      </c>
      <c r="D80" s="15" t="s">
        <v>15</v>
      </c>
      <c r="E80" s="15">
        <v>2</v>
      </c>
      <c r="F80" s="15">
        <v>22.76</v>
      </c>
      <c r="G80" s="15">
        <v>3</v>
      </c>
    </row>
    <row r="81" spans="1:7" ht="14.5" customHeight="1" x14ac:dyDescent="0.35">
      <c r="A81" s="15" t="s">
        <v>11</v>
      </c>
      <c r="B81" s="15" t="s">
        <v>8</v>
      </c>
      <c r="C81" s="15" t="s">
        <v>14</v>
      </c>
      <c r="D81" s="15" t="s">
        <v>15</v>
      </c>
      <c r="E81" s="15">
        <v>2</v>
      </c>
      <c r="F81" s="15">
        <v>17.29</v>
      </c>
      <c r="G81" s="15">
        <v>2.71</v>
      </c>
    </row>
    <row r="82" spans="1:7" ht="14.5" customHeight="1" x14ac:dyDescent="0.35">
      <c r="A82" s="15" t="s">
        <v>11</v>
      </c>
      <c r="B82" s="15" t="s">
        <v>13</v>
      </c>
      <c r="C82" s="15" t="s">
        <v>14</v>
      </c>
      <c r="D82" s="15" t="s">
        <v>15</v>
      </c>
      <c r="E82" s="15">
        <v>2</v>
      </c>
      <c r="F82" s="15">
        <v>19.440000000000001</v>
      </c>
      <c r="G82" s="15">
        <v>3</v>
      </c>
    </row>
    <row r="83" spans="1:7" ht="14.5" customHeight="1" x14ac:dyDescent="0.35">
      <c r="A83" s="15" t="s">
        <v>11</v>
      </c>
      <c r="B83" s="15" t="s">
        <v>8</v>
      </c>
      <c r="C83" s="15" t="s">
        <v>14</v>
      </c>
      <c r="D83" s="15" t="s">
        <v>15</v>
      </c>
      <c r="E83" s="15">
        <v>2</v>
      </c>
      <c r="F83" s="15">
        <v>16.66</v>
      </c>
      <c r="G83" s="15">
        <v>3.4</v>
      </c>
    </row>
    <row r="84" spans="1:7" ht="14.5" customHeight="1" x14ac:dyDescent="0.35">
      <c r="A84" s="15" t="s">
        <v>7</v>
      </c>
      <c r="B84" s="15" t="s">
        <v>8</v>
      </c>
      <c r="C84" s="15" t="s">
        <v>14</v>
      </c>
      <c r="D84" s="15" t="s">
        <v>15</v>
      </c>
      <c r="E84" s="15">
        <v>1</v>
      </c>
      <c r="F84" s="15">
        <v>10.07</v>
      </c>
      <c r="G84" s="15">
        <v>1.83</v>
      </c>
    </row>
    <row r="85" spans="1:7" ht="14.5" customHeight="1" x14ac:dyDescent="0.35">
      <c r="A85" s="15" t="s">
        <v>11</v>
      </c>
      <c r="B85" s="15" t="s">
        <v>13</v>
      </c>
      <c r="C85" s="15" t="s">
        <v>14</v>
      </c>
      <c r="D85" s="15" t="s">
        <v>15</v>
      </c>
      <c r="E85" s="15">
        <v>2</v>
      </c>
      <c r="F85" s="15">
        <v>32.68</v>
      </c>
      <c r="G85" s="15">
        <v>5</v>
      </c>
    </row>
    <row r="86" spans="1:7" ht="14.5" customHeight="1" x14ac:dyDescent="0.35">
      <c r="A86" s="15" t="s">
        <v>11</v>
      </c>
      <c r="B86" s="15" t="s">
        <v>8</v>
      </c>
      <c r="C86" s="15" t="s">
        <v>14</v>
      </c>
      <c r="D86" s="15" t="s">
        <v>15</v>
      </c>
      <c r="E86" s="15">
        <v>2</v>
      </c>
      <c r="F86" s="15">
        <v>15.98</v>
      </c>
      <c r="G86" s="15">
        <v>2.0299999999999998</v>
      </c>
    </row>
    <row r="87" spans="1:7" ht="14.5" customHeight="1" x14ac:dyDescent="0.35">
      <c r="A87" s="15" t="s">
        <v>7</v>
      </c>
      <c r="B87" s="15" t="s">
        <v>8</v>
      </c>
      <c r="C87" s="15" t="s">
        <v>14</v>
      </c>
      <c r="D87" s="15" t="s">
        <v>15</v>
      </c>
      <c r="E87" s="15">
        <v>4</v>
      </c>
      <c r="F87" s="15">
        <v>34.83</v>
      </c>
      <c r="G87" s="15">
        <v>5.17</v>
      </c>
    </row>
    <row r="88" spans="1:7" ht="14.5" customHeight="1" x14ac:dyDescent="0.35">
      <c r="A88" s="15" t="s">
        <v>11</v>
      </c>
      <c r="B88" s="15" t="s">
        <v>8</v>
      </c>
      <c r="C88" s="15" t="s">
        <v>14</v>
      </c>
      <c r="D88" s="15" t="s">
        <v>15</v>
      </c>
      <c r="E88" s="15">
        <v>2</v>
      </c>
      <c r="F88" s="15">
        <v>13.03</v>
      </c>
      <c r="G88" s="15">
        <v>2</v>
      </c>
    </row>
    <row r="89" spans="1:7" ht="14.5" customHeight="1" x14ac:dyDescent="0.35">
      <c r="A89" s="15" t="s">
        <v>11</v>
      </c>
      <c r="B89" s="15" t="s">
        <v>8</v>
      </c>
      <c r="C89" s="15" t="s">
        <v>14</v>
      </c>
      <c r="D89" s="15" t="s">
        <v>15</v>
      </c>
      <c r="E89" s="15">
        <v>2</v>
      </c>
      <c r="F89" s="15">
        <v>18.28</v>
      </c>
      <c r="G89" s="15">
        <v>4</v>
      </c>
    </row>
    <row r="90" spans="1:7" ht="14.5" customHeight="1" x14ac:dyDescent="0.35">
      <c r="A90" s="15" t="s">
        <v>11</v>
      </c>
      <c r="B90" s="15" t="s">
        <v>8</v>
      </c>
      <c r="C90" s="15" t="s">
        <v>14</v>
      </c>
      <c r="D90" s="15" t="s">
        <v>15</v>
      </c>
      <c r="E90" s="15">
        <v>2</v>
      </c>
      <c r="F90" s="15">
        <v>24.71</v>
      </c>
      <c r="G90" s="15">
        <v>5.85</v>
      </c>
    </row>
    <row r="91" spans="1:7" ht="14.5" customHeight="1" x14ac:dyDescent="0.35">
      <c r="A91" s="15" t="s">
        <v>11</v>
      </c>
      <c r="B91" s="15" t="s">
        <v>8</v>
      </c>
      <c r="C91" s="15" t="s">
        <v>14</v>
      </c>
      <c r="D91" s="15" t="s">
        <v>15</v>
      </c>
      <c r="E91" s="15">
        <v>2</v>
      </c>
      <c r="F91" s="15">
        <v>21.16</v>
      </c>
      <c r="G91" s="15">
        <v>3</v>
      </c>
    </row>
    <row r="92" spans="1:7" ht="14.5" customHeight="1" x14ac:dyDescent="0.35">
      <c r="A92" s="15" t="s">
        <v>11</v>
      </c>
      <c r="B92" s="15" t="s">
        <v>13</v>
      </c>
      <c r="C92" s="15" t="s">
        <v>16</v>
      </c>
      <c r="D92" s="15" t="s">
        <v>10</v>
      </c>
      <c r="E92" s="15">
        <v>2</v>
      </c>
      <c r="F92" s="15">
        <v>28.97</v>
      </c>
      <c r="G92" s="15">
        <v>3</v>
      </c>
    </row>
    <row r="93" spans="1:7" ht="14.5" customHeight="1" x14ac:dyDescent="0.35">
      <c r="A93" s="15" t="s">
        <v>11</v>
      </c>
      <c r="B93" s="15" t="s">
        <v>8</v>
      </c>
      <c r="C93" s="15" t="s">
        <v>16</v>
      </c>
      <c r="D93" s="15" t="s">
        <v>10</v>
      </c>
      <c r="E93" s="15">
        <v>2</v>
      </c>
      <c r="F93" s="15">
        <v>22.49</v>
      </c>
      <c r="G93" s="15">
        <v>3.5</v>
      </c>
    </row>
    <row r="94" spans="1:7" ht="14.5" customHeight="1" x14ac:dyDescent="0.35">
      <c r="A94" s="15" t="s">
        <v>7</v>
      </c>
      <c r="B94" s="15" t="s">
        <v>13</v>
      </c>
      <c r="C94" s="15" t="s">
        <v>16</v>
      </c>
      <c r="D94" s="15" t="s">
        <v>10</v>
      </c>
      <c r="E94" s="15">
        <v>2</v>
      </c>
      <c r="F94" s="15">
        <v>5.75</v>
      </c>
      <c r="G94" s="15">
        <v>1</v>
      </c>
    </row>
    <row r="95" spans="1:7" ht="14.5" customHeight="1" x14ac:dyDescent="0.35">
      <c r="A95" s="15" t="s">
        <v>7</v>
      </c>
      <c r="B95" s="15" t="s">
        <v>13</v>
      </c>
      <c r="C95" s="15" t="s">
        <v>16</v>
      </c>
      <c r="D95" s="15" t="s">
        <v>10</v>
      </c>
      <c r="E95" s="15">
        <v>2</v>
      </c>
      <c r="F95" s="15">
        <v>16.32</v>
      </c>
      <c r="G95" s="15">
        <v>4.3</v>
      </c>
    </row>
    <row r="96" spans="1:7" ht="14.5" customHeight="1" x14ac:dyDescent="0.35">
      <c r="A96" s="15" t="s">
        <v>7</v>
      </c>
      <c r="B96" s="15" t="s">
        <v>8</v>
      </c>
      <c r="C96" s="15" t="s">
        <v>16</v>
      </c>
      <c r="D96" s="15" t="s">
        <v>10</v>
      </c>
      <c r="E96" s="15">
        <v>2</v>
      </c>
      <c r="F96" s="15">
        <v>22.75</v>
      </c>
      <c r="G96" s="15">
        <v>3.25</v>
      </c>
    </row>
    <row r="97" spans="1:7" ht="14.5" customHeight="1" x14ac:dyDescent="0.35">
      <c r="A97" s="15" t="s">
        <v>11</v>
      </c>
      <c r="B97" s="15" t="s">
        <v>13</v>
      </c>
      <c r="C97" s="15" t="s">
        <v>16</v>
      </c>
      <c r="D97" s="15" t="s">
        <v>10</v>
      </c>
      <c r="E97" s="15">
        <v>4</v>
      </c>
      <c r="F97" s="15">
        <v>40.17</v>
      </c>
      <c r="G97" s="15">
        <v>4.7300000000000004</v>
      </c>
    </row>
    <row r="98" spans="1:7" ht="14.5" customHeight="1" x14ac:dyDescent="0.35">
      <c r="A98" s="15" t="s">
        <v>11</v>
      </c>
      <c r="B98" s="15" t="s">
        <v>13</v>
      </c>
      <c r="C98" s="15" t="s">
        <v>16</v>
      </c>
      <c r="D98" s="15" t="s">
        <v>10</v>
      </c>
      <c r="E98" s="15">
        <v>2</v>
      </c>
      <c r="F98" s="15">
        <v>27.28</v>
      </c>
      <c r="G98" s="15">
        <v>4</v>
      </c>
    </row>
    <row r="99" spans="1:7" ht="14.5" customHeight="1" x14ac:dyDescent="0.35">
      <c r="A99" s="15" t="s">
        <v>11</v>
      </c>
      <c r="B99" s="15" t="s">
        <v>13</v>
      </c>
      <c r="C99" s="15" t="s">
        <v>16</v>
      </c>
      <c r="D99" s="15" t="s">
        <v>10</v>
      </c>
      <c r="E99" s="15">
        <v>2</v>
      </c>
      <c r="F99" s="15">
        <v>12.03</v>
      </c>
      <c r="G99" s="15">
        <v>1.5</v>
      </c>
    </row>
    <row r="100" spans="1:7" ht="14.5" customHeight="1" x14ac:dyDescent="0.35">
      <c r="A100" s="15" t="s">
        <v>11</v>
      </c>
      <c r="B100" s="15" t="s">
        <v>13</v>
      </c>
      <c r="C100" s="15" t="s">
        <v>16</v>
      </c>
      <c r="D100" s="15" t="s">
        <v>10</v>
      </c>
      <c r="E100" s="15">
        <v>2</v>
      </c>
      <c r="F100" s="15">
        <v>21.01</v>
      </c>
      <c r="G100" s="15">
        <v>3</v>
      </c>
    </row>
    <row r="101" spans="1:7" ht="14.5" customHeight="1" x14ac:dyDescent="0.35">
      <c r="A101" s="15" t="s">
        <v>11</v>
      </c>
      <c r="B101" s="15" t="s">
        <v>8</v>
      </c>
      <c r="C101" s="15" t="s">
        <v>16</v>
      </c>
      <c r="D101" s="15" t="s">
        <v>10</v>
      </c>
      <c r="E101" s="15">
        <v>2</v>
      </c>
      <c r="F101" s="15">
        <v>12.46</v>
      </c>
      <c r="G101" s="15">
        <v>1.5</v>
      </c>
    </row>
    <row r="102" spans="1:7" ht="14.5" customHeight="1" x14ac:dyDescent="0.35">
      <c r="A102" s="15" t="s">
        <v>7</v>
      </c>
      <c r="B102" s="15" t="s">
        <v>13</v>
      </c>
      <c r="C102" s="15" t="s">
        <v>16</v>
      </c>
      <c r="D102" s="15" t="s">
        <v>10</v>
      </c>
      <c r="E102" s="15">
        <v>2</v>
      </c>
      <c r="F102" s="15">
        <v>11.35</v>
      </c>
      <c r="G102" s="15">
        <v>2.5</v>
      </c>
    </row>
    <row r="103" spans="1:7" ht="14.5" customHeight="1" x14ac:dyDescent="0.35">
      <c r="A103" s="15" t="s">
        <v>7</v>
      </c>
      <c r="B103" s="15" t="s">
        <v>13</v>
      </c>
      <c r="C103" s="15" t="s">
        <v>16</v>
      </c>
      <c r="D103" s="15" t="s">
        <v>10</v>
      </c>
      <c r="E103" s="15">
        <v>2</v>
      </c>
      <c r="F103" s="15">
        <v>15.38</v>
      </c>
      <c r="G103" s="15">
        <v>3</v>
      </c>
    </row>
    <row r="104" spans="1:7" ht="14.5" customHeight="1" x14ac:dyDescent="0.35">
      <c r="A104" s="15" t="s">
        <v>7</v>
      </c>
      <c r="B104" s="15" t="s">
        <v>13</v>
      </c>
      <c r="C104" s="15" t="s">
        <v>12</v>
      </c>
      <c r="D104" s="15" t="s">
        <v>10</v>
      </c>
      <c r="E104" s="15">
        <v>3</v>
      </c>
      <c r="F104" s="15">
        <v>44.3</v>
      </c>
      <c r="G104" s="15">
        <v>2.5</v>
      </c>
    </row>
    <row r="105" spans="1:7" ht="14.5" customHeight="1" x14ac:dyDescent="0.35">
      <c r="A105" s="15" t="s">
        <v>7</v>
      </c>
      <c r="B105" s="15" t="s">
        <v>13</v>
      </c>
      <c r="C105" s="15" t="s">
        <v>12</v>
      </c>
      <c r="D105" s="15" t="s">
        <v>10</v>
      </c>
      <c r="E105" s="15">
        <v>2</v>
      </c>
      <c r="F105" s="15">
        <v>22.42</v>
      </c>
      <c r="G105" s="15">
        <v>3.48</v>
      </c>
    </row>
    <row r="106" spans="1:7" ht="14.5" customHeight="1" x14ac:dyDescent="0.35">
      <c r="A106" s="15" t="s">
        <v>7</v>
      </c>
      <c r="B106" s="15" t="s">
        <v>8</v>
      </c>
      <c r="C106" s="15" t="s">
        <v>12</v>
      </c>
      <c r="D106" s="15" t="s">
        <v>10</v>
      </c>
      <c r="E106" s="15">
        <v>2</v>
      </c>
      <c r="F106" s="15">
        <v>20.92</v>
      </c>
      <c r="G106" s="15">
        <v>4.08</v>
      </c>
    </row>
    <row r="107" spans="1:7" ht="14.5" customHeight="1" x14ac:dyDescent="0.35">
      <c r="A107" s="15" t="s">
        <v>11</v>
      </c>
      <c r="B107" s="15" t="s">
        <v>13</v>
      </c>
      <c r="C107" s="15" t="s">
        <v>12</v>
      </c>
      <c r="D107" s="15" t="s">
        <v>10</v>
      </c>
      <c r="E107" s="15">
        <v>2</v>
      </c>
      <c r="F107" s="15">
        <v>15.36</v>
      </c>
      <c r="G107" s="15">
        <v>1.64</v>
      </c>
    </row>
    <row r="108" spans="1:7" ht="14.5" customHeight="1" x14ac:dyDescent="0.35">
      <c r="A108" s="15" t="s">
        <v>11</v>
      </c>
      <c r="B108" s="15" t="s">
        <v>13</v>
      </c>
      <c r="C108" s="15" t="s">
        <v>12</v>
      </c>
      <c r="D108" s="15" t="s">
        <v>10</v>
      </c>
      <c r="E108" s="15">
        <v>2</v>
      </c>
      <c r="F108" s="15">
        <v>20.49</v>
      </c>
      <c r="G108" s="15">
        <v>4.0599999999999996</v>
      </c>
    </row>
    <row r="109" spans="1:7" ht="14.5" customHeight="1" x14ac:dyDescent="0.35">
      <c r="A109" s="15" t="s">
        <v>11</v>
      </c>
      <c r="B109" s="15" t="s">
        <v>13</v>
      </c>
      <c r="C109" s="15" t="s">
        <v>12</v>
      </c>
      <c r="D109" s="15" t="s">
        <v>10</v>
      </c>
      <c r="E109" s="15">
        <v>2</v>
      </c>
      <c r="F109" s="15">
        <v>25.21</v>
      </c>
      <c r="G109" s="15">
        <v>4.29</v>
      </c>
    </row>
    <row r="110" spans="1:7" ht="14.5" customHeight="1" x14ac:dyDescent="0.35">
      <c r="A110" s="15" t="s">
        <v>11</v>
      </c>
      <c r="B110" s="15" t="s">
        <v>8</v>
      </c>
      <c r="C110" s="15" t="s">
        <v>12</v>
      </c>
      <c r="D110" s="15" t="s">
        <v>10</v>
      </c>
      <c r="E110" s="15">
        <v>2</v>
      </c>
      <c r="F110" s="15">
        <v>18.239999999999998</v>
      </c>
      <c r="G110" s="15">
        <v>3.76</v>
      </c>
    </row>
    <row r="111" spans="1:7" ht="14.5" customHeight="1" x14ac:dyDescent="0.35">
      <c r="A111" s="15" t="s">
        <v>7</v>
      </c>
      <c r="B111" s="15" t="s">
        <v>13</v>
      </c>
      <c r="C111" s="15" t="s">
        <v>12</v>
      </c>
      <c r="D111" s="15" t="s">
        <v>10</v>
      </c>
      <c r="E111" s="15">
        <v>2</v>
      </c>
      <c r="F111" s="15">
        <v>14.31</v>
      </c>
      <c r="G111" s="15">
        <v>4</v>
      </c>
    </row>
    <row r="112" spans="1:7" ht="14.5" customHeight="1" x14ac:dyDescent="0.35">
      <c r="A112" s="15" t="s">
        <v>11</v>
      </c>
      <c r="B112" s="15" t="s">
        <v>8</v>
      </c>
      <c r="C112" s="15" t="s">
        <v>12</v>
      </c>
      <c r="D112" s="15" t="s">
        <v>10</v>
      </c>
      <c r="E112" s="15">
        <v>2</v>
      </c>
      <c r="F112" s="15">
        <v>14</v>
      </c>
      <c r="G112" s="15">
        <v>3</v>
      </c>
    </row>
    <row r="113" spans="1:7" ht="14.5" customHeight="1" x14ac:dyDescent="0.35">
      <c r="A113" s="15" t="s">
        <v>7</v>
      </c>
      <c r="B113" s="15" t="s">
        <v>8</v>
      </c>
      <c r="C113" s="15" t="s">
        <v>12</v>
      </c>
      <c r="D113" s="15" t="s">
        <v>10</v>
      </c>
      <c r="E113" s="15">
        <v>1</v>
      </c>
      <c r="F113" s="15">
        <v>7.25</v>
      </c>
      <c r="G113" s="15">
        <v>1</v>
      </c>
    </row>
    <row r="114" spans="1:7" ht="14.5" customHeight="1" x14ac:dyDescent="0.35">
      <c r="A114" s="15" t="s">
        <v>11</v>
      </c>
      <c r="B114" s="15" t="s">
        <v>8</v>
      </c>
      <c r="C114" s="15" t="s">
        <v>9</v>
      </c>
      <c r="D114" s="15" t="s">
        <v>10</v>
      </c>
      <c r="E114" s="15">
        <v>3</v>
      </c>
      <c r="F114" s="15">
        <v>38.07</v>
      </c>
      <c r="G114" s="15">
        <v>4</v>
      </c>
    </row>
    <row r="115" spans="1:7" ht="14.5" customHeight="1" x14ac:dyDescent="0.35">
      <c r="A115" s="15" t="s">
        <v>11</v>
      </c>
      <c r="B115" s="15" t="s">
        <v>8</v>
      </c>
      <c r="C115" s="15" t="s">
        <v>9</v>
      </c>
      <c r="D115" s="15" t="s">
        <v>10</v>
      </c>
      <c r="E115" s="15">
        <v>2</v>
      </c>
      <c r="F115" s="15">
        <v>23.95</v>
      </c>
      <c r="G115" s="15">
        <v>2.5499999999999998</v>
      </c>
    </row>
    <row r="116" spans="1:7" ht="14.5" customHeight="1" x14ac:dyDescent="0.35">
      <c r="A116" s="15" t="s">
        <v>7</v>
      </c>
      <c r="B116" s="15" t="s">
        <v>8</v>
      </c>
      <c r="C116" s="15" t="s">
        <v>9</v>
      </c>
      <c r="D116" s="15" t="s">
        <v>10</v>
      </c>
      <c r="E116" s="15">
        <v>3</v>
      </c>
      <c r="F116" s="15">
        <v>25.71</v>
      </c>
      <c r="G116" s="15">
        <v>4</v>
      </c>
    </row>
    <row r="117" spans="1:7" ht="14.5" customHeight="1" x14ac:dyDescent="0.35">
      <c r="A117" s="15" t="s">
        <v>7</v>
      </c>
      <c r="B117" s="15" t="s">
        <v>8</v>
      </c>
      <c r="C117" s="15" t="s">
        <v>9</v>
      </c>
      <c r="D117" s="15" t="s">
        <v>10</v>
      </c>
      <c r="E117" s="15">
        <v>2</v>
      </c>
      <c r="F117" s="15">
        <v>17.309999999999999</v>
      </c>
      <c r="G117" s="15">
        <v>3.5</v>
      </c>
    </row>
    <row r="118" spans="1:7" ht="14.5" customHeight="1" x14ac:dyDescent="0.35">
      <c r="A118" s="15" t="s">
        <v>11</v>
      </c>
      <c r="B118" s="15" t="s">
        <v>8</v>
      </c>
      <c r="C118" s="15" t="s">
        <v>9</v>
      </c>
      <c r="D118" s="15" t="s">
        <v>10</v>
      </c>
      <c r="E118" s="15">
        <v>4</v>
      </c>
      <c r="F118" s="15">
        <v>29.93</v>
      </c>
      <c r="G118" s="15">
        <v>5.07</v>
      </c>
    </row>
    <row r="119" spans="1:7" ht="14.5" customHeight="1" x14ac:dyDescent="0.35">
      <c r="A119" s="15" t="s">
        <v>7</v>
      </c>
      <c r="B119" s="15" t="s">
        <v>8</v>
      </c>
      <c r="C119" s="15" t="s">
        <v>14</v>
      </c>
      <c r="D119" s="15" t="s">
        <v>15</v>
      </c>
      <c r="E119" s="15">
        <v>2</v>
      </c>
      <c r="F119" s="15">
        <v>10.65</v>
      </c>
      <c r="G119" s="15">
        <v>1.5</v>
      </c>
    </row>
    <row r="120" spans="1:7" ht="14.5" customHeight="1" x14ac:dyDescent="0.35">
      <c r="A120" s="15" t="s">
        <v>7</v>
      </c>
      <c r="B120" s="15" t="s">
        <v>8</v>
      </c>
      <c r="C120" s="15" t="s">
        <v>14</v>
      </c>
      <c r="D120" s="15" t="s">
        <v>15</v>
      </c>
      <c r="E120" s="15">
        <v>2</v>
      </c>
      <c r="F120" s="15">
        <v>12.43</v>
      </c>
      <c r="G120" s="15">
        <v>1.8</v>
      </c>
    </row>
    <row r="121" spans="1:7" ht="14.5" customHeight="1" x14ac:dyDescent="0.35">
      <c r="A121" s="15" t="s">
        <v>7</v>
      </c>
      <c r="B121" s="15" t="s">
        <v>8</v>
      </c>
      <c r="C121" s="15" t="s">
        <v>14</v>
      </c>
      <c r="D121" s="15" t="s">
        <v>15</v>
      </c>
      <c r="E121" s="15">
        <v>4</v>
      </c>
      <c r="F121" s="15">
        <v>24.08</v>
      </c>
      <c r="G121" s="15">
        <v>2.92</v>
      </c>
    </row>
    <row r="122" spans="1:7" ht="14.5" customHeight="1" x14ac:dyDescent="0.35">
      <c r="A122" s="15" t="s">
        <v>11</v>
      </c>
      <c r="B122" s="15" t="s">
        <v>8</v>
      </c>
      <c r="C122" s="15" t="s">
        <v>14</v>
      </c>
      <c r="D122" s="15" t="s">
        <v>15</v>
      </c>
      <c r="E122" s="15">
        <v>2</v>
      </c>
      <c r="F122" s="15">
        <v>11.69</v>
      </c>
      <c r="G122" s="15">
        <v>2.31</v>
      </c>
    </row>
    <row r="123" spans="1:7" ht="14.5" customHeight="1" x14ac:dyDescent="0.35">
      <c r="A123" s="15" t="s">
        <v>7</v>
      </c>
      <c r="B123" s="15" t="s">
        <v>8</v>
      </c>
      <c r="C123" s="15" t="s">
        <v>14</v>
      </c>
      <c r="D123" s="15" t="s">
        <v>15</v>
      </c>
      <c r="E123" s="15">
        <v>2</v>
      </c>
      <c r="F123" s="15">
        <v>13.42</v>
      </c>
      <c r="G123" s="15">
        <v>1.68</v>
      </c>
    </row>
    <row r="124" spans="1:7" ht="14.5" customHeight="1" x14ac:dyDescent="0.35">
      <c r="A124" s="15" t="s">
        <v>11</v>
      </c>
      <c r="B124" s="15" t="s">
        <v>8</v>
      </c>
      <c r="C124" s="15" t="s">
        <v>14</v>
      </c>
      <c r="D124" s="15" t="s">
        <v>15</v>
      </c>
      <c r="E124" s="15">
        <v>2</v>
      </c>
      <c r="F124" s="15">
        <v>14.26</v>
      </c>
      <c r="G124" s="15">
        <v>2.5</v>
      </c>
    </row>
    <row r="125" spans="1:7" ht="14.5" customHeight="1" x14ac:dyDescent="0.35">
      <c r="A125" s="15" t="s">
        <v>11</v>
      </c>
      <c r="B125" s="15" t="s">
        <v>8</v>
      </c>
      <c r="C125" s="15" t="s">
        <v>14</v>
      </c>
      <c r="D125" s="15" t="s">
        <v>15</v>
      </c>
      <c r="E125" s="15">
        <v>2</v>
      </c>
      <c r="F125" s="15">
        <v>15.95</v>
      </c>
      <c r="G125" s="15">
        <v>2</v>
      </c>
    </row>
    <row r="126" spans="1:7" ht="14.5" customHeight="1" x14ac:dyDescent="0.35">
      <c r="A126" s="15" t="s">
        <v>7</v>
      </c>
      <c r="B126" s="15" t="s">
        <v>8</v>
      </c>
      <c r="C126" s="15" t="s">
        <v>14</v>
      </c>
      <c r="D126" s="15" t="s">
        <v>15</v>
      </c>
      <c r="E126" s="15">
        <v>2</v>
      </c>
      <c r="F126" s="15">
        <v>12.48</v>
      </c>
      <c r="G126" s="15">
        <v>2.52</v>
      </c>
    </row>
    <row r="127" spans="1:7" ht="14.5" customHeight="1" x14ac:dyDescent="0.35">
      <c r="A127" s="15" t="s">
        <v>7</v>
      </c>
      <c r="B127" s="15" t="s">
        <v>8</v>
      </c>
      <c r="C127" s="15" t="s">
        <v>14</v>
      </c>
      <c r="D127" s="15" t="s">
        <v>15</v>
      </c>
      <c r="E127" s="15">
        <v>6</v>
      </c>
      <c r="F127" s="15">
        <v>29.8</v>
      </c>
      <c r="G127" s="15">
        <v>4.2</v>
      </c>
    </row>
    <row r="128" spans="1:7" ht="14.5" customHeight="1" x14ac:dyDescent="0.35">
      <c r="A128" s="15" t="s">
        <v>11</v>
      </c>
      <c r="B128" s="15" t="s">
        <v>8</v>
      </c>
      <c r="C128" s="15" t="s">
        <v>14</v>
      </c>
      <c r="D128" s="15" t="s">
        <v>15</v>
      </c>
      <c r="E128" s="15">
        <v>2</v>
      </c>
      <c r="F128" s="15">
        <v>8.52</v>
      </c>
      <c r="G128" s="15">
        <v>1.48</v>
      </c>
    </row>
    <row r="129" spans="1:7" ht="14.5" customHeight="1" x14ac:dyDescent="0.35">
      <c r="A129" s="15" t="s">
        <v>7</v>
      </c>
      <c r="B129" s="15" t="s">
        <v>8</v>
      </c>
      <c r="C129" s="15" t="s">
        <v>14</v>
      </c>
      <c r="D129" s="15" t="s">
        <v>15</v>
      </c>
      <c r="E129" s="15">
        <v>2</v>
      </c>
      <c r="F129" s="15">
        <v>14.52</v>
      </c>
      <c r="G129" s="15">
        <v>2</v>
      </c>
    </row>
    <row r="130" spans="1:7" ht="14.5" customHeight="1" x14ac:dyDescent="0.35">
      <c r="A130" s="15" t="s">
        <v>7</v>
      </c>
      <c r="B130" s="15" t="s">
        <v>8</v>
      </c>
      <c r="C130" s="15" t="s">
        <v>14</v>
      </c>
      <c r="D130" s="15" t="s">
        <v>15</v>
      </c>
      <c r="E130" s="15">
        <v>2</v>
      </c>
      <c r="F130" s="15">
        <v>11.38</v>
      </c>
      <c r="G130" s="15">
        <v>2</v>
      </c>
    </row>
    <row r="131" spans="1:7" ht="14.5" customHeight="1" x14ac:dyDescent="0.35">
      <c r="A131" s="15" t="s">
        <v>11</v>
      </c>
      <c r="B131" s="15" t="s">
        <v>8</v>
      </c>
      <c r="C131" s="15" t="s">
        <v>14</v>
      </c>
      <c r="D131" s="15" t="s">
        <v>15</v>
      </c>
      <c r="E131" s="15">
        <v>3</v>
      </c>
      <c r="F131" s="15">
        <v>22.82</v>
      </c>
      <c r="G131" s="15">
        <v>2.1800000000000002</v>
      </c>
    </row>
    <row r="132" spans="1:7" ht="14.5" customHeight="1" x14ac:dyDescent="0.35">
      <c r="A132" s="15" t="s">
        <v>11</v>
      </c>
      <c r="B132" s="15" t="s">
        <v>8</v>
      </c>
      <c r="C132" s="15" t="s">
        <v>14</v>
      </c>
      <c r="D132" s="15" t="s">
        <v>15</v>
      </c>
      <c r="E132" s="15">
        <v>2</v>
      </c>
      <c r="F132" s="15">
        <v>19.079999999999998</v>
      </c>
      <c r="G132" s="15">
        <v>1.5</v>
      </c>
    </row>
    <row r="133" spans="1:7" ht="14.5" customHeight="1" x14ac:dyDescent="0.35">
      <c r="A133" s="15" t="s">
        <v>7</v>
      </c>
      <c r="B133" s="15" t="s">
        <v>8</v>
      </c>
      <c r="C133" s="15" t="s">
        <v>14</v>
      </c>
      <c r="D133" s="15" t="s">
        <v>15</v>
      </c>
      <c r="E133" s="15">
        <v>2</v>
      </c>
      <c r="F133" s="15">
        <v>20.27</v>
      </c>
      <c r="G133" s="15">
        <v>2.83</v>
      </c>
    </row>
    <row r="134" spans="1:7" ht="14.5" customHeight="1" x14ac:dyDescent="0.35">
      <c r="A134" s="15" t="s">
        <v>7</v>
      </c>
      <c r="B134" s="15" t="s">
        <v>8</v>
      </c>
      <c r="C134" s="15" t="s">
        <v>14</v>
      </c>
      <c r="D134" s="15" t="s">
        <v>15</v>
      </c>
      <c r="E134" s="15">
        <v>2</v>
      </c>
      <c r="F134" s="15">
        <v>11.17</v>
      </c>
      <c r="G134" s="15">
        <v>1.5</v>
      </c>
    </row>
    <row r="135" spans="1:7" ht="14.5" customHeight="1" x14ac:dyDescent="0.35">
      <c r="A135" s="15" t="s">
        <v>7</v>
      </c>
      <c r="B135" s="15" t="s">
        <v>8</v>
      </c>
      <c r="C135" s="15" t="s">
        <v>14</v>
      </c>
      <c r="D135" s="15" t="s">
        <v>15</v>
      </c>
      <c r="E135" s="15">
        <v>2</v>
      </c>
      <c r="F135" s="15">
        <v>12.26</v>
      </c>
      <c r="G135" s="15">
        <v>2</v>
      </c>
    </row>
    <row r="136" spans="1:7" ht="14.5" customHeight="1" x14ac:dyDescent="0.35">
      <c r="A136" s="15" t="s">
        <v>7</v>
      </c>
      <c r="B136" s="15" t="s">
        <v>8</v>
      </c>
      <c r="C136" s="15" t="s">
        <v>14</v>
      </c>
      <c r="D136" s="15" t="s">
        <v>15</v>
      </c>
      <c r="E136" s="15">
        <v>2</v>
      </c>
      <c r="F136" s="15">
        <v>18.260000000000002</v>
      </c>
      <c r="G136" s="15">
        <v>3.25</v>
      </c>
    </row>
    <row r="137" spans="1:7" ht="14.5" customHeight="1" x14ac:dyDescent="0.35">
      <c r="A137" s="15" t="s">
        <v>7</v>
      </c>
      <c r="B137" s="15" t="s">
        <v>8</v>
      </c>
      <c r="C137" s="15" t="s">
        <v>14</v>
      </c>
      <c r="D137" s="15" t="s">
        <v>15</v>
      </c>
      <c r="E137" s="15">
        <v>2</v>
      </c>
      <c r="F137" s="15">
        <v>8.51</v>
      </c>
      <c r="G137" s="15">
        <v>1.25</v>
      </c>
    </row>
    <row r="138" spans="1:7" ht="14.5" customHeight="1" x14ac:dyDescent="0.35">
      <c r="A138" s="15" t="s">
        <v>7</v>
      </c>
      <c r="B138" s="15" t="s">
        <v>8</v>
      </c>
      <c r="C138" s="15" t="s">
        <v>14</v>
      </c>
      <c r="D138" s="15" t="s">
        <v>15</v>
      </c>
      <c r="E138" s="15">
        <v>2</v>
      </c>
      <c r="F138" s="15">
        <v>10.33</v>
      </c>
      <c r="G138" s="15">
        <v>2</v>
      </c>
    </row>
    <row r="139" spans="1:7" ht="14.5" customHeight="1" x14ac:dyDescent="0.35">
      <c r="A139" s="15" t="s">
        <v>7</v>
      </c>
      <c r="B139" s="15" t="s">
        <v>8</v>
      </c>
      <c r="C139" s="15" t="s">
        <v>14</v>
      </c>
      <c r="D139" s="15" t="s">
        <v>15</v>
      </c>
      <c r="E139" s="15">
        <v>2</v>
      </c>
      <c r="F139" s="15">
        <v>14.15</v>
      </c>
      <c r="G139" s="15">
        <v>2</v>
      </c>
    </row>
    <row r="140" spans="1:7" ht="14.5" customHeight="1" x14ac:dyDescent="0.35">
      <c r="A140" s="15" t="s">
        <v>11</v>
      </c>
      <c r="B140" s="15" t="s">
        <v>13</v>
      </c>
      <c r="C140" s="15" t="s">
        <v>14</v>
      </c>
      <c r="D140" s="15" t="s">
        <v>15</v>
      </c>
      <c r="E140" s="15">
        <v>2</v>
      </c>
      <c r="F140" s="15">
        <v>16</v>
      </c>
      <c r="G140" s="15">
        <v>2</v>
      </c>
    </row>
    <row r="141" spans="1:7" ht="14.5" customHeight="1" x14ac:dyDescent="0.35">
      <c r="A141" s="15" t="s">
        <v>7</v>
      </c>
      <c r="B141" s="15" t="s">
        <v>8</v>
      </c>
      <c r="C141" s="15" t="s">
        <v>14</v>
      </c>
      <c r="D141" s="15" t="s">
        <v>15</v>
      </c>
      <c r="E141" s="15">
        <v>2</v>
      </c>
      <c r="F141" s="15">
        <v>13.16</v>
      </c>
      <c r="G141" s="15">
        <v>2.75</v>
      </c>
    </row>
    <row r="142" spans="1:7" ht="14.5" customHeight="1" x14ac:dyDescent="0.35">
      <c r="A142" s="15" t="s">
        <v>7</v>
      </c>
      <c r="B142" s="15" t="s">
        <v>8</v>
      </c>
      <c r="C142" s="15" t="s">
        <v>14</v>
      </c>
      <c r="D142" s="15" t="s">
        <v>15</v>
      </c>
      <c r="E142" s="15">
        <v>2</v>
      </c>
      <c r="F142" s="15">
        <v>17.47</v>
      </c>
      <c r="G142" s="15">
        <v>3.5</v>
      </c>
    </row>
    <row r="143" spans="1:7" ht="14.5" customHeight="1" x14ac:dyDescent="0.35">
      <c r="A143" s="15" t="s">
        <v>11</v>
      </c>
      <c r="B143" s="15" t="s">
        <v>8</v>
      </c>
      <c r="C143" s="15" t="s">
        <v>14</v>
      </c>
      <c r="D143" s="15" t="s">
        <v>15</v>
      </c>
      <c r="E143" s="15">
        <v>6</v>
      </c>
      <c r="F143" s="15">
        <v>34.299999999999997</v>
      </c>
      <c r="G143" s="15">
        <v>6.7</v>
      </c>
    </row>
    <row r="144" spans="1:7" ht="14.5" customHeight="1" x14ac:dyDescent="0.35">
      <c r="A144" s="15" t="s">
        <v>11</v>
      </c>
      <c r="B144" s="15" t="s">
        <v>8</v>
      </c>
      <c r="C144" s="15" t="s">
        <v>14</v>
      </c>
      <c r="D144" s="15" t="s">
        <v>15</v>
      </c>
      <c r="E144" s="15">
        <v>5</v>
      </c>
      <c r="F144" s="15">
        <v>41.19</v>
      </c>
      <c r="G144" s="15">
        <v>5</v>
      </c>
    </row>
    <row r="145" spans="1:7" ht="14.5" customHeight="1" x14ac:dyDescent="0.35">
      <c r="A145" s="15" t="s">
        <v>7</v>
      </c>
      <c r="B145" s="15" t="s">
        <v>8</v>
      </c>
      <c r="C145" s="15" t="s">
        <v>14</v>
      </c>
      <c r="D145" s="15" t="s">
        <v>15</v>
      </c>
      <c r="E145" s="15">
        <v>6</v>
      </c>
      <c r="F145" s="15">
        <v>27.05</v>
      </c>
      <c r="G145" s="15">
        <v>5</v>
      </c>
    </row>
    <row r="146" spans="1:7" ht="14.5" customHeight="1" x14ac:dyDescent="0.35">
      <c r="A146" s="15" t="s">
        <v>7</v>
      </c>
      <c r="B146" s="15" t="s">
        <v>8</v>
      </c>
      <c r="C146" s="15" t="s">
        <v>14</v>
      </c>
      <c r="D146" s="15" t="s">
        <v>15</v>
      </c>
      <c r="E146" s="15">
        <v>2</v>
      </c>
      <c r="F146" s="15">
        <v>16.43</v>
      </c>
      <c r="G146" s="15">
        <v>2.2999999999999998</v>
      </c>
    </row>
    <row r="147" spans="1:7" ht="14.5" customHeight="1" x14ac:dyDescent="0.35">
      <c r="A147" s="15" t="s">
        <v>7</v>
      </c>
      <c r="B147" s="15" t="s">
        <v>8</v>
      </c>
      <c r="C147" s="15" t="s">
        <v>14</v>
      </c>
      <c r="D147" s="15" t="s">
        <v>15</v>
      </c>
      <c r="E147" s="15">
        <v>2</v>
      </c>
      <c r="F147" s="15">
        <v>8.35</v>
      </c>
      <c r="G147" s="15">
        <v>1.5</v>
      </c>
    </row>
    <row r="148" spans="1:7" ht="14.5" customHeight="1" x14ac:dyDescent="0.35">
      <c r="A148" s="15" t="s">
        <v>7</v>
      </c>
      <c r="B148" s="15" t="s">
        <v>8</v>
      </c>
      <c r="C148" s="15" t="s">
        <v>14</v>
      </c>
      <c r="D148" s="15" t="s">
        <v>15</v>
      </c>
      <c r="E148" s="15">
        <v>3</v>
      </c>
      <c r="F148" s="15">
        <v>18.64</v>
      </c>
      <c r="G148" s="15">
        <v>1.36</v>
      </c>
    </row>
    <row r="149" spans="1:7" ht="14.5" customHeight="1" x14ac:dyDescent="0.35">
      <c r="A149" s="15" t="s">
        <v>7</v>
      </c>
      <c r="B149" s="15" t="s">
        <v>8</v>
      </c>
      <c r="C149" s="15" t="s">
        <v>14</v>
      </c>
      <c r="D149" s="15" t="s">
        <v>15</v>
      </c>
      <c r="E149" s="15">
        <v>2</v>
      </c>
      <c r="F149" s="15">
        <v>11.87</v>
      </c>
      <c r="G149" s="15">
        <v>1.63</v>
      </c>
    </row>
    <row r="150" spans="1:7" ht="14.5" customHeight="1" x14ac:dyDescent="0.35">
      <c r="A150" s="15" t="s">
        <v>11</v>
      </c>
      <c r="B150" s="15" t="s">
        <v>8</v>
      </c>
      <c r="C150" s="15" t="s">
        <v>14</v>
      </c>
      <c r="D150" s="15" t="s">
        <v>15</v>
      </c>
      <c r="E150" s="15">
        <v>2</v>
      </c>
      <c r="F150" s="15">
        <v>9.7799999999999994</v>
      </c>
      <c r="G150" s="15">
        <v>1.73</v>
      </c>
    </row>
    <row r="151" spans="1:7" ht="14.5" customHeight="1" x14ac:dyDescent="0.35">
      <c r="A151" s="15" t="s">
        <v>11</v>
      </c>
      <c r="B151" s="15" t="s">
        <v>8</v>
      </c>
      <c r="C151" s="15" t="s">
        <v>14</v>
      </c>
      <c r="D151" s="15" t="s">
        <v>15</v>
      </c>
      <c r="E151" s="15">
        <v>2</v>
      </c>
      <c r="F151" s="15">
        <v>7.51</v>
      </c>
      <c r="G151" s="15">
        <v>2</v>
      </c>
    </row>
    <row r="152" spans="1:7" ht="14.5" customHeight="1" x14ac:dyDescent="0.35">
      <c r="A152" s="15" t="s">
        <v>11</v>
      </c>
      <c r="B152" s="15" t="s">
        <v>8</v>
      </c>
      <c r="C152" s="15" t="s">
        <v>9</v>
      </c>
      <c r="D152" s="15" t="s">
        <v>10</v>
      </c>
      <c r="E152" s="15">
        <v>2</v>
      </c>
      <c r="F152" s="15">
        <v>14.07</v>
      </c>
      <c r="G152" s="15">
        <v>2.5</v>
      </c>
    </row>
    <row r="153" spans="1:7" ht="14.5" customHeight="1" x14ac:dyDescent="0.35">
      <c r="A153" s="15" t="s">
        <v>11</v>
      </c>
      <c r="B153" s="15" t="s">
        <v>8</v>
      </c>
      <c r="C153" s="15" t="s">
        <v>9</v>
      </c>
      <c r="D153" s="15" t="s">
        <v>10</v>
      </c>
      <c r="E153" s="15">
        <v>2</v>
      </c>
      <c r="F153" s="15">
        <v>13.13</v>
      </c>
      <c r="G153" s="15">
        <v>2</v>
      </c>
    </row>
    <row r="154" spans="1:7" ht="14.5" customHeight="1" x14ac:dyDescent="0.35">
      <c r="A154" s="15" t="s">
        <v>11</v>
      </c>
      <c r="B154" s="15" t="s">
        <v>8</v>
      </c>
      <c r="C154" s="15" t="s">
        <v>9</v>
      </c>
      <c r="D154" s="15" t="s">
        <v>10</v>
      </c>
      <c r="E154" s="15">
        <v>3</v>
      </c>
      <c r="F154" s="15">
        <v>17.260000000000002</v>
      </c>
      <c r="G154" s="15">
        <v>2.74</v>
      </c>
    </row>
    <row r="155" spans="1:7" ht="14.5" customHeight="1" x14ac:dyDescent="0.35">
      <c r="A155" s="15" t="s">
        <v>11</v>
      </c>
      <c r="B155" s="15" t="s">
        <v>8</v>
      </c>
      <c r="C155" s="15" t="s">
        <v>9</v>
      </c>
      <c r="D155" s="15" t="s">
        <v>10</v>
      </c>
      <c r="E155" s="15">
        <v>4</v>
      </c>
      <c r="F155" s="15">
        <v>24.55</v>
      </c>
      <c r="G155" s="15">
        <v>2</v>
      </c>
    </row>
    <row r="156" spans="1:7" ht="14.5" customHeight="1" x14ac:dyDescent="0.35">
      <c r="A156" s="15" t="s">
        <v>11</v>
      </c>
      <c r="B156" s="15" t="s">
        <v>8</v>
      </c>
      <c r="C156" s="15" t="s">
        <v>9</v>
      </c>
      <c r="D156" s="15" t="s">
        <v>10</v>
      </c>
      <c r="E156" s="15">
        <v>4</v>
      </c>
      <c r="F156" s="15">
        <v>19.77</v>
      </c>
      <c r="G156" s="15">
        <v>2</v>
      </c>
    </row>
    <row r="157" spans="1:7" ht="14.5" customHeight="1" x14ac:dyDescent="0.35">
      <c r="A157" s="15" t="s">
        <v>7</v>
      </c>
      <c r="B157" s="15" t="s">
        <v>8</v>
      </c>
      <c r="C157" s="15" t="s">
        <v>9</v>
      </c>
      <c r="D157" s="15" t="s">
        <v>10</v>
      </c>
      <c r="E157" s="15">
        <v>5</v>
      </c>
      <c r="F157" s="15">
        <v>29.85</v>
      </c>
      <c r="G157" s="15">
        <v>5.14</v>
      </c>
    </row>
    <row r="158" spans="1:7" ht="14.5" customHeight="1" x14ac:dyDescent="0.35">
      <c r="A158" s="15" t="s">
        <v>11</v>
      </c>
      <c r="B158" s="15" t="s">
        <v>8</v>
      </c>
      <c r="C158" s="15" t="s">
        <v>9</v>
      </c>
      <c r="D158" s="15" t="s">
        <v>10</v>
      </c>
      <c r="E158" s="15">
        <v>6</v>
      </c>
      <c r="F158" s="15">
        <v>48.17</v>
      </c>
      <c r="G158" s="15">
        <v>5</v>
      </c>
    </row>
    <row r="159" spans="1:7" ht="14.5" customHeight="1" x14ac:dyDescent="0.35">
      <c r="A159" s="15" t="s">
        <v>7</v>
      </c>
      <c r="B159" s="15" t="s">
        <v>8</v>
      </c>
      <c r="C159" s="15" t="s">
        <v>9</v>
      </c>
      <c r="D159" s="15" t="s">
        <v>10</v>
      </c>
      <c r="E159" s="15">
        <v>4</v>
      </c>
      <c r="F159" s="15">
        <v>25</v>
      </c>
      <c r="G159" s="15">
        <v>3.75</v>
      </c>
    </row>
    <row r="160" spans="1:7" ht="14.5" customHeight="1" x14ac:dyDescent="0.35">
      <c r="A160" s="15" t="s">
        <v>7</v>
      </c>
      <c r="B160" s="15" t="s">
        <v>8</v>
      </c>
      <c r="C160" s="15" t="s">
        <v>9</v>
      </c>
      <c r="D160" s="15" t="s">
        <v>10</v>
      </c>
      <c r="E160" s="15">
        <v>2</v>
      </c>
      <c r="F160" s="15">
        <v>13.39</v>
      </c>
      <c r="G160" s="15">
        <v>2.61</v>
      </c>
    </row>
    <row r="161" spans="1:7" ht="14.5" customHeight="1" x14ac:dyDescent="0.35">
      <c r="A161" s="15" t="s">
        <v>11</v>
      </c>
      <c r="B161" s="15" t="s">
        <v>8</v>
      </c>
      <c r="C161" s="15" t="s">
        <v>9</v>
      </c>
      <c r="D161" s="15" t="s">
        <v>10</v>
      </c>
      <c r="E161" s="15">
        <v>4</v>
      </c>
      <c r="F161" s="15">
        <v>16.489999999999998</v>
      </c>
      <c r="G161" s="15">
        <v>2</v>
      </c>
    </row>
    <row r="162" spans="1:7" ht="14.5" customHeight="1" x14ac:dyDescent="0.35">
      <c r="A162" s="15" t="s">
        <v>11</v>
      </c>
      <c r="B162" s="15" t="s">
        <v>8</v>
      </c>
      <c r="C162" s="15" t="s">
        <v>9</v>
      </c>
      <c r="D162" s="15" t="s">
        <v>10</v>
      </c>
      <c r="E162" s="15">
        <v>4</v>
      </c>
      <c r="F162" s="15">
        <v>21.5</v>
      </c>
      <c r="G162" s="15">
        <v>3.5</v>
      </c>
    </row>
    <row r="163" spans="1:7" ht="14.5" customHeight="1" x14ac:dyDescent="0.35">
      <c r="A163" s="15" t="s">
        <v>11</v>
      </c>
      <c r="B163" s="15" t="s">
        <v>8</v>
      </c>
      <c r="C163" s="15" t="s">
        <v>9</v>
      </c>
      <c r="D163" s="15" t="s">
        <v>10</v>
      </c>
      <c r="E163" s="15">
        <v>2</v>
      </c>
      <c r="F163" s="15">
        <v>12.66</v>
      </c>
      <c r="G163" s="15">
        <v>2.5</v>
      </c>
    </row>
    <row r="164" spans="1:7" ht="14.5" customHeight="1" x14ac:dyDescent="0.35">
      <c r="A164" s="15" t="s">
        <v>7</v>
      </c>
      <c r="B164" s="15" t="s">
        <v>8</v>
      </c>
      <c r="C164" s="15" t="s">
        <v>9</v>
      </c>
      <c r="D164" s="15" t="s">
        <v>10</v>
      </c>
      <c r="E164" s="15">
        <v>3</v>
      </c>
      <c r="F164" s="15">
        <v>16.21</v>
      </c>
      <c r="G164" s="15">
        <v>2</v>
      </c>
    </row>
    <row r="165" spans="1:7" ht="14.5" customHeight="1" x14ac:dyDescent="0.35">
      <c r="A165" s="15" t="s">
        <v>11</v>
      </c>
      <c r="B165" s="15" t="s">
        <v>8</v>
      </c>
      <c r="C165" s="15" t="s">
        <v>9</v>
      </c>
      <c r="D165" s="15" t="s">
        <v>10</v>
      </c>
      <c r="E165" s="15">
        <v>2</v>
      </c>
      <c r="F165" s="15">
        <v>13.81</v>
      </c>
      <c r="G165" s="15">
        <v>2</v>
      </c>
    </row>
    <row r="166" spans="1:7" ht="14.5" customHeight="1" x14ac:dyDescent="0.35">
      <c r="A166" s="15" t="s">
        <v>7</v>
      </c>
      <c r="B166" s="15" t="s">
        <v>13</v>
      </c>
      <c r="C166" s="15" t="s">
        <v>9</v>
      </c>
      <c r="D166" s="15" t="s">
        <v>10</v>
      </c>
      <c r="E166" s="15">
        <v>2</v>
      </c>
      <c r="F166" s="15">
        <v>17.510000000000002</v>
      </c>
      <c r="G166" s="15">
        <v>3</v>
      </c>
    </row>
    <row r="167" spans="1:7" ht="14.5" customHeight="1" x14ac:dyDescent="0.35">
      <c r="A167" s="15" t="s">
        <v>11</v>
      </c>
      <c r="B167" s="15" t="s">
        <v>8</v>
      </c>
      <c r="C167" s="15" t="s">
        <v>9</v>
      </c>
      <c r="D167" s="15" t="s">
        <v>10</v>
      </c>
      <c r="E167" s="15">
        <v>3</v>
      </c>
      <c r="F167" s="15">
        <v>24.52</v>
      </c>
      <c r="G167" s="15">
        <v>3.48</v>
      </c>
    </row>
    <row r="168" spans="1:7" ht="14.5" customHeight="1" x14ac:dyDescent="0.35">
      <c r="A168" s="15" t="s">
        <v>11</v>
      </c>
      <c r="B168" s="15" t="s">
        <v>8</v>
      </c>
      <c r="C168" s="15" t="s">
        <v>9</v>
      </c>
      <c r="D168" s="15" t="s">
        <v>10</v>
      </c>
      <c r="E168" s="15">
        <v>2</v>
      </c>
      <c r="F168" s="15">
        <v>20.76</v>
      </c>
      <c r="G168" s="15">
        <v>2.2400000000000002</v>
      </c>
    </row>
    <row r="169" spans="1:7" ht="14.5" customHeight="1" x14ac:dyDescent="0.35">
      <c r="A169" s="15" t="s">
        <v>11</v>
      </c>
      <c r="B169" s="15" t="s">
        <v>8</v>
      </c>
      <c r="C169" s="15" t="s">
        <v>9</v>
      </c>
      <c r="D169" s="15" t="s">
        <v>10</v>
      </c>
      <c r="E169" s="15">
        <v>4</v>
      </c>
      <c r="F169" s="15">
        <v>31.71</v>
      </c>
      <c r="G169" s="15">
        <v>4.5</v>
      </c>
    </row>
    <row r="170" spans="1:7" ht="14.5" customHeight="1" x14ac:dyDescent="0.35">
      <c r="A170" s="15" t="s">
        <v>7</v>
      </c>
      <c r="B170" s="15" t="s">
        <v>13</v>
      </c>
      <c r="C170" s="15" t="s">
        <v>12</v>
      </c>
      <c r="D170" s="15" t="s">
        <v>10</v>
      </c>
      <c r="E170" s="15">
        <v>2</v>
      </c>
      <c r="F170" s="15">
        <v>10.59</v>
      </c>
      <c r="G170" s="15">
        <v>1.61</v>
      </c>
    </row>
    <row r="171" spans="1:7" ht="14.5" customHeight="1" x14ac:dyDescent="0.35">
      <c r="A171" s="15" t="s">
        <v>7</v>
      </c>
      <c r="B171" s="15" t="s">
        <v>13</v>
      </c>
      <c r="C171" s="15" t="s">
        <v>12</v>
      </c>
      <c r="D171" s="15" t="s">
        <v>10</v>
      </c>
      <c r="E171" s="15">
        <v>2</v>
      </c>
      <c r="F171" s="15">
        <v>10.63</v>
      </c>
      <c r="G171" s="15">
        <v>2</v>
      </c>
    </row>
    <row r="172" spans="1:7" ht="14.5" customHeight="1" x14ac:dyDescent="0.35">
      <c r="A172" s="15" t="s">
        <v>11</v>
      </c>
      <c r="B172" s="15" t="s">
        <v>13</v>
      </c>
      <c r="C172" s="15" t="s">
        <v>12</v>
      </c>
      <c r="D172" s="15" t="s">
        <v>10</v>
      </c>
      <c r="E172" s="15">
        <v>3</v>
      </c>
      <c r="F172" s="15">
        <v>50.81</v>
      </c>
      <c r="G172" s="15">
        <v>10</v>
      </c>
    </row>
    <row r="173" spans="1:7" ht="14.5" customHeight="1" x14ac:dyDescent="0.35">
      <c r="A173" s="15" t="s">
        <v>11</v>
      </c>
      <c r="B173" s="15" t="s">
        <v>13</v>
      </c>
      <c r="C173" s="15" t="s">
        <v>12</v>
      </c>
      <c r="D173" s="15" t="s">
        <v>10</v>
      </c>
      <c r="E173" s="15">
        <v>2</v>
      </c>
      <c r="F173" s="15">
        <v>15.81</v>
      </c>
      <c r="G173" s="15">
        <v>3.16</v>
      </c>
    </row>
    <row r="174" spans="1:7" ht="14.5" customHeight="1" x14ac:dyDescent="0.35">
      <c r="A174" s="15" t="s">
        <v>11</v>
      </c>
      <c r="B174" s="15" t="s">
        <v>13</v>
      </c>
      <c r="C174" s="15" t="s">
        <v>9</v>
      </c>
      <c r="D174" s="15" t="s">
        <v>10</v>
      </c>
      <c r="E174" s="15">
        <v>2</v>
      </c>
      <c r="F174" s="15">
        <v>7.25</v>
      </c>
      <c r="G174" s="15">
        <v>5.15</v>
      </c>
    </row>
    <row r="175" spans="1:7" ht="14.5" customHeight="1" x14ac:dyDescent="0.35">
      <c r="A175" s="15" t="s">
        <v>11</v>
      </c>
      <c r="B175" s="15" t="s">
        <v>13</v>
      </c>
      <c r="C175" s="15" t="s">
        <v>9</v>
      </c>
      <c r="D175" s="15" t="s">
        <v>10</v>
      </c>
      <c r="E175" s="15">
        <v>2</v>
      </c>
      <c r="F175" s="15">
        <v>31.85</v>
      </c>
      <c r="G175" s="15">
        <v>3.18</v>
      </c>
    </row>
    <row r="176" spans="1:7" ht="14.5" customHeight="1" x14ac:dyDescent="0.35">
      <c r="A176" s="15" t="s">
        <v>11</v>
      </c>
      <c r="B176" s="15" t="s">
        <v>13</v>
      </c>
      <c r="C176" s="15" t="s">
        <v>9</v>
      </c>
      <c r="D176" s="15" t="s">
        <v>10</v>
      </c>
      <c r="E176" s="15">
        <v>2</v>
      </c>
      <c r="F176" s="15">
        <v>16.82</v>
      </c>
      <c r="G176" s="15">
        <v>4</v>
      </c>
    </row>
    <row r="177" spans="1:7" ht="14.5" customHeight="1" x14ac:dyDescent="0.35">
      <c r="A177" s="15" t="s">
        <v>11</v>
      </c>
      <c r="B177" s="15" t="s">
        <v>13</v>
      </c>
      <c r="C177" s="15" t="s">
        <v>9</v>
      </c>
      <c r="D177" s="15" t="s">
        <v>10</v>
      </c>
      <c r="E177" s="15">
        <v>2</v>
      </c>
      <c r="F177" s="15">
        <v>32.9</v>
      </c>
      <c r="G177" s="15">
        <v>3.11</v>
      </c>
    </row>
    <row r="178" spans="1:7" ht="14.5" customHeight="1" x14ac:dyDescent="0.35">
      <c r="A178" s="15" t="s">
        <v>11</v>
      </c>
      <c r="B178" s="15" t="s">
        <v>13</v>
      </c>
      <c r="C178" s="15" t="s">
        <v>9</v>
      </c>
      <c r="D178" s="15" t="s">
        <v>10</v>
      </c>
      <c r="E178" s="15">
        <v>2</v>
      </c>
      <c r="F178" s="15">
        <v>17.89</v>
      </c>
      <c r="G178" s="15">
        <v>2</v>
      </c>
    </row>
    <row r="179" spans="1:7" ht="14.5" customHeight="1" x14ac:dyDescent="0.35">
      <c r="A179" s="15" t="s">
        <v>11</v>
      </c>
      <c r="B179" s="15" t="s">
        <v>13</v>
      </c>
      <c r="C179" s="15" t="s">
        <v>9</v>
      </c>
      <c r="D179" s="15" t="s">
        <v>10</v>
      </c>
      <c r="E179" s="15">
        <v>2</v>
      </c>
      <c r="F179" s="15">
        <v>14.48</v>
      </c>
      <c r="G179" s="15">
        <v>2</v>
      </c>
    </row>
    <row r="180" spans="1:7" ht="14.5" customHeight="1" x14ac:dyDescent="0.35">
      <c r="A180" s="15" t="s">
        <v>7</v>
      </c>
      <c r="B180" s="15" t="s">
        <v>13</v>
      </c>
      <c r="C180" s="15" t="s">
        <v>9</v>
      </c>
      <c r="D180" s="15" t="s">
        <v>10</v>
      </c>
      <c r="E180" s="15">
        <v>2</v>
      </c>
      <c r="F180" s="15">
        <v>9.6</v>
      </c>
      <c r="G180" s="15">
        <v>4</v>
      </c>
    </row>
    <row r="181" spans="1:7" ht="14.5" customHeight="1" x14ac:dyDescent="0.35">
      <c r="A181" s="15" t="s">
        <v>11</v>
      </c>
      <c r="B181" s="15" t="s">
        <v>13</v>
      </c>
      <c r="C181" s="15" t="s">
        <v>9</v>
      </c>
      <c r="D181" s="15" t="s">
        <v>10</v>
      </c>
      <c r="E181" s="15">
        <v>2</v>
      </c>
      <c r="F181" s="15">
        <v>34.630000000000003</v>
      </c>
      <c r="G181" s="15">
        <v>3.55</v>
      </c>
    </row>
    <row r="182" spans="1:7" ht="14.5" customHeight="1" x14ac:dyDescent="0.35">
      <c r="A182" s="15" t="s">
        <v>11</v>
      </c>
      <c r="B182" s="15" t="s">
        <v>13</v>
      </c>
      <c r="C182" s="15" t="s">
        <v>9</v>
      </c>
      <c r="D182" s="15" t="s">
        <v>10</v>
      </c>
      <c r="E182" s="15">
        <v>4</v>
      </c>
      <c r="F182" s="15">
        <v>34.65</v>
      </c>
      <c r="G182" s="15">
        <v>3.68</v>
      </c>
    </row>
    <row r="183" spans="1:7" ht="14.5" customHeight="1" x14ac:dyDescent="0.35">
      <c r="A183" s="15" t="s">
        <v>11</v>
      </c>
      <c r="B183" s="15" t="s">
        <v>13</v>
      </c>
      <c r="C183" s="15" t="s">
        <v>9</v>
      </c>
      <c r="D183" s="15" t="s">
        <v>10</v>
      </c>
      <c r="E183" s="15">
        <v>2</v>
      </c>
      <c r="F183" s="15">
        <v>23.33</v>
      </c>
      <c r="G183" s="15">
        <v>5.65</v>
      </c>
    </row>
    <row r="184" spans="1:7" ht="14.5" customHeight="1" x14ac:dyDescent="0.35">
      <c r="A184" s="15" t="s">
        <v>11</v>
      </c>
      <c r="B184" s="15" t="s">
        <v>13</v>
      </c>
      <c r="C184" s="15" t="s">
        <v>9</v>
      </c>
      <c r="D184" s="15" t="s">
        <v>10</v>
      </c>
      <c r="E184" s="15">
        <v>3</v>
      </c>
      <c r="F184" s="15">
        <v>45.35</v>
      </c>
      <c r="G184" s="15">
        <v>3.5</v>
      </c>
    </row>
    <row r="185" spans="1:7" ht="14.5" customHeight="1" x14ac:dyDescent="0.35">
      <c r="A185" s="15" t="s">
        <v>11</v>
      </c>
      <c r="B185" s="15" t="s">
        <v>13</v>
      </c>
      <c r="C185" s="15" t="s">
        <v>9</v>
      </c>
      <c r="D185" s="15" t="s">
        <v>10</v>
      </c>
      <c r="E185" s="15">
        <v>4</v>
      </c>
      <c r="F185" s="15">
        <v>23.17</v>
      </c>
      <c r="G185" s="15">
        <v>6.5</v>
      </c>
    </row>
    <row r="186" spans="1:7" ht="14.5" customHeight="1" x14ac:dyDescent="0.35">
      <c r="A186" s="15" t="s">
        <v>11</v>
      </c>
      <c r="B186" s="15" t="s">
        <v>13</v>
      </c>
      <c r="C186" s="15" t="s">
        <v>9</v>
      </c>
      <c r="D186" s="15" t="s">
        <v>10</v>
      </c>
      <c r="E186" s="15">
        <v>2</v>
      </c>
      <c r="F186" s="15">
        <v>40.549999999999997</v>
      </c>
      <c r="G186" s="15">
        <v>3</v>
      </c>
    </row>
    <row r="187" spans="1:7" ht="14.5" customHeight="1" x14ac:dyDescent="0.35">
      <c r="A187" s="15" t="s">
        <v>11</v>
      </c>
      <c r="B187" s="15" t="s">
        <v>8</v>
      </c>
      <c r="C187" s="15" t="s">
        <v>9</v>
      </c>
      <c r="D187" s="15" t="s">
        <v>10</v>
      </c>
      <c r="E187" s="15">
        <v>5</v>
      </c>
      <c r="F187" s="15">
        <v>20.69</v>
      </c>
      <c r="G187" s="15">
        <v>5</v>
      </c>
    </row>
    <row r="188" spans="1:7" ht="14.5" customHeight="1" x14ac:dyDescent="0.35">
      <c r="A188" s="15" t="s">
        <v>7</v>
      </c>
      <c r="B188" s="15" t="s">
        <v>13</v>
      </c>
      <c r="C188" s="15" t="s">
        <v>9</v>
      </c>
      <c r="D188" s="15" t="s">
        <v>10</v>
      </c>
      <c r="E188" s="15">
        <v>3</v>
      </c>
      <c r="F188" s="15">
        <v>20.9</v>
      </c>
      <c r="G188" s="15">
        <v>3.5</v>
      </c>
    </row>
    <row r="189" spans="1:7" ht="14.5" customHeight="1" x14ac:dyDescent="0.35">
      <c r="A189" s="15" t="s">
        <v>11</v>
      </c>
      <c r="B189" s="15" t="s">
        <v>13</v>
      </c>
      <c r="C189" s="15" t="s">
        <v>9</v>
      </c>
      <c r="D189" s="15" t="s">
        <v>10</v>
      </c>
      <c r="E189" s="15">
        <v>5</v>
      </c>
      <c r="F189" s="15">
        <v>30.46</v>
      </c>
      <c r="G189" s="15">
        <v>2</v>
      </c>
    </row>
    <row r="190" spans="1:7" ht="14.5" customHeight="1" x14ac:dyDescent="0.35">
      <c r="A190" s="15" t="s">
        <v>7</v>
      </c>
      <c r="B190" s="15" t="s">
        <v>13</v>
      </c>
      <c r="C190" s="15" t="s">
        <v>9</v>
      </c>
      <c r="D190" s="15" t="s">
        <v>10</v>
      </c>
      <c r="E190" s="15">
        <v>3</v>
      </c>
      <c r="F190" s="15">
        <v>18.149999999999999</v>
      </c>
      <c r="G190" s="15">
        <v>3.5</v>
      </c>
    </row>
    <row r="191" spans="1:7" ht="14.5" customHeight="1" x14ac:dyDescent="0.35">
      <c r="A191" s="15" t="s">
        <v>11</v>
      </c>
      <c r="B191" s="15" t="s">
        <v>13</v>
      </c>
      <c r="C191" s="15" t="s">
        <v>9</v>
      </c>
      <c r="D191" s="15" t="s">
        <v>10</v>
      </c>
      <c r="E191" s="15">
        <v>3</v>
      </c>
      <c r="F191" s="15">
        <v>23.1</v>
      </c>
      <c r="G191" s="15">
        <v>4</v>
      </c>
    </row>
    <row r="192" spans="1:7" ht="14.5" customHeight="1" x14ac:dyDescent="0.35">
      <c r="A192" s="15" t="s">
        <v>11</v>
      </c>
      <c r="B192" s="15" t="s">
        <v>13</v>
      </c>
      <c r="C192" s="15" t="s">
        <v>9</v>
      </c>
      <c r="D192" s="15" t="s">
        <v>10</v>
      </c>
      <c r="E192" s="15">
        <v>2</v>
      </c>
      <c r="F192" s="15">
        <v>15.69</v>
      </c>
      <c r="G192" s="15">
        <v>1.5</v>
      </c>
    </row>
    <row r="193" spans="1:7" ht="14.5" customHeight="1" x14ac:dyDescent="0.35">
      <c r="A193" s="15" t="s">
        <v>7</v>
      </c>
      <c r="B193" s="15" t="s">
        <v>13</v>
      </c>
      <c r="C193" s="15" t="s">
        <v>14</v>
      </c>
      <c r="D193" s="15" t="s">
        <v>15</v>
      </c>
      <c r="E193" s="15">
        <v>2</v>
      </c>
      <c r="F193" s="15">
        <v>19.809999999999999</v>
      </c>
      <c r="G193" s="15">
        <v>4.1900000000000004</v>
      </c>
    </row>
    <row r="194" spans="1:7" ht="14.5" customHeight="1" x14ac:dyDescent="0.35">
      <c r="A194" s="15" t="s">
        <v>11</v>
      </c>
      <c r="B194" s="15" t="s">
        <v>13</v>
      </c>
      <c r="C194" s="15" t="s">
        <v>14</v>
      </c>
      <c r="D194" s="15" t="s">
        <v>15</v>
      </c>
      <c r="E194" s="15">
        <v>2</v>
      </c>
      <c r="F194" s="15">
        <v>28.44</v>
      </c>
      <c r="G194" s="15">
        <v>2.56</v>
      </c>
    </row>
    <row r="195" spans="1:7" ht="14.5" customHeight="1" x14ac:dyDescent="0.35">
      <c r="A195" s="15" t="s">
        <v>11</v>
      </c>
      <c r="B195" s="15" t="s">
        <v>13</v>
      </c>
      <c r="C195" s="15" t="s">
        <v>14</v>
      </c>
      <c r="D195" s="15" t="s">
        <v>15</v>
      </c>
      <c r="E195" s="15">
        <v>2</v>
      </c>
      <c r="F195" s="15">
        <v>15.48</v>
      </c>
      <c r="G195" s="15">
        <v>2.02</v>
      </c>
    </row>
    <row r="196" spans="1:7" ht="14.5" customHeight="1" x14ac:dyDescent="0.35">
      <c r="A196" s="15" t="s">
        <v>11</v>
      </c>
      <c r="B196" s="15" t="s">
        <v>13</v>
      </c>
      <c r="C196" s="15" t="s">
        <v>14</v>
      </c>
      <c r="D196" s="15" t="s">
        <v>15</v>
      </c>
      <c r="E196" s="15">
        <v>2</v>
      </c>
      <c r="F196" s="15">
        <v>16.579999999999998</v>
      </c>
      <c r="G196" s="15">
        <v>4</v>
      </c>
    </row>
    <row r="197" spans="1:7" ht="14.5" customHeight="1" x14ac:dyDescent="0.35">
      <c r="A197" s="15" t="s">
        <v>11</v>
      </c>
      <c r="B197" s="15" t="s">
        <v>8</v>
      </c>
      <c r="C197" s="15" t="s">
        <v>14</v>
      </c>
      <c r="D197" s="15" t="s">
        <v>15</v>
      </c>
      <c r="E197" s="15">
        <v>2</v>
      </c>
      <c r="F197" s="15">
        <v>7.56</v>
      </c>
      <c r="G197" s="15">
        <v>1.44</v>
      </c>
    </row>
    <row r="198" spans="1:7" ht="14.5" customHeight="1" x14ac:dyDescent="0.35">
      <c r="A198" s="15" t="s">
        <v>11</v>
      </c>
      <c r="B198" s="15" t="s">
        <v>13</v>
      </c>
      <c r="C198" s="15" t="s">
        <v>14</v>
      </c>
      <c r="D198" s="15" t="s">
        <v>15</v>
      </c>
      <c r="E198" s="15">
        <v>2</v>
      </c>
      <c r="F198" s="15">
        <v>10.34</v>
      </c>
      <c r="G198" s="15">
        <v>2</v>
      </c>
    </row>
    <row r="199" spans="1:7" ht="14.5" customHeight="1" x14ac:dyDescent="0.35">
      <c r="A199" s="15" t="s">
        <v>7</v>
      </c>
      <c r="B199" s="15" t="s">
        <v>13</v>
      </c>
      <c r="C199" s="15" t="s">
        <v>14</v>
      </c>
      <c r="D199" s="15" t="s">
        <v>15</v>
      </c>
      <c r="E199" s="15">
        <v>4</v>
      </c>
      <c r="F199" s="15">
        <v>43.11</v>
      </c>
      <c r="G199" s="15">
        <v>5</v>
      </c>
    </row>
    <row r="200" spans="1:7" ht="14.5" customHeight="1" x14ac:dyDescent="0.35">
      <c r="A200" s="15" t="s">
        <v>7</v>
      </c>
      <c r="B200" s="15" t="s">
        <v>13</v>
      </c>
      <c r="C200" s="15" t="s">
        <v>14</v>
      </c>
      <c r="D200" s="15" t="s">
        <v>15</v>
      </c>
      <c r="E200" s="15">
        <v>2</v>
      </c>
      <c r="F200" s="15">
        <v>13</v>
      </c>
      <c r="G200" s="15">
        <v>2</v>
      </c>
    </row>
    <row r="201" spans="1:7" ht="14.5" customHeight="1" x14ac:dyDescent="0.35">
      <c r="A201" s="15" t="s">
        <v>11</v>
      </c>
      <c r="B201" s="15" t="s">
        <v>13</v>
      </c>
      <c r="C201" s="15" t="s">
        <v>14</v>
      </c>
      <c r="D201" s="15" t="s">
        <v>15</v>
      </c>
      <c r="E201" s="15">
        <v>2</v>
      </c>
      <c r="F201" s="15">
        <v>13.51</v>
      </c>
      <c r="G201" s="15">
        <v>2</v>
      </c>
    </row>
    <row r="202" spans="1:7" ht="14.5" customHeight="1" x14ac:dyDescent="0.35">
      <c r="A202" s="15" t="s">
        <v>11</v>
      </c>
      <c r="B202" s="15" t="s">
        <v>13</v>
      </c>
      <c r="C202" s="15" t="s">
        <v>14</v>
      </c>
      <c r="D202" s="15" t="s">
        <v>15</v>
      </c>
      <c r="E202" s="15">
        <v>3</v>
      </c>
      <c r="F202" s="15">
        <v>18.71</v>
      </c>
      <c r="G202" s="15">
        <v>4</v>
      </c>
    </row>
    <row r="203" spans="1:7" ht="14.5" customHeight="1" x14ac:dyDescent="0.35">
      <c r="A203" s="15" t="s">
        <v>7</v>
      </c>
      <c r="B203" s="15" t="s">
        <v>13</v>
      </c>
      <c r="C203" s="15" t="s">
        <v>14</v>
      </c>
      <c r="D203" s="15" t="s">
        <v>15</v>
      </c>
      <c r="E203" s="15">
        <v>2</v>
      </c>
      <c r="F203" s="15">
        <v>12.74</v>
      </c>
      <c r="G203" s="15">
        <v>2.0099999999999998</v>
      </c>
    </row>
    <row r="204" spans="1:7" ht="14.5" customHeight="1" x14ac:dyDescent="0.35">
      <c r="A204" s="15" t="s">
        <v>7</v>
      </c>
      <c r="B204" s="15" t="s">
        <v>13</v>
      </c>
      <c r="C204" s="15" t="s">
        <v>14</v>
      </c>
      <c r="D204" s="15" t="s">
        <v>15</v>
      </c>
      <c r="E204" s="15">
        <v>2</v>
      </c>
      <c r="F204" s="15">
        <v>13</v>
      </c>
      <c r="G204" s="15">
        <v>2</v>
      </c>
    </row>
    <row r="205" spans="1:7" ht="14.5" customHeight="1" x14ac:dyDescent="0.35">
      <c r="A205" s="15" t="s">
        <v>7</v>
      </c>
      <c r="B205" s="15" t="s">
        <v>13</v>
      </c>
      <c r="C205" s="15" t="s">
        <v>14</v>
      </c>
      <c r="D205" s="15" t="s">
        <v>15</v>
      </c>
      <c r="E205" s="15">
        <v>2</v>
      </c>
      <c r="F205" s="15">
        <v>16.399999999999999</v>
      </c>
      <c r="G205" s="15">
        <v>2.5</v>
      </c>
    </row>
    <row r="206" spans="1:7" ht="14.5" customHeight="1" x14ac:dyDescent="0.35">
      <c r="A206" s="15" t="s">
        <v>11</v>
      </c>
      <c r="B206" s="15" t="s">
        <v>13</v>
      </c>
      <c r="C206" s="15" t="s">
        <v>14</v>
      </c>
      <c r="D206" s="15" t="s">
        <v>15</v>
      </c>
      <c r="E206" s="15">
        <v>4</v>
      </c>
      <c r="F206" s="15">
        <v>20.53</v>
      </c>
      <c r="G206" s="15">
        <v>4</v>
      </c>
    </row>
    <row r="207" spans="1:7" ht="14.5" customHeight="1" x14ac:dyDescent="0.35">
      <c r="A207" s="15" t="s">
        <v>7</v>
      </c>
      <c r="B207" s="15" t="s">
        <v>13</v>
      </c>
      <c r="C207" s="15" t="s">
        <v>14</v>
      </c>
      <c r="D207" s="15" t="s">
        <v>15</v>
      </c>
      <c r="E207" s="15">
        <v>3</v>
      </c>
      <c r="F207" s="15">
        <v>16.47</v>
      </c>
      <c r="G207" s="15">
        <v>3.23</v>
      </c>
    </row>
    <row r="208" spans="1:7" ht="14.5" customHeight="1" x14ac:dyDescent="0.35">
      <c r="A208" s="15" t="s">
        <v>11</v>
      </c>
      <c r="B208" s="15" t="s">
        <v>13</v>
      </c>
      <c r="C208" s="15" t="s">
        <v>12</v>
      </c>
      <c r="D208" s="15" t="s">
        <v>10</v>
      </c>
      <c r="E208" s="15">
        <v>3</v>
      </c>
      <c r="F208" s="15">
        <v>26.59</v>
      </c>
      <c r="G208" s="15">
        <v>3.41</v>
      </c>
    </row>
    <row r="209" spans="1:7" ht="14.5" customHeight="1" x14ac:dyDescent="0.35">
      <c r="A209" s="15" t="s">
        <v>11</v>
      </c>
      <c r="B209" s="15" t="s">
        <v>13</v>
      </c>
      <c r="C209" s="15" t="s">
        <v>12</v>
      </c>
      <c r="D209" s="15" t="s">
        <v>10</v>
      </c>
      <c r="E209" s="15">
        <v>4</v>
      </c>
      <c r="F209" s="15">
        <v>38.729999999999997</v>
      </c>
      <c r="G209" s="15">
        <v>3</v>
      </c>
    </row>
    <row r="210" spans="1:7" ht="14.5" customHeight="1" x14ac:dyDescent="0.35">
      <c r="A210" s="15" t="s">
        <v>11</v>
      </c>
      <c r="B210" s="15" t="s">
        <v>13</v>
      </c>
      <c r="C210" s="15" t="s">
        <v>12</v>
      </c>
      <c r="D210" s="15" t="s">
        <v>10</v>
      </c>
      <c r="E210" s="15">
        <v>2</v>
      </c>
      <c r="F210" s="15">
        <v>24.27</v>
      </c>
      <c r="G210" s="15">
        <v>2.0299999999999998</v>
      </c>
    </row>
    <row r="211" spans="1:7" ht="14.5" customHeight="1" x14ac:dyDescent="0.35">
      <c r="A211" s="15" t="s">
        <v>7</v>
      </c>
      <c r="B211" s="15" t="s">
        <v>13</v>
      </c>
      <c r="C211" s="15" t="s">
        <v>12</v>
      </c>
      <c r="D211" s="15" t="s">
        <v>10</v>
      </c>
      <c r="E211" s="15">
        <v>2</v>
      </c>
      <c r="F211" s="15">
        <v>12.76</v>
      </c>
      <c r="G211" s="15">
        <v>2.23</v>
      </c>
    </row>
    <row r="212" spans="1:7" ht="14.5" customHeight="1" x14ac:dyDescent="0.35">
      <c r="A212" s="15" t="s">
        <v>11</v>
      </c>
      <c r="B212" s="15" t="s">
        <v>13</v>
      </c>
      <c r="C212" s="15" t="s">
        <v>12</v>
      </c>
      <c r="D212" s="15" t="s">
        <v>10</v>
      </c>
      <c r="E212" s="15">
        <v>3</v>
      </c>
      <c r="F212" s="15">
        <v>30.06</v>
      </c>
      <c r="G212" s="15">
        <v>2</v>
      </c>
    </row>
    <row r="213" spans="1:7" ht="14.5" customHeight="1" x14ac:dyDescent="0.35">
      <c r="A213" s="15" t="s">
        <v>11</v>
      </c>
      <c r="B213" s="15" t="s">
        <v>13</v>
      </c>
      <c r="C213" s="15" t="s">
        <v>12</v>
      </c>
      <c r="D213" s="15" t="s">
        <v>10</v>
      </c>
      <c r="E213" s="15">
        <v>4</v>
      </c>
      <c r="F213" s="15">
        <v>25.89</v>
      </c>
      <c r="G213" s="15">
        <v>5.16</v>
      </c>
    </row>
    <row r="214" spans="1:7" ht="14.5" customHeight="1" x14ac:dyDescent="0.35">
      <c r="A214" s="15" t="s">
        <v>11</v>
      </c>
      <c r="B214" s="15" t="s">
        <v>8</v>
      </c>
      <c r="C214" s="15" t="s">
        <v>12</v>
      </c>
      <c r="D214" s="15" t="s">
        <v>10</v>
      </c>
      <c r="E214" s="15">
        <v>4</v>
      </c>
      <c r="F214" s="15">
        <v>48.33</v>
      </c>
      <c r="G214" s="15">
        <v>9</v>
      </c>
    </row>
    <row r="215" spans="1:7" ht="14.5" customHeight="1" x14ac:dyDescent="0.35">
      <c r="A215" s="15" t="s">
        <v>7</v>
      </c>
      <c r="B215" s="15" t="s">
        <v>13</v>
      </c>
      <c r="C215" s="15" t="s">
        <v>12</v>
      </c>
      <c r="D215" s="15" t="s">
        <v>10</v>
      </c>
      <c r="E215" s="15">
        <v>2</v>
      </c>
      <c r="F215" s="15">
        <v>13.27</v>
      </c>
      <c r="G215" s="15">
        <v>2.5</v>
      </c>
    </row>
    <row r="216" spans="1:7" ht="14.5" customHeight="1" x14ac:dyDescent="0.35">
      <c r="A216" s="15" t="s">
        <v>7</v>
      </c>
      <c r="B216" s="15" t="s">
        <v>13</v>
      </c>
      <c r="C216" s="15" t="s">
        <v>12</v>
      </c>
      <c r="D216" s="15" t="s">
        <v>10</v>
      </c>
      <c r="E216" s="15">
        <v>3</v>
      </c>
      <c r="F216" s="15">
        <v>28.17</v>
      </c>
      <c r="G216" s="15">
        <v>6.5</v>
      </c>
    </row>
    <row r="217" spans="1:7" ht="14.5" customHeight="1" x14ac:dyDescent="0.35">
      <c r="A217" s="15" t="s">
        <v>7</v>
      </c>
      <c r="B217" s="15" t="s">
        <v>13</v>
      </c>
      <c r="C217" s="15" t="s">
        <v>12</v>
      </c>
      <c r="D217" s="15" t="s">
        <v>10</v>
      </c>
      <c r="E217" s="15">
        <v>2</v>
      </c>
      <c r="F217" s="15">
        <v>12.9</v>
      </c>
      <c r="G217" s="15">
        <v>1.1000000000000001</v>
      </c>
    </row>
    <row r="218" spans="1:7" ht="14.5" customHeight="1" x14ac:dyDescent="0.35">
      <c r="A218" s="15" t="s">
        <v>11</v>
      </c>
      <c r="B218" s="15" t="s">
        <v>13</v>
      </c>
      <c r="C218" s="15" t="s">
        <v>12</v>
      </c>
      <c r="D218" s="15" t="s">
        <v>10</v>
      </c>
      <c r="E218" s="15">
        <v>5</v>
      </c>
      <c r="F218" s="15">
        <v>28.15</v>
      </c>
      <c r="G218" s="15">
        <v>3</v>
      </c>
    </row>
    <row r="219" spans="1:7" ht="14.5" customHeight="1" x14ac:dyDescent="0.35">
      <c r="A219" s="15" t="s">
        <v>11</v>
      </c>
      <c r="B219" s="15" t="s">
        <v>13</v>
      </c>
      <c r="C219" s="15" t="s">
        <v>12</v>
      </c>
      <c r="D219" s="15" t="s">
        <v>10</v>
      </c>
      <c r="E219" s="15">
        <v>2</v>
      </c>
      <c r="F219" s="15">
        <v>11.59</v>
      </c>
      <c r="G219" s="15">
        <v>1.5</v>
      </c>
    </row>
    <row r="220" spans="1:7" ht="14.5" customHeight="1" x14ac:dyDescent="0.35">
      <c r="A220" s="15" t="s">
        <v>11</v>
      </c>
      <c r="B220" s="15" t="s">
        <v>13</v>
      </c>
      <c r="C220" s="15" t="s">
        <v>12</v>
      </c>
      <c r="D220" s="15" t="s">
        <v>10</v>
      </c>
      <c r="E220" s="15">
        <v>2</v>
      </c>
      <c r="F220" s="15">
        <v>7.74</v>
      </c>
      <c r="G220" s="15">
        <v>1.44</v>
      </c>
    </row>
    <row r="221" spans="1:7" ht="14.5" customHeight="1" x14ac:dyDescent="0.35">
      <c r="A221" s="15" t="s">
        <v>7</v>
      </c>
      <c r="B221" s="15" t="s">
        <v>13</v>
      </c>
      <c r="C221" s="15" t="s">
        <v>12</v>
      </c>
      <c r="D221" s="15" t="s">
        <v>10</v>
      </c>
      <c r="E221" s="15">
        <v>4</v>
      </c>
      <c r="F221" s="15">
        <v>30.14</v>
      </c>
      <c r="G221" s="15">
        <v>3.09</v>
      </c>
    </row>
    <row r="222" spans="1:7" ht="14.5" customHeight="1" x14ac:dyDescent="0.35">
      <c r="A222" s="15" t="s">
        <v>11</v>
      </c>
      <c r="B222" s="15" t="s">
        <v>13</v>
      </c>
      <c r="C222" s="15" t="s">
        <v>16</v>
      </c>
      <c r="D222" s="15" t="s">
        <v>15</v>
      </c>
      <c r="E222" s="15">
        <v>2</v>
      </c>
      <c r="F222" s="15">
        <v>12.16</v>
      </c>
      <c r="G222" s="15">
        <v>2.2000000000000002</v>
      </c>
    </row>
    <row r="223" spans="1:7" ht="14.5" customHeight="1" x14ac:dyDescent="0.35">
      <c r="A223" s="15" t="s">
        <v>7</v>
      </c>
      <c r="B223" s="15" t="s">
        <v>13</v>
      </c>
      <c r="C223" s="15" t="s">
        <v>16</v>
      </c>
      <c r="D223" s="15" t="s">
        <v>15</v>
      </c>
      <c r="E223" s="15">
        <v>2</v>
      </c>
      <c r="F223" s="15">
        <v>13.42</v>
      </c>
      <c r="G223" s="15">
        <v>3.48</v>
      </c>
    </row>
    <row r="224" spans="1:7" ht="14.5" customHeight="1" x14ac:dyDescent="0.35">
      <c r="A224" s="15" t="s">
        <v>11</v>
      </c>
      <c r="B224" s="15" t="s">
        <v>13</v>
      </c>
      <c r="C224" s="15" t="s">
        <v>16</v>
      </c>
      <c r="D224" s="15" t="s">
        <v>15</v>
      </c>
      <c r="E224" s="15">
        <v>1</v>
      </c>
      <c r="F224" s="15">
        <v>8.58</v>
      </c>
      <c r="G224" s="15">
        <v>1.92</v>
      </c>
    </row>
    <row r="225" spans="1:7" ht="14.5" customHeight="1" x14ac:dyDescent="0.35">
      <c r="A225" s="15" t="s">
        <v>7</v>
      </c>
      <c r="B225" s="15" t="s">
        <v>8</v>
      </c>
      <c r="C225" s="15" t="s">
        <v>16</v>
      </c>
      <c r="D225" s="15" t="s">
        <v>15</v>
      </c>
      <c r="E225" s="15">
        <v>3</v>
      </c>
      <c r="F225" s="15">
        <v>15.98</v>
      </c>
      <c r="G225" s="15">
        <v>3</v>
      </c>
    </row>
    <row r="226" spans="1:7" ht="14.5" customHeight="1" x14ac:dyDescent="0.35">
      <c r="A226" s="15" t="s">
        <v>11</v>
      </c>
      <c r="B226" s="15" t="s">
        <v>13</v>
      </c>
      <c r="C226" s="15" t="s">
        <v>16</v>
      </c>
      <c r="D226" s="15" t="s">
        <v>15</v>
      </c>
      <c r="E226" s="15">
        <v>2</v>
      </c>
      <c r="F226" s="15">
        <v>13.42</v>
      </c>
      <c r="G226" s="15">
        <v>1.58</v>
      </c>
    </row>
    <row r="227" spans="1:7" ht="14.5" customHeight="1" x14ac:dyDescent="0.35">
      <c r="A227" s="15" t="s">
        <v>7</v>
      </c>
      <c r="B227" s="15" t="s">
        <v>13</v>
      </c>
      <c r="C227" s="15" t="s">
        <v>16</v>
      </c>
      <c r="D227" s="15" t="s">
        <v>15</v>
      </c>
      <c r="E227" s="15">
        <v>2</v>
      </c>
      <c r="F227" s="15">
        <v>16.27</v>
      </c>
      <c r="G227" s="15">
        <v>2.5</v>
      </c>
    </row>
    <row r="228" spans="1:7" ht="14.5" customHeight="1" x14ac:dyDescent="0.35">
      <c r="A228" s="15" t="s">
        <v>7</v>
      </c>
      <c r="B228" s="15" t="s">
        <v>13</v>
      </c>
      <c r="C228" s="15" t="s">
        <v>16</v>
      </c>
      <c r="D228" s="15" t="s">
        <v>15</v>
      </c>
      <c r="E228" s="15">
        <v>2</v>
      </c>
      <c r="F228" s="15">
        <v>10.09</v>
      </c>
      <c r="G228" s="15">
        <v>2</v>
      </c>
    </row>
    <row r="229" spans="1:7" ht="14.5" customHeight="1" x14ac:dyDescent="0.35">
      <c r="A229" s="15" t="s">
        <v>11</v>
      </c>
      <c r="B229" s="15" t="s">
        <v>8</v>
      </c>
      <c r="C229" s="15" t="s">
        <v>12</v>
      </c>
      <c r="D229" s="15" t="s">
        <v>10</v>
      </c>
      <c r="E229" s="15">
        <v>4</v>
      </c>
      <c r="F229" s="15">
        <v>20.45</v>
      </c>
      <c r="G229" s="15">
        <v>3</v>
      </c>
    </row>
    <row r="230" spans="1:7" ht="14.5" customHeight="1" x14ac:dyDescent="0.35">
      <c r="A230" s="15" t="s">
        <v>11</v>
      </c>
      <c r="B230" s="15" t="s">
        <v>8</v>
      </c>
      <c r="C230" s="15" t="s">
        <v>12</v>
      </c>
      <c r="D230" s="15" t="s">
        <v>10</v>
      </c>
      <c r="E230" s="15">
        <v>2</v>
      </c>
      <c r="F230" s="15">
        <v>13.28</v>
      </c>
      <c r="G230" s="15">
        <v>2.72</v>
      </c>
    </row>
    <row r="231" spans="1:7" ht="14.5" customHeight="1" x14ac:dyDescent="0.35">
      <c r="A231" s="15" t="s">
        <v>7</v>
      </c>
      <c r="B231" s="15" t="s">
        <v>13</v>
      </c>
      <c r="C231" s="15" t="s">
        <v>12</v>
      </c>
      <c r="D231" s="15" t="s">
        <v>10</v>
      </c>
      <c r="E231" s="15">
        <v>2</v>
      </c>
      <c r="F231" s="15">
        <v>22.12</v>
      </c>
      <c r="G231" s="15">
        <v>2.88</v>
      </c>
    </row>
    <row r="232" spans="1:7" ht="14.5" customHeight="1" x14ac:dyDescent="0.35">
      <c r="A232" s="15" t="s">
        <v>11</v>
      </c>
      <c r="B232" s="15" t="s">
        <v>13</v>
      </c>
      <c r="C232" s="15" t="s">
        <v>12</v>
      </c>
      <c r="D232" s="15" t="s">
        <v>10</v>
      </c>
      <c r="E232" s="15">
        <v>4</v>
      </c>
      <c r="F232" s="15">
        <v>24.01</v>
      </c>
      <c r="G232" s="15">
        <v>2</v>
      </c>
    </row>
    <row r="233" spans="1:7" ht="14.5" customHeight="1" x14ac:dyDescent="0.35">
      <c r="A233" s="15" t="s">
        <v>11</v>
      </c>
      <c r="B233" s="15" t="s">
        <v>13</v>
      </c>
      <c r="C233" s="15" t="s">
        <v>12</v>
      </c>
      <c r="D233" s="15" t="s">
        <v>10</v>
      </c>
      <c r="E233" s="15">
        <v>3</v>
      </c>
      <c r="F233" s="15">
        <v>15.69</v>
      </c>
      <c r="G233" s="15">
        <v>3</v>
      </c>
    </row>
    <row r="234" spans="1:7" ht="14.5" customHeight="1" x14ac:dyDescent="0.35">
      <c r="A234" s="15" t="s">
        <v>11</v>
      </c>
      <c r="B234" s="15" t="s">
        <v>8</v>
      </c>
      <c r="C234" s="15" t="s">
        <v>12</v>
      </c>
      <c r="D234" s="15" t="s">
        <v>10</v>
      </c>
      <c r="E234" s="15">
        <v>2</v>
      </c>
      <c r="F234" s="15">
        <v>11.61</v>
      </c>
      <c r="G234" s="15">
        <v>3.39</v>
      </c>
    </row>
    <row r="235" spans="1:7" ht="14.5" customHeight="1" x14ac:dyDescent="0.35">
      <c r="A235" s="15" t="s">
        <v>11</v>
      </c>
      <c r="B235" s="15" t="s">
        <v>8</v>
      </c>
      <c r="C235" s="15" t="s">
        <v>12</v>
      </c>
      <c r="D235" s="15" t="s">
        <v>10</v>
      </c>
      <c r="E235" s="15">
        <v>2</v>
      </c>
      <c r="F235" s="15">
        <v>10.77</v>
      </c>
      <c r="G235" s="15">
        <v>1.47</v>
      </c>
    </row>
    <row r="236" spans="1:7" ht="14.5" customHeight="1" x14ac:dyDescent="0.35">
      <c r="A236" s="15" t="s">
        <v>11</v>
      </c>
      <c r="B236" s="15" t="s">
        <v>13</v>
      </c>
      <c r="C236" s="15" t="s">
        <v>12</v>
      </c>
      <c r="D236" s="15" t="s">
        <v>10</v>
      </c>
      <c r="E236" s="15">
        <v>2</v>
      </c>
      <c r="F236" s="15">
        <v>15.53</v>
      </c>
      <c r="G236" s="15">
        <v>3</v>
      </c>
    </row>
    <row r="237" spans="1:7" ht="14.5" customHeight="1" x14ac:dyDescent="0.35">
      <c r="A237" s="15" t="s">
        <v>11</v>
      </c>
      <c r="B237" s="15" t="s">
        <v>8</v>
      </c>
      <c r="C237" s="15" t="s">
        <v>12</v>
      </c>
      <c r="D237" s="15" t="s">
        <v>10</v>
      </c>
      <c r="E237" s="15">
        <v>2</v>
      </c>
      <c r="F237" s="15">
        <v>10.07</v>
      </c>
      <c r="G237" s="15">
        <v>1.25</v>
      </c>
    </row>
    <row r="238" spans="1:7" ht="14.5" customHeight="1" x14ac:dyDescent="0.35">
      <c r="A238" s="15" t="s">
        <v>11</v>
      </c>
      <c r="B238" s="15" t="s">
        <v>13</v>
      </c>
      <c r="C238" s="15" t="s">
        <v>12</v>
      </c>
      <c r="D238" s="15" t="s">
        <v>10</v>
      </c>
      <c r="E238" s="15">
        <v>2</v>
      </c>
      <c r="F238" s="15">
        <v>12.6</v>
      </c>
      <c r="G238" s="15">
        <v>1</v>
      </c>
    </row>
    <row r="239" spans="1:7" ht="14.5" customHeight="1" x14ac:dyDescent="0.35">
      <c r="A239" s="15" t="s">
        <v>11</v>
      </c>
      <c r="B239" s="15" t="s">
        <v>13</v>
      </c>
      <c r="C239" s="15" t="s">
        <v>12</v>
      </c>
      <c r="D239" s="15" t="s">
        <v>10</v>
      </c>
      <c r="E239" s="15">
        <v>2</v>
      </c>
      <c r="F239" s="15">
        <v>32.83</v>
      </c>
      <c r="G239" s="15">
        <v>1.17</v>
      </c>
    </row>
    <row r="240" spans="1:7" ht="14.5" customHeight="1" x14ac:dyDescent="0.35">
      <c r="A240" s="15" t="s">
        <v>7</v>
      </c>
      <c r="B240" s="15" t="s">
        <v>8</v>
      </c>
      <c r="C240" s="15" t="s">
        <v>12</v>
      </c>
      <c r="D240" s="15" t="s">
        <v>10</v>
      </c>
      <c r="E240" s="15">
        <v>3</v>
      </c>
      <c r="F240" s="15">
        <v>35.83</v>
      </c>
      <c r="G240" s="15">
        <v>4.67</v>
      </c>
    </row>
    <row r="241" spans="1:7" ht="14.5" customHeight="1" x14ac:dyDescent="0.35">
      <c r="A241" s="15" t="s">
        <v>11</v>
      </c>
      <c r="B241" s="15" t="s">
        <v>8</v>
      </c>
      <c r="C241" s="15" t="s">
        <v>12</v>
      </c>
      <c r="D241" s="15" t="s">
        <v>10</v>
      </c>
      <c r="E241" s="15">
        <v>3</v>
      </c>
      <c r="F241" s="15">
        <v>29.03</v>
      </c>
      <c r="G241" s="15">
        <v>5.92</v>
      </c>
    </row>
    <row r="242" spans="1:7" ht="14.5" customHeight="1" x14ac:dyDescent="0.35">
      <c r="A242" s="15" t="s">
        <v>7</v>
      </c>
      <c r="B242" s="15" t="s">
        <v>13</v>
      </c>
      <c r="C242" s="15" t="s">
        <v>12</v>
      </c>
      <c r="D242" s="15" t="s">
        <v>10</v>
      </c>
      <c r="E242" s="15">
        <v>2</v>
      </c>
      <c r="F242" s="15">
        <v>27.18</v>
      </c>
      <c r="G242" s="15">
        <v>2</v>
      </c>
    </row>
    <row r="243" spans="1:7" ht="14.5" customHeight="1" x14ac:dyDescent="0.35">
      <c r="A243" s="15" t="s">
        <v>11</v>
      </c>
      <c r="B243" s="15" t="s">
        <v>13</v>
      </c>
      <c r="C243" s="15" t="s">
        <v>12</v>
      </c>
      <c r="D243" s="15" t="s">
        <v>10</v>
      </c>
      <c r="E243" s="15">
        <v>2</v>
      </c>
      <c r="F243" s="15">
        <v>22.67</v>
      </c>
      <c r="G243" s="15">
        <v>2</v>
      </c>
    </row>
    <row r="244" spans="1:7" ht="14.5" customHeight="1" x14ac:dyDescent="0.35">
      <c r="A244" s="15" t="s">
        <v>11</v>
      </c>
      <c r="B244" s="15" t="s">
        <v>8</v>
      </c>
      <c r="C244" s="15" t="s">
        <v>12</v>
      </c>
      <c r="D244" s="15" t="s">
        <v>10</v>
      </c>
      <c r="E244" s="15">
        <v>2</v>
      </c>
      <c r="F244" s="15">
        <v>17.82</v>
      </c>
      <c r="G244" s="15">
        <v>1.75</v>
      </c>
    </row>
    <row r="245" spans="1:7" ht="14.5" customHeight="1" x14ac:dyDescent="0.35">
      <c r="A245" s="15" t="s">
        <v>7</v>
      </c>
      <c r="B245" s="15" t="s">
        <v>8</v>
      </c>
      <c r="C245" s="15" t="s">
        <v>14</v>
      </c>
      <c r="D245" s="15" t="s">
        <v>10</v>
      </c>
      <c r="E245" s="15">
        <v>2</v>
      </c>
      <c r="F245" s="15">
        <v>18.78</v>
      </c>
      <c r="G245" s="1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9759-BCBC-4B85-9457-F4FA5A5F16E2}">
  <dimension ref="A3:J250"/>
  <sheetViews>
    <sheetView workbookViewId="0"/>
  </sheetViews>
  <sheetFormatPr defaultColWidth="17.26953125" defaultRowHeight="14.5" x14ac:dyDescent="0.35"/>
  <sheetData>
    <row r="3" spans="1:10" ht="28.5" x14ac:dyDescent="0.65">
      <c r="A3" s="23" t="s">
        <v>17</v>
      </c>
      <c r="B3" s="24"/>
      <c r="C3" s="24"/>
      <c r="D3" s="24"/>
      <c r="E3" s="24"/>
      <c r="F3" s="24"/>
      <c r="H3" s="23" t="s">
        <v>18</v>
      </c>
      <c r="I3" s="23"/>
      <c r="J3" s="23"/>
    </row>
    <row r="5" spans="1:10" ht="15" thickBot="1" x14ac:dyDescent="0.4"/>
    <row r="6" spans="1:10" ht="19" thickBot="1" x14ac:dyDescent="0.5">
      <c r="A6" s="6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12" t="s">
        <v>5</v>
      </c>
      <c r="I6" s="16" t="s">
        <v>6</v>
      </c>
    </row>
    <row r="7" spans="1:10" x14ac:dyDescent="0.35">
      <c r="A7" s="14" t="s">
        <v>7</v>
      </c>
      <c r="B7" s="14" t="s">
        <v>8</v>
      </c>
      <c r="C7" s="14" t="s">
        <v>9</v>
      </c>
      <c r="D7" s="14" t="s">
        <v>10</v>
      </c>
      <c r="E7" s="14">
        <v>2</v>
      </c>
      <c r="F7" s="14">
        <v>16.989999999999998</v>
      </c>
      <c r="I7" s="14">
        <v>1.01</v>
      </c>
    </row>
    <row r="8" spans="1:10" x14ac:dyDescent="0.35">
      <c r="A8" s="15" t="s">
        <v>11</v>
      </c>
      <c r="B8" s="15" t="s">
        <v>8</v>
      </c>
      <c r="C8" s="15" t="s">
        <v>9</v>
      </c>
      <c r="D8" s="15" t="s">
        <v>10</v>
      </c>
      <c r="E8" s="15">
        <v>3</v>
      </c>
      <c r="F8" s="15">
        <v>10.34</v>
      </c>
      <c r="I8" s="15">
        <v>1.66</v>
      </c>
    </row>
    <row r="9" spans="1:10" x14ac:dyDescent="0.35">
      <c r="A9" s="15" t="s">
        <v>11</v>
      </c>
      <c r="B9" s="15" t="s">
        <v>8</v>
      </c>
      <c r="C9" s="15" t="s">
        <v>9</v>
      </c>
      <c r="D9" s="15" t="s">
        <v>10</v>
      </c>
      <c r="E9" s="15">
        <v>3</v>
      </c>
      <c r="F9" s="15">
        <v>21.01</v>
      </c>
      <c r="I9" s="15">
        <v>3.5</v>
      </c>
    </row>
    <row r="10" spans="1:10" x14ac:dyDescent="0.35">
      <c r="A10" s="15" t="s">
        <v>11</v>
      </c>
      <c r="B10" s="15" t="s">
        <v>8</v>
      </c>
      <c r="C10" s="15" t="s">
        <v>9</v>
      </c>
      <c r="D10" s="15" t="s">
        <v>10</v>
      </c>
      <c r="E10" s="15">
        <v>2</v>
      </c>
      <c r="F10" s="15">
        <v>23.68</v>
      </c>
      <c r="I10" s="15">
        <v>3.31</v>
      </c>
    </row>
    <row r="11" spans="1:10" x14ac:dyDescent="0.35">
      <c r="A11" s="15" t="s">
        <v>7</v>
      </c>
      <c r="B11" s="15" t="s">
        <v>8</v>
      </c>
      <c r="C11" s="15" t="s">
        <v>9</v>
      </c>
      <c r="D11" s="15" t="s">
        <v>10</v>
      </c>
      <c r="E11" s="15">
        <v>4</v>
      </c>
      <c r="F11" s="15">
        <v>24.59</v>
      </c>
      <c r="I11" s="15">
        <v>3.61</v>
      </c>
    </row>
    <row r="12" spans="1:10" x14ac:dyDescent="0.35">
      <c r="A12" s="15" t="s">
        <v>11</v>
      </c>
      <c r="B12" s="15" t="s">
        <v>8</v>
      </c>
      <c r="C12" s="15" t="s">
        <v>9</v>
      </c>
      <c r="D12" s="15" t="s">
        <v>10</v>
      </c>
      <c r="E12" s="15">
        <v>4</v>
      </c>
      <c r="F12" s="15">
        <v>25.29</v>
      </c>
      <c r="I12" s="15">
        <v>4.71</v>
      </c>
    </row>
    <row r="13" spans="1:10" x14ac:dyDescent="0.35">
      <c r="A13" s="15" t="s">
        <v>11</v>
      </c>
      <c r="B13" s="15" t="s">
        <v>8</v>
      </c>
      <c r="C13" s="15" t="s">
        <v>9</v>
      </c>
      <c r="D13" s="15" t="s">
        <v>10</v>
      </c>
      <c r="E13" s="15">
        <v>2</v>
      </c>
      <c r="F13" s="15">
        <v>8.77</v>
      </c>
      <c r="I13" s="15">
        <v>2</v>
      </c>
    </row>
    <row r="14" spans="1:10" x14ac:dyDescent="0.35">
      <c r="A14" s="15" t="s">
        <v>11</v>
      </c>
      <c r="B14" s="15" t="s">
        <v>8</v>
      </c>
      <c r="C14" s="15" t="s">
        <v>9</v>
      </c>
      <c r="D14" s="15" t="s">
        <v>10</v>
      </c>
      <c r="E14" s="15">
        <v>4</v>
      </c>
      <c r="F14" s="15">
        <v>26.88</v>
      </c>
      <c r="I14" s="15">
        <v>3.12</v>
      </c>
    </row>
    <row r="15" spans="1:10" x14ac:dyDescent="0.35">
      <c r="A15" s="15" t="s">
        <v>11</v>
      </c>
      <c r="B15" s="15" t="s">
        <v>8</v>
      </c>
      <c r="C15" s="15" t="s">
        <v>9</v>
      </c>
      <c r="D15" s="15" t="s">
        <v>10</v>
      </c>
      <c r="E15" s="15">
        <v>2</v>
      </c>
      <c r="F15" s="15">
        <v>15.04</v>
      </c>
      <c r="I15" s="15">
        <v>1.96</v>
      </c>
    </row>
    <row r="16" spans="1:10" x14ac:dyDescent="0.35">
      <c r="A16" s="15" t="s">
        <v>11</v>
      </c>
      <c r="B16" s="15" t="s">
        <v>8</v>
      </c>
      <c r="C16" s="15" t="s">
        <v>9</v>
      </c>
      <c r="D16" s="15" t="s">
        <v>10</v>
      </c>
      <c r="E16" s="15">
        <v>2</v>
      </c>
      <c r="F16" s="15">
        <v>14.78</v>
      </c>
      <c r="I16" s="15">
        <v>3.23</v>
      </c>
    </row>
    <row r="17" spans="1:9" x14ac:dyDescent="0.35">
      <c r="A17" s="15" t="s">
        <v>11</v>
      </c>
      <c r="B17" s="15" t="s">
        <v>8</v>
      </c>
      <c r="C17" s="15" t="s">
        <v>9</v>
      </c>
      <c r="D17" s="15" t="s">
        <v>10</v>
      </c>
      <c r="E17" s="15">
        <v>2</v>
      </c>
      <c r="F17" s="15">
        <v>10.27</v>
      </c>
      <c r="I17" s="15">
        <v>1.71</v>
      </c>
    </row>
    <row r="18" spans="1:9" x14ac:dyDescent="0.35">
      <c r="A18" s="15" t="s">
        <v>7</v>
      </c>
      <c r="B18" s="15" t="s">
        <v>8</v>
      </c>
      <c r="C18" s="15" t="s">
        <v>9</v>
      </c>
      <c r="D18" s="15" t="s">
        <v>10</v>
      </c>
      <c r="E18" s="15">
        <v>4</v>
      </c>
      <c r="F18" s="15">
        <v>35.26</v>
      </c>
      <c r="I18" s="15">
        <v>5</v>
      </c>
    </row>
    <row r="19" spans="1:9" x14ac:dyDescent="0.35">
      <c r="A19" s="15" t="s">
        <v>11</v>
      </c>
      <c r="B19" s="15" t="s">
        <v>8</v>
      </c>
      <c r="C19" s="15" t="s">
        <v>9</v>
      </c>
      <c r="D19" s="15" t="s">
        <v>10</v>
      </c>
      <c r="E19" s="15">
        <v>2</v>
      </c>
      <c r="F19" s="15">
        <v>15.42</v>
      </c>
      <c r="I19" s="15">
        <v>1.57</v>
      </c>
    </row>
    <row r="20" spans="1:9" x14ac:dyDescent="0.35">
      <c r="A20" s="15" t="s">
        <v>11</v>
      </c>
      <c r="B20" s="15" t="s">
        <v>8</v>
      </c>
      <c r="C20" s="15" t="s">
        <v>9</v>
      </c>
      <c r="D20" s="15" t="s">
        <v>10</v>
      </c>
      <c r="E20" s="15">
        <v>4</v>
      </c>
      <c r="F20" s="15">
        <v>18.43</v>
      </c>
      <c r="I20" s="15">
        <v>3</v>
      </c>
    </row>
    <row r="21" spans="1:9" x14ac:dyDescent="0.35">
      <c r="A21" s="15" t="s">
        <v>7</v>
      </c>
      <c r="B21" s="15" t="s">
        <v>8</v>
      </c>
      <c r="C21" s="15" t="s">
        <v>9</v>
      </c>
      <c r="D21" s="15" t="s">
        <v>10</v>
      </c>
      <c r="E21" s="15">
        <v>2</v>
      </c>
      <c r="F21" s="15">
        <v>14.83</v>
      </c>
      <c r="I21" s="15">
        <v>3.02</v>
      </c>
    </row>
    <row r="22" spans="1:9" x14ac:dyDescent="0.35">
      <c r="A22" s="15" t="s">
        <v>11</v>
      </c>
      <c r="B22" s="15" t="s">
        <v>8</v>
      </c>
      <c r="C22" s="15" t="s">
        <v>9</v>
      </c>
      <c r="D22" s="15" t="s">
        <v>10</v>
      </c>
      <c r="E22" s="15">
        <v>2</v>
      </c>
      <c r="F22" s="15">
        <v>21.58</v>
      </c>
      <c r="I22" s="15">
        <v>3.92</v>
      </c>
    </row>
    <row r="23" spans="1:9" x14ac:dyDescent="0.35">
      <c r="A23" s="15" t="s">
        <v>7</v>
      </c>
      <c r="B23" s="15" t="s">
        <v>8</v>
      </c>
      <c r="C23" s="15" t="s">
        <v>9</v>
      </c>
      <c r="D23" s="15" t="s">
        <v>10</v>
      </c>
      <c r="E23" s="15">
        <v>3</v>
      </c>
      <c r="F23" s="15">
        <v>10.33</v>
      </c>
      <c r="I23" s="15">
        <v>1.67</v>
      </c>
    </row>
    <row r="24" spans="1:9" x14ac:dyDescent="0.35">
      <c r="A24" s="15" t="s">
        <v>11</v>
      </c>
      <c r="B24" s="15" t="s">
        <v>8</v>
      </c>
      <c r="C24" s="15" t="s">
        <v>9</v>
      </c>
      <c r="D24" s="15" t="s">
        <v>10</v>
      </c>
      <c r="E24" s="15">
        <v>3</v>
      </c>
      <c r="F24" s="15">
        <v>16.29</v>
      </c>
      <c r="I24" s="15">
        <v>3.71</v>
      </c>
    </row>
    <row r="25" spans="1:9" x14ac:dyDescent="0.35">
      <c r="A25" s="15" t="s">
        <v>7</v>
      </c>
      <c r="B25" s="15" t="s">
        <v>8</v>
      </c>
      <c r="C25" s="15" t="s">
        <v>9</v>
      </c>
      <c r="D25" s="15" t="s">
        <v>10</v>
      </c>
      <c r="E25" s="15">
        <v>3</v>
      </c>
      <c r="F25" s="15">
        <v>16.97</v>
      </c>
      <c r="I25" s="15">
        <v>3.5</v>
      </c>
    </row>
    <row r="26" spans="1:9" x14ac:dyDescent="0.35">
      <c r="A26" s="15" t="s">
        <v>11</v>
      </c>
      <c r="B26" s="15" t="s">
        <v>8</v>
      </c>
      <c r="C26" s="15" t="s">
        <v>12</v>
      </c>
      <c r="D26" s="15" t="s">
        <v>10</v>
      </c>
      <c r="E26" s="15">
        <v>3</v>
      </c>
      <c r="F26" s="15">
        <v>20.65</v>
      </c>
      <c r="I26" s="15">
        <v>3.35</v>
      </c>
    </row>
    <row r="27" spans="1:9" x14ac:dyDescent="0.35">
      <c r="A27" s="15" t="s">
        <v>11</v>
      </c>
      <c r="B27" s="15" t="s">
        <v>8</v>
      </c>
      <c r="C27" s="15" t="s">
        <v>12</v>
      </c>
      <c r="D27" s="15" t="s">
        <v>10</v>
      </c>
      <c r="E27" s="15">
        <v>2</v>
      </c>
      <c r="F27" s="15">
        <v>17.920000000000002</v>
      </c>
      <c r="I27" s="15">
        <v>4.08</v>
      </c>
    </row>
    <row r="28" spans="1:9" x14ac:dyDescent="0.35">
      <c r="A28" s="15" t="s">
        <v>7</v>
      </c>
      <c r="B28" s="15" t="s">
        <v>8</v>
      </c>
      <c r="C28" s="15" t="s">
        <v>12</v>
      </c>
      <c r="D28" s="15" t="s">
        <v>10</v>
      </c>
      <c r="E28" s="15">
        <v>2</v>
      </c>
      <c r="F28" s="15">
        <v>20.29</v>
      </c>
      <c r="I28" s="15">
        <v>2.75</v>
      </c>
    </row>
    <row r="29" spans="1:9" x14ac:dyDescent="0.35">
      <c r="A29" s="15" t="s">
        <v>7</v>
      </c>
      <c r="B29" s="15" t="s">
        <v>8</v>
      </c>
      <c r="C29" s="15" t="s">
        <v>12</v>
      </c>
      <c r="D29" s="15" t="s">
        <v>10</v>
      </c>
      <c r="E29" s="15">
        <v>2</v>
      </c>
      <c r="F29" s="15">
        <v>15.77</v>
      </c>
      <c r="I29" s="15">
        <v>2.23</v>
      </c>
    </row>
    <row r="30" spans="1:9" x14ac:dyDescent="0.35">
      <c r="A30" s="15" t="s">
        <v>11</v>
      </c>
      <c r="B30" s="15" t="s">
        <v>8</v>
      </c>
      <c r="C30" s="15" t="s">
        <v>12</v>
      </c>
      <c r="D30" s="15" t="s">
        <v>10</v>
      </c>
      <c r="E30" s="15">
        <v>4</v>
      </c>
      <c r="F30" s="15">
        <v>39.42</v>
      </c>
      <c r="I30" s="15">
        <v>7.58</v>
      </c>
    </row>
    <row r="31" spans="1:9" x14ac:dyDescent="0.35">
      <c r="A31" s="15" t="s">
        <v>11</v>
      </c>
      <c r="B31" s="15" t="s">
        <v>8</v>
      </c>
      <c r="C31" s="15" t="s">
        <v>12</v>
      </c>
      <c r="D31" s="15" t="s">
        <v>10</v>
      </c>
      <c r="E31" s="15">
        <v>2</v>
      </c>
      <c r="F31" s="15">
        <v>19.82</v>
      </c>
      <c r="I31" s="15">
        <v>3.18</v>
      </c>
    </row>
    <row r="32" spans="1:9" x14ac:dyDescent="0.35">
      <c r="A32" s="15" t="s">
        <v>11</v>
      </c>
      <c r="B32" s="15" t="s">
        <v>8</v>
      </c>
      <c r="C32" s="15" t="s">
        <v>12</v>
      </c>
      <c r="D32" s="15" t="s">
        <v>10</v>
      </c>
      <c r="E32" s="15">
        <v>4</v>
      </c>
      <c r="F32" s="15">
        <v>17.809999999999999</v>
      </c>
      <c r="I32" s="15">
        <v>2.34</v>
      </c>
    </row>
    <row r="33" spans="1:9" x14ac:dyDescent="0.35">
      <c r="A33" s="15" t="s">
        <v>11</v>
      </c>
      <c r="B33" s="15" t="s">
        <v>8</v>
      </c>
      <c r="C33" s="15" t="s">
        <v>12</v>
      </c>
      <c r="D33" s="15" t="s">
        <v>10</v>
      </c>
      <c r="E33" s="15">
        <v>2</v>
      </c>
      <c r="F33" s="15">
        <v>13.37</v>
      </c>
      <c r="I33" s="15">
        <v>2</v>
      </c>
    </row>
    <row r="34" spans="1:9" x14ac:dyDescent="0.35">
      <c r="A34" s="15" t="s">
        <v>11</v>
      </c>
      <c r="B34" s="15" t="s">
        <v>8</v>
      </c>
      <c r="C34" s="15" t="s">
        <v>12</v>
      </c>
      <c r="D34" s="15" t="s">
        <v>10</v>
      </c>
      <c r="E34" s="15">
        <v>2</v>
      </c>
      <c r="F34" s="15">
        <v>12.69</v>
      </c>
      <c r="I34" s="15">
        <v>2</v>
      </c>
    </row>
    <row r="35" spans="1:9" x14ac:dyDescent="0.35">
      <c r="A35" s="15" t="s">
        <v>11</v>
      </c>
      <c r="B35" s="15" t="s">
        <v>8</v>
      </c>
      <c r="C35" s="15" t="s">
        <v>12</v>
      </c>
      <c r="D35" s="15" t="s">
        <v>10</v>
      </c>
      <c r="E35" s="15">
        <v>2</v>
      </c>
      <c r="F35" s="15">
        <v>21.7</v>
      </c>
      <c r="I35" s="15">
        <v>4.3</v>
      </c>
    </row>
    <row r="36" spans="1:9" x14ac:dyDescent="0.35">
      <c r="A36" s="15" t="s">
        <v>7</v>
      </c>
      <c r="B36" s="15" t="s">
        <v>8</v>
      </c>
      <c r="C36" s="15" t="s">
        <v>12</v>
      </c>
      <c r="D36" s="15" t="s">
        <v>10</v>
      </c>
      <c r="E36" s="15">
        <v>2</v>
      </c>
      <c r="F36" s="15">
        <v>19.649999999999999</v>
      </c>
      <c r="I36" s="15">
        <v>3</v>
      </c>
    </row>
    <row r="37" spans="1:9" x14ac:dyDescent="0.35">
      <c r="A37" s="15" t="s">
        <v>11</v>
      </c>
      <c r="B37" s="15" t="s">
        <v>8</v>
      </c>
      <c r="C37" s="15" t="s">
        <v>12</v>
      </c>
      <c r="D37" s="15" t="s">
        <v>10</v>
      </c>
      <c r="E37" s="15">
        <v>2</v>
      </c>
      <c r="F37" s="15">
        <v>9.5500000000000007</v>
      </c>
      <c r="I37" s="15">
        <v>1.45</v>
      </c>
    </row>
    <row r="38" spans="1:9" x14ac:dyDescent="0.35">
      <c r="A38" s="15" t="s">
        <v>11</v>
      </c>
      <c r="B38" s="15" t="s">
        <v>8</v>
      </c>
      <c r="C38" s="15" t="s">
        <v>12</v>
      </c>
      <c r="D38" s="15" t="s">
        <v>10</v>
      </c>
      <c r="E38" s="15">
        <v>4</v>
      </c>
      <c r="F38" s="15">
        <v>18.350000000000001</v>
      </c>
      <c r="I38" s="15">
        <v>2.5</v>
      </c>
    </row>
    <row r="39" spans="1:9" x14ac:dyDescent="0.35">
      <c r="A39" s="15" t="s">
        <v>7</v>
      </c>
      <c r="B39" s="15" t="s">
        <v>8</v>
      </c>
      <c r="C39" s="15" t="s">
        <v>12</v>
      </c>
      <c r="D39" s="15" t="s">
        <v>10</v>
      </c>
      <c r="E39" s="15">
        <v>2</v>
      </c>
      <c r="F39" s="15">
        <v>15.06</v>
      </c>
      <c r="I39" s="15">
        <v>3</v>
      </c>
    </row>
    <row r="40" spans="1:9" x14ac:dyDescent="0.35">
      <c r="A40" s="15" t="s">
        <v>7</v>
      </c>
      <c r="B40" s="15" t="s">
        <v>8</v>
      </c>
      <c r="C40" s="15" t="s">
        <v>12</v>
      </c>
      <c r="D40" s="15" t="s">
        <v>10</v>
      </c>
      <c r="E40" s="15">
        <v>4</v>
      </c>
      <c r="F40" s="15">
        <v>20.69</v>
      </c>
      <c r="I40" s="15">
        <v>2.4500000000000002</v>
      </c>
    </row>
    <row r="41" spans="1:9" x14ac:dyDescent="0.35">
      <c r="A41" s="15" t="s">
        <v>11</v>
      </c>
      <c r="B41" s="15" t="s">
        <v>8</v>
      </c>
      <c r="C41" s="15" t="s">
        <v>12</v>
      </c>
      <c r="D41" s="15" t="s">
        <v>10</v>
      </c>
      <c r="E41" s="15">
        <v>2</v>
      </c>
      <c r="F41" s="15">
        <v>17.78</v>
      </c>
      <c r="I41" s="15">
        <v>3.27</v>
      </c>
    </row>
    <row r="42" spans="1:9" x14ac:dyDescent="0.35">
      <c r="A42" s="15" t="s">
        <v>11</v>
      </c>
      <c r="B42" s="15" t="s">
        <v>8</v>
      </c>
      <c r="C42" s="15" t="s">
        <v>12</v>
      </c>
      <c r="D42" s="15" t="s">
        <v>10</v>
      </c>
      <c r="E42" s="15">
        <v>3</v>
      </c>
      <c r="F42" s="15">
        <v>24.06</v>
      </c>
      <c r="I42" s="15">
        <v>3.6</v>
      </c>
    </row>
    <row r="43" spans="1:9" x14ac:dyDescent="0.35">
      <c r="A43" s="15" t="s">
        <v>11</v>
      </c>
      <c r="B43" s="15" t="s">
        <v>8</v>
      </c>
      <c r="C43" s="15" t="s">
        <v>12</v>
      </c>
      <c r="D43" s="15" t="s">
        <v>10</v>
      </c>
      <c r="E43" s="15">
        <v>3</v>
      </c>
      <c r="F43" s="15">
        <v>16.309999999999999</v>
      </c>
      <c r="I43" s="15">
        <v>2</v>
      </c>
    </row>
    <row r="44" spans="1:9" x14ac:dyDescent="0.35">
      <c r="A44" s="15" t="s">
        <v>7</v>
      </c>
      <c r="B44" s="15" t="s">
        <v>8</v>
      </c>
      <c r="C44" s="15" t="s">
        <v>12</v>
      </c>
      <c r="D44" s="15" t="s">
        <v>10</v>
      </c>
      <c r="E44" s="15">
        <v>3</v>
      </c>
      <c r="F44" s="15">
        <v>16.93</v>
      </c>
      <c r="I44" s="15">
        <v>3.07</v>
      </c>
    </row>
    <row r="45" spans="1:9" x14ac:dyDescent="0.35">
      <c r="A45" s="15" t="s">
        <v>11</v>
      </c>
      <c r="B45" s="15" t="s">
        <v>8</v>
      </c>
      <c r="C45" s="15" t="s">
        <v>12</v>
      </c>
      <c r="D45" s="15" t="s">
        <v>10</v>
      </c>
      <c r="E45" s="15">
        <v>3</v>
      </c>
      <c r="F45" s="15">
        <v>18.690000000000001</v>
      </c>
      <c r="I45" s="15">
        <v>2.31</v>
      </c>
    </row>
    <row r="46" spans="1:9" x14ac:dyDescent="0.35">
      <c r="A46" s="15" t="s">
        <v>11</v>
      </c>
      <c r="B46" s="15" t="s">
        <v>8</v>
      </c>
      <c r="C46" s="15" t="s">
        <v>12</v>
      </c>
      <c r="D46" s="15" t="s">
        <v>10</v>
      </c>
      <c r="E46" s="15">
        <v>3</v>
      </c>
      <c r="F46" s="15">
        <v>31.27</v>
      </c>
      <c r="I46" s="15">
        <v>5</v>
      </c>
    </row>
    <row r="47" spans="1:9" x14ac:dyDescent="0.35">
      <c r="A47" s="15" t="s">
        <v>11</v>
      </c>
      <c r="B47" s="15" t="s">
        <v>8</v>
      </c>
      <c r="C47" s="15" t="s">
        <v>12</v>
      </c>
      <c r="D47" s="15" t="s">
        <v>10</v>
      </c>
      <c r="E47" s="15">
        <v>3</v>
      </c>
      <c r="F47" s="15">
        <v>16.04</v>
      </c>
      <c r="I47" s="15">
        <v>2.2400000000000002</v>
      </c>
    </row>
    <row r="48" spans="1:9" x14ac:dyDescent="0.35">
      <c r="A48" s="15" t="s">
        <v>11</v>
      </c>
      <c r="B48" s="15" t="s">
        <v>8</v>
      </c>
      <c r="C48" s="15" t="s">
        <v>9</v>
      </c>
      <c r="D48" s="15" t="s">
        <v>10</v>
      </c>
      <c r="E48" s="15">
        <v>2</v>
      </c>
      <c r="F48" s="15">
        <v>17.46</v>
      </c>
      <c r="I48" s="15">
        <v>2.54</v>
      </c>
    </row>
    <row r="49" spans="1:9" x14ac:dyDescent="0.35">
      <c r="A49" s="15" t="s">
        <v>11</v>
      </c>
      <c r="B49" s="15" t="s">
        <v>8</v>
      </c>
      <c r="C49" s="15" t="s">
        <v>9</v>
      </c>
      <c r="D49" s="15" t="s">
        <v>10</v>
      </c>
      <c r="E49" s="15">
        <v>2</v>
      </c>
      <c r="F49" s="15">
        <v>13.94</v>
      </c>
      <c r="I49" s="15">
        <v>3.06</v>
      </c>
    </row>
    <row r="50" spans="1:9" x14ac:dyDescent="0.35">
      <c r="A50" s="15" t="s">
        <v>11</v>
      </c>
      <c r="B50" s="15" t="s">
        <v>8</v>
      </c>
      <c r="C50" s="15" t="s">
        <v>9</v>
      </c>
      <c r="D50" s="15" t="s">
        <v>10</v>
      </c>
      <c r="E50" s="15">
        <v>2</v>
      </c>
      <c r="F50" s="15">
        <v>9.68</v>
      </c>
      <c r="I50" s="15">
        <v>1.32</v>
      </c>
    </row>
    <row r="51" spans="1:9" x14ac:dyDescent="0.35">
      <c r="A51" s="15" t="s">
        <v>11</v>
      </c>
      <c r="B51" s="15" t="s">
        <v>8</v>
      </c>
      <c r="C51" s="15" t="s">
        <v>9</v>
      </c>
      <c r="D51" s="15" t="s">
        <v>10</v>
      </c>
      <c r="E51" s="15">
        <v>4</v>
      </c>
      <c r="F51" s="15">
        <v>30.4</v>
      </c>
      <c r="I51" s="15">
        <v>5.6</v>
      </c>
    </row>
    <row r="52" spans="1:9" x14ac:dyDescent="0.35">
      <c r="A52" s="15" t="s">
        <v>11</v>
      </c>
      <c r="B52" s="15" t="s">
        <v>8</v>
      </c>
      <c r="C52" s="15" t="s">
        <v>9</v>
      </c>
      <c r="D52" s="15" t="s">
        <v>10</v>
      </c>
      <c r="E52" s="15">
        <v>2</v>
      </c>
      <c r="F52" s="15">
        <v>18.29</v>
      </c>
      <c r="I52" s="15">
        <v>3</v>
      </c>
    </row>
    <row r="53" spans="1:9" x14ac:dyDescent="0.35">
      <c r="A53" s="15" t="s">
        <v>11</v>
      </c>
      <c r="B53" s="15" t="s">
        <v>8</v>
      </c>
      <c r="C53" s="15" t="s">
        <v>9</v>
      </c>
      <c r="D53" s="15" t="s">
        <v>10</v>
      </c>
      <c r="E53" s="15">
        <v>2</v>
      </c>
      <c r="F53" s="15">
        <v>22.23</v>
      </c>
      <c r="I53" s="15">
        <v>5</v>
      </c>
    </row>
    <row r="54" spans="1:9" x14ac:dyDescent="0.35">
      <c r="A54" s="15" t="s">
        <v>11</v>
      </c>
      <c r="B54" s="15" t="s">
        <v>8</v>
      </c>
      <c r="C54" s="15" t="s">
        <v>9</v>
      </c>
      <c r="D54" s="15" t="s">
        <v>10</v>
      </c>
      <c r="E54" s="15">
        <v>4</v>
      </c>
      <c r="F54" s="15">
        <v>32.4</v>
      </c>
      <c r="I54" s="15">
        <v>6</v>
      </c>
    </row>
    <row r="55" spans="1:9" x14ac:dyDescent="0.35">
      <c r="A55" s="15" t="s">
        <v>11</v>
      </c>
      <c r="B55" s="15" t="s">
        <v>8</v>
      </c>
      <c r="C55" s="15" t="s">
        <v>9</v>
      </c>
      <c r="D55" s="15" t="s">
        <v>10</v>
      </c>
      <c r="E55" s="15">
        <v>3</v>
      </c>
      <c r="F55" s="15">
        <v>28.55</v>
      </c>
      <c r="I55" s="15">
        <v>2.0499999999999998</v>
      </c>
    </row>
    <row r="56" spans="1:9" x14ac:dyDescent="0.35">
      <c r="A56" s="15" t="s">
        <v>11</v>
      </c>
      <c r="B56" s="15" t="s">
        <v>8</v>
      </c>
      <c r="C56" s="15" t="s">
        <v>9</v>
      </c>
      <c r="D56" s="15" t="s">
        <v>10</v>
      </c>
      <c r="E56" s="15">
        <v>2</v>
      </c>
      <c r="F56" s="15">
        <v>18.04</v>
      </c>
      <c r="I56" s="15">
        <v>3</v>
      </c>
    </row>
    <row r="57" spans="1:9" x14ac:dyDescent="0.35">
      <c r="A57" s="15" t="s">
        <v>11</v>
      </c>
      <c r="B57" s="15" t="s">
        <v>8</v>
      </c>
      <c r="C57" s="15" t="s">
        <v>9</v>
      </c>
      <c r="D57" s="15" t="s">
        <v>10</v>
      </c>
      <c r="E57" s="15">
        <v>2</v>
      </c>
      <c r="F57" s="15">
        <v>12.54</v>
      </c>
      <c r="I57" s="15">
        <v>2.5</v>
      </c>
    </row>
    <row r="58" spans="1:9" x14ac:dyDescent="0.35">
      <c r="A58" s="15" t="s">
        <v>7</v>
      </c>
      <c r="B58" s="15" t="s">
        <v>8</v>
      </c>
      <c r="C58" s="15" t="s">
        <v>9</v>
      </c>
      <c r="D58" s="15" t="s">
        <v>10</v>
      </c>
      <c r="E58" s="15">
        <v>2</v>
      </c>
      <c r="F58" s="15">
        <v>10.29</v>
      </c>
      <c r="I58" s="15">
        <v>2.6</v>
      </c>
    </row>
    <row r="59" spans="1:9" x14ac:dyDescent="0.35">
      <c r="A59" s="15" t="s">
        <v>7</v>
      </c>
      <c r="B59" s="15" t="s">
        <v>8</v>
      </c>
      <c r="C59" s="15" t="s">
        <v>9</v>
      </c>
      <c r="D59" s="15" t="s">
        <v>10</v>
      </c>
      <c r="E59" s="15">
        <v>4</v>
      </c>
      <c r="F59" s="15">
        <v>34.81</v>
      </c>
      <c r="I59" s="15">
        <v>5.2</v>
      </c>
    </row>
    <row r="60" spans="1:9" x14ac:dyDescent="0.35">
      <c r="A60" s="15" t="s">
        <v>11</v>
      </c>
      <c r="B60" s="15" t="s">
        <v>8</v>
      </c>
      <c r="C60" s="15" t="s">
        <v>9</v>
      </c>
      <c r="D60" s="15" t="s">
        <v>10</v>
      </c>
      <c r="E60" s="15">
        <v>2</v>
      </c>
      <c r="F60" s="15">
        <v>9.94</v>
      </c>
      <c r="I60" s="15">
        <v>1.56</v>
      </c>
    </row>
    <row r="61" spans="1:9" x14ac:dyDescent="0.35">
      <c r="A61" s="15" t="s">
        <v>11</v>
      </c>
      <c r="B61" s="15" t="s">
        <v>8</v>
      </c>
      <c r="C61" s="15" t="s">
        <v>9</v>
      </c>
      <c r="D61" s="15" t="s">
        <v>10</v>
      </c>
      <c r="E61" s="15">
        <v>4</v>
      </c>
      <c r="F61" s="15">
        <v>25.56</v>
      </c>
      <c r="I61" s="15">
        <v>4.34</v>
      </c>
    </row>
    <row r="62" spans="1:9" x14ac:dyDescent="0.35">
      <c r="A62" s="15" t="s">
        <v>11</v>
      </c>
      <c r="B62" s="15" t="s">
        <v>8</v>
      </c>
      <c r="C62" s="15" t="s">
        <v>9</v>
      </c>
      <c r="D62" s="15" t="s">
        <v>10</v>
      </c>
      <c r="E62" s="15">
        <v>2</v>
      </c>
      <c r="F62" s="15">
        <v>19.489999999999998</v>
      </c>
      <c r="I62" s="15">
        <v>3.51</v>
      </c>
    </row>
    <row r="63" spans="1:9" x14ac:dyDescent="0.35">
      <c r="A63" s="15" t="s">
        <v>11</v>
      </c>
      <c r="B63" s="15" t="s">
        <v>13</v>
      </c>
      <c r="C63" s="15" t="s">
        <v>12</v>
      </c>
      <c r="D63" s="15" t="s">
        <v>10</v>
      </c>
      <c r="E63" s="15">
        <v>4</v>
      </c>
      <c r="F63" s="15">
        <v>38.01</v>
      </c>
      <c r="I63" s="15">
        <v>3</v>
      </c>
    </row>
    <row r="64" spans="1:9" x14ac:dyDescent="0.35">
      <c r="A64" s="15" t="s">
        <v>7</v>
      </c>
      <c r="B64" s="15" t="s">
        <v>8</v>
      </c>
      <c r="C64" s="15" t="s">
        <v>12</v>
      </c>
      <c r="D64" s="15" t="s">
        <v>10</v>
      </c>
      <c r="E64" s="15">
        <v>2</v>
      </c>
      <c r="F64" s="15">
        <v>26.41</v>
      </c>
      <c r="I64" s="15">
        <v>1.5</v>
      </c>
    </row>
    <row r="65" spans="1:9" x14ac:dyDescent="0.35">
      <c r="A65" s="15" t="s">
        <v>11</v>
      </c>
      <c r="B65" s="15" t="s">
        <v>13</v>
      </c>
      <c r="C65" s="15" t="s">
        <v>12</v>
      </c>
      <c r="D65" s="15" t="s">
        <v>10</v>
      </c>
      <c r="E65" s="15">
        <v>2</v>
      </c>
      <c r="F65" s="15">
        <v>11.24</v>
      </c>
      <c r="I65" s="15">
        <v>1.76</v>
      </c>
    </row>
    <row r="66" spans="1:9" x14ac:dyDescent="0.35">
      <c r="A66" s="15" t="s">
        <v>11</v>
      </c>
      <c r="B66" s="15" t="s">
        <v>8</v>
      </c>
      <c r="C66" s="15" t="s">
        <v>12</v>
      </c>
      <c r="D66" s="15" t="s">
        <v>10</v>
      </c>
      <c r="E66" s="15">
        <v>4</v>
      </c>
      <c r="F66" s="15">
        <v>48.27</v>
      </c>
      <c r="I66" s="15">
        <v>6.73</v>
      </c>
    </row>
    <row r="67" spans="1:9" x14ac:dyDescent="0.35">
      <c r="A67" s="15" t="s">
        <v>11</v>
      </c>
      <c r="B67" s="15" t="s">
        <v>13</v>
      </c>
      <c r="C67" s="15" t="s">
        <v>12</v>
      </c>
      <c r="D67" s="15" t="s">
        <v>10</v>
      </c>
      <c r="E67" s="15">
        <v>2</v>
      </c>
      <c r="F67" s="15">
        <v>20.29</v>
      </c>
      <c r="I67" s="15">
        <v>3.21</v>
      </c>
    </row>
    <row r="68" spans="1:9" x14ac:dyDescent="0.35">
      <c r="A68" s="15" t="s">
        <v>11</v>
      </c>
      <c r="B68" s="15" t="s">
        <v>13</v>
      </c>
      <c r="C68" s="15" t="s">
        <v>12</v>
      </c>
      <c r="D68" s="15" t="s">
        <v>10</v>
      </c>
      <c r="E68" s="15">
        <v>2</v>
      </c>
      <c r="F68" s="15">
        <v>13.81</v>
      </c>
      <c r="I68" s="15">
        <v>2</v>
      </c>
    </row>
    <row r="69" spans="1:9" x14ac:dyDescent="0.35">
      <c r="A69" s="15" t="s">
        <v>11</v>
      </c>
      <c r="B69" s="15" t="s">
        <v>13</v>
      </c>
      <c r="C69" s="15" t="s">
        <v>12</v>
      </c>
      <c r="D69" s="15" t="s">
        <v>10</v>
      </c>
      <c r="E69" s="15">
        <v>2</v>
      </c>
      <c r="F69" s="15">
        <v>11.02</v>
      </c>
      <c r="I69" s="15">
        <v>1.98</v>
      </c>
    </row>
    <row r="70" spans="1:9" x14ac:dyDescent="0.35">
      <c r="A70" s="15" t="s">
        <v>11</v>
      </c>
      <c r="B70" s="15" t="s">
        <v>13</v>
      </c>
      <c r="C70" s="15" t="s">
        <v>12</v>
      </c>
      <c r="D70" s="15" t="s">
        <v>10</v>
      </c>
      <c r="E70" s="15">
        <v>4</v>
      </c>
      <c r="F70" s="15">
        <v>18.29</v>
      </c>
      <c r="I70" s="15">
        <v>3.76</v>
      </c>
    </row>
    <row r="71" spans="1:9" x14ac:dyDescent="0.35">
      <c r="A71" s="15" t="s">
        <v>11</v>
      </c>
      <c r="B71" s="15" t="s">
        <v>8</v>
      </c>
      <c r="C71" s="15" t="s">
        <v>12</v>
      </c>
      <c r="D71" s="15" t="s">
        <v>10</v>
      </c>
      <c r="E71" s="15">
        <v>3</v>
      </c>
      <c r="F71" s="15">
        <v>17.59</v>
      </c>
      <c r="I71" s="15">
        <v>2.64</v>
      </c>
    </row>
    <row r="72" spans="1:9" x14ac:dyDescent="0.35">
      <c r="A72" s="15" t="s">
        <v>11</v>
      </c>
      <c r="B72" s="15" t="s">
        <v>8</v>
      </c>
      <c r="C72" s="15" t="s">
        <v>12</v>
      </c>
      <c r="D72" s="15" t="s">
        <v>10</v>
      </c>
      <c r="E72" s="15">
        <v>3</v>
      </c>
      <c r="F72" s="15">
        <v>20.079999999999998</v>
      </c>
      <c r="I72" s="15">
        <v>3.15</v>
      </c>
    </row>
    <row r="73" spans="1:9" x14ac:dyDescent="0.35">
      <c r="A73" s="15" t="s">
        <v>7</v>
      </c>
      <c r="B73" s="15" t="s">
        <v>8</v>
      </c>
      <c r="C73" s="15" t="s">
        <v>12</v>
      </c>
      <c r="D73" s="15" t="s">
        <v>10</v>
      </c>
      <c r="E73" s="15">
        <v>2</v>
      </c>
      <c r="F73" s="15">
        <v>16.45</v>
      </c>
      <c r="I73" s="15">
        <v>2.4700000000000002</v>
      </c>
    </row>
    <row r="74" spans="1:9" x14ac:dyDescent="0.35">
      <c r="A74" s="15" t="s">
        <v>7</v>
      </c>
      <c r="B74" s="15" t="s">
        <v>13</v>
      </c>
      <c r="C74" s="15" t="s">
        <v>12</v>
      </c>
      <c r="D74" s="15" t="s">
        <v>10</v>
      </c>
      <c r="E74" s="15">
        <v>1</v>
      </c>
      <c r="F74" s="15">
        <v>3.07</v>
      </c>
      <c r="I74" s="15">
        <v>1</v>
      </c>
    </row>
    <row r="75" spans="1:9" x14ac:dyDescent="0.35">
      <c r="A75" s="15" t="s">
        <v>11</v>
      </c>
      <c r="B75" s="15" t="s">
        <v>8</v>
      </c>
      <c r="C75" s="15" t="s">
        <v>12</v>
      </c>
      <c r="D75" s="15" t="s">
        <v>10</v>
      </c>
      <c r="E75" s="15">
        <v>2</v>
      </c>
      <c r="F75" s="15">
        <v>20.23</v>
      </c>
      <c r="I75" s="15">
        <v>2.0099999999999998</v>
      </c>
    </row>
    <row r="76" spans="1:9" x14ac:dyDescent="0.35">
      <c r="A76" s="15" t="s">
        <v>11</v>
      </c>
      <c r="B76" s="15" t="s">
        <v>13</v>
      </c>
      <c r="C76" s="15" t="s">
        <v>12</v>
      </c>
      <c r="D76" s="15" t="s">
        <v>10</v>
      </c>
      <c r="E76" s="15">
        <v>2</v>
      </c>
      <c r="F76" s="15">
        <v>15.01</v>
      </c>
      <c r="I76" s="15">
        <v>2.09</v>
      </c>
    </row>
    <row r="77" spans="1:9" x14ac:dyDescent="0.35">
      <c r="A77" s="15" t="s">
        <v>11</v>
      </c>
      <c r="B77" s="15" t="s">
        <v>8</v>
      </c>
      <c r="C77" s="15" t="s">
        <v>12</v>
      </c>
      <c r="D77" s="15" t="s">
        <v>10</v>
      </c>
      <c r="E77" s="15">
        <v>2</v>
      </c>
      <c r="F77" s="15">
        <v>12.02</v>
      </c>
      <c r="I77" s="15">
        <v>1.97</v>
      </c>
    </row>
    <row r="78" spans="1:9" x14ac:dyDescent="0.35">
      <c r="A78" s="15" t="s">
        <v>7</v>
      </c>
      <c r="B78" s="15" t="s">
        <v>8</v>
      </c>
      <c r="C78" s="15" t="s">
        <v>12</v>
      </c>
      <c r="D78" s="15" t="s">
        <v>10</v>
      </c>
      <c r="E78" s="15">
        <v>3</v>
      </c>
      <c r="F78" s="15">
        <v>17.07</v>
      </c>
      <c r="I78" s="15">
        <v>3</v>
      </c>
    </row>
    <row r="79" spans="1:9" x14ac:dyDescent="0.35">
      <c r="A79" s="15" t="s">
        <v>7</v>
      </c>
      <c r="B79" s="15" t="s">
        <v>13</v>
      </c>
      <c r="C79" s="15" t="s">
        <v>12</v>
      </c>
      <c r="D79" s="15" t="s">
        <v>10</v>
      </c>
      <c r="E79" s="15">
        <v>2</v>
      </c>
      <c r="F79" s="15">
        <v>26.86</v>
      </c>
      <c r="I79" s="15">
        <v>3.14</v>
      </c>
    </row>
    <row r="80" spans="1:9" x14ac:dyDescent="0.35">
      <c r="A80" s="15" t="s">
        <v>7</v>
      </c>
      <c r="B80" s="15" t="s">
        <v>13</v>
      </c>
      <c r="C80" s="15" t="s">
        <v>12</v>
      </c>
      <c r="D80" s="15" t="s">
        <v>10</v>
      </c>
      <c r="E80" s="15">
        <v>2</v>
      </c>
      <c r="F80" s="15">
        <v>25.28</v>
      </c>
      <c r="I80" s="15">
        <v>5</v>
      </c>
    </row>
    <row r="81" spans="1:9" x14ac:dyDescent="0.35">
      <c r="A81" s="15" t="s">
        <v>7</v>
      </c>
      <c r="B81" s="15" t="s">
        <v>8</v>
      </c>
      <c r="C81" s="15" t="s">
        <v>12</v>
      </c>
      <c r="D81" s="15" t="s">
        <v>10</v>
      </c>
      <c r="E81" s="15">
        <v>2</v>
      </c>
      <c r="F81" s="15">
        <v>14.73</v>
      </c>
      <c r="I81" s="15">
        <v>2.2000000000000002</v>
      </c>
    </row>
    <row r="82" spans="1:9" x14ac:dyDescent="0.35">
      <c r="A82" s="15" t="s">
        <v>11</v>
      </c>
      <c r="B82" s="15" t="s">
        <v>8</v>
      </c>
      <c r="C82" s="15" t="s">
        <v>12</v>
      </c>
      <c r="D82" s="15" t="s">
        <v>10</v>
      </c>
      <c r="E82" s="15">
        <v>2</v>
      </c>
      <c r="F82" s="15">
        <v>10.51</v>
      </c>
      <c r="I82" s="15">
        <v>1.25</v>
      </c>
    </row>
    <row r="83" spans="1:9" x14ac:dyDescent="0.35">
      <c r="A83" s="15" t="s">
        <v>11</v>
      </c>
      <c r="B83" s="15" t="s">
        <v>13</v>
      </c>
      <c r="C83" s="15" t="s">
        <v>12</v>
      </c>
      <c r="D83" s="15" t="s">
        <v>10</v>
      </c>
      <c r="E83" s="15">
        <v>2</v>
      </c>
      <c r="F83" s="15">
        <v>17.920000000000002</v>
      </c>
      <c r="I83" s="15">
        <v>3.08</v>
      </c>
    </row>
    <row r="84" spans="1:9" x14ac:dyDescent="0.35">
      <c r="A84" s="15" t="s">
        <v>11</v>
      </c>
      <c r="B84" s="15" t="s">
        <v>8</v>
      </c>
      <c r="C84" s="15" t="s">
        <v>14</v>
      </c>
      <c r="D84" s="15" t="s">
        <v>15</v>
      </c>
      <c r="E84" s="15">
        <v>4</v>
      </c>
      <c r="F84" s="15">
        <v>27.2</v>
      </c>
      <c r="I84" s="15">
        <v>4</v>
      </c>
    </row>
    <row r="85" spans="1:9" x14ac:dyDescent="0.35">
      <c r="A85" s="15" t="s">
        <v>11</v>
      </c>
      <c r="B85" s="15" t="s">
        <v>8</v>
      </c>
      <c r="C85" s="15" t="s">
        <v>14</v>
      </c>
      <c r="D85" s="15" t="s">
        <v>15</v>
      </c>
      <c r="E85" s="15">
        <v>2</v>
      </c>
      <c r="F85" s="15">
        <v>22.76</v>
      </c>
      <c r="I85" s="15">
        <v>3</v>
      </c>
    </row>
    <row r="86" spans="1:9" x14ac:dyDescent="0.35">
      <c r="A86" s="15" t="s">
        <v>11</v>
      </c>
      <c r="B86" s="15" t="s">
        <v>8</v>
      </c>
      <c r="C86" s="15" t="s">
        <v>14</v>
      </c>
      <c r="D86" s="15" t="s">
        <v>15</v>
      </c>
      <c r="E86" s="15">
        <v>2</v>
      </c>
      <c r="F86" s="15">
        <v>17.29</v>
      </c>
      <c r="I86" s="15">
        <v>2.71</v>
      </c>
    </row>
    <row r="87" spans="1:9" x14ac:dyDescent="0.35">
      <c r="A87" s="15" t="s">
        <v>11</v>
      </c>
      <c r="B87" s="15" t="s">
        <v>13</v>
      </c>
      <c r="C87" s="15" t="s">
        <v>14</v>
      </c>
      <c r="D87" s="15" t="s">
        <v>15</v>
      </c>
      <c r="E87" s="15">
        <v>2</v>
      </c>
      <c r="F87" s="15">
        <v>19.440000000000001</v>
      </c>
      <c r="I87" s="15">
        <v>3</v>
      </c>
    </row>
    <row r="88" spans="1:9" x14ac:dyDescent="0.35">
      <c r="A88" s="15" t="s">
        <v>11</v>
      </c>
      <c r="B88" s="15" t="s">
        <v>8</v>
      </c>
      <c r="C88" s="15" t="s">
        <v>14</v>
      </c>
      <c r="D88" s="15" t="s">
        <v>15</v>
      </c>
      <c r="E88" s="15">
        <v>2</v>
      </c>
      <c r="F88" s="15">
        <v>16.66</v>
      </c>
      <c r="I88" s="15">
        <v>3.4</v>
      </c>
    </row>
    <row r="89" spans="1:9" x14ac:dyDescent="0.35">
      <c r="A89" s="15" t="s">
        <v>7</v>
      </c>
      <c r="B89" s="15" t="s">
        <v>8</v>
      </c>
      <c r="C89" s="15" t="s">
        <v>14</v>
      </c>
      <c r="D89" s="15" t="s">
        <v>15</v>
      </c>
      <c r="E89" s="15">
        <v>1</v>
      </c>
      <c r="F89" s="15">
        <v>10.07</v>
      </c>
      <c r="I89" s="15">
        <v>1.83</v>
      </c>
    </row>
    <row r="90" spans="1:9" x14ac:dyDescent="0.35">
      <c r="A90" s="15" t="s">
        <v>11</v>
      </c>
      <c r="B90" s="15" t="s">
        <v>13</v>
      </c>
      <c r="C90" s="15" t="s">
        <v>14</v>
      </c>
      <c r="D90" s="15" t="s">
        <v>15</v>
      </c>
      <c r="E90" s="15">
        <v>2</v>
      </c>
      <c r="F90" s="15">
        <v>32.68</v>
      </c>
      <c r="I90" s="15">
        <v>5</v>
      </c>
    </row>
    <row r="91" spans="1:9" x14ac:dyDescent="0.35">
      <c r="A91" s="15" t="s">
        <v>11</v>
      </c>
      <c r="B91" s="15" t="s">
        <v>8</v>
      </c>
      <c r="C91" s="15" t="s">
        <v>14</v>
      </c>
      <c r="D91" s="15" t="s">
        <v>15</v>
      </c>
      <c r="E91" s="15">
        <v>2</v>
      </c>
      <c r="F91" s="15">
        <v>15.98</v>
      </c>
      <c r="I91" s="15">
        <v>2.0299999999999998</v>
      </c>
    </row>
    <row r="92" spans="1:9" x14ac:dyDescent="0.35">
      <c r="A92" s="15" t="s">
        <v>7</v>
      </c>
      <c r="B92" s="15" t="s">
        <v>8</v>
      </c>
      <c r="C92" s="15" t="s">
        <v>14</v>
      </c>
      <c r="D92" s="15" t="s">
        <v>15</v>
      </c>
      <c r="E92" s="15">
        <v>4</v>
      </c>
      <c r="F92" s="15">
        <v>34.83</v>
      </c>
      <c r="I92" s="15">
        <v>5.17</v>
      </c>
    </row>
    <row r="93" spans="1:9" x14ac:dyDescent="0.35">
      <c r="A93" s="15" t="s">
        <v>11</v>
      </c>
      <c r="B93" s="15" t="s">
        <v>8</v>
      </c>
      <c r="C93" s="15" t="s">
        <v>14</v>
      </c>
      <c r="D93" s="15" t="s">
        <v>15</v>
      </c>
      <c r="E93" s="15">
        <v>2</v>
      </c>
      <c r="F93" s="15">
        <v>13.03</v>
      </c>
      <c r="I93" s="15">
        <v>2</v>
      </c>
    </row>
    <row r="94" spans="1:9" x14ac:dyDescent="0.35">
      <c r="A94" s="15" t="s">
        <v>11</v>
      </c>
      <c r="B94" s="15" t="s">
        <v>8</v>
      </c>
      <c r="C94" s="15" t="s">
        <v>14</v>
      </c>
      <c r="D94" s="15" t="s">
        <v>15</v>
      </c>
      <c r="E94" s="15">
        <v>2</v>
      </c>
      <c r="F94" s="15">
        <v>18.28</v>
      </c>
      <c r="I94" s="15">
        <v>4</v>
      </c>
    </row>
    <row r="95" spans="1:9" x14ac:dyDescent="0.35">
      <c r="A95" s="15" t="s">
        <v>11</v>
      </c>
      <c r="B95" s="15" t="s">
        <v>8</v>
      </c>
      <c r="C95" s="15" t="s">
        <v>14</v>
      </c>
      <c r="D95" s="15" t="s">
        <v>15</v>
      </c>
      <c r="E95" s="15">
        <v>2</v>
      </c>
      <c r="F95" s="15">
        <v>24.71</v>
      </c>
      <c r="I95" s="15">
        <v>5.85</v>
      </c>
    </row>
    <row r="96" spans="1:9" x14ac:dyDescent="0.35">
      <c r="A96" s="15" t="s">
        <v>11</v>
      </c>
      <c r="B96" s="15" t="s">
        <v>8</v>
      </c>
      <c r="C96" s="15" t="s">
        <v>14</v>
      </c>
      <c r="D96" s="15" t="s">
        <v>15</v>
      </c>
      <c r="E96" s="15">
        <v>2</v>
      </c>
      <c r="F96" s="15">
        <v>21.16</v>
      </c>
      <c r="I96" s="15">
        <v>3</v>
      </c>
    </row>
    <row r="97" spans="1:9" x14ac:dyDescent="0.35">
      <c r="A97" s="15" t="s">
        <v>11</v>
      </c>
      <c r="B97" s="15" t="s">
        <v>13</v>
      </c>
      <c r="C97" s="15" t="s">
        <v>16</v>
      </c>
      <c r="D97" s="15" t="s">
        <v>10</v>
      </c>
      <c r="E97" s="15">
        <v>2</v>
      </c>
      <c r="F97" s="15">
        <v>28.97</v>
      </c>
      <c r="I97" s="15">
        <v>3</v>
      </c>
    </row>
    <row r="98" spans="1:9" x14ac:dyDescent="0.35">
      <c r="A98" s="15" t="s">
        <v>11</v>
      </c>
      <c r="B98" s="15" t="s">
        <v>8</v>
      </c>
      <c r="C98" s="15" t="s">
        <v>16</v>
      </c>
      <c r="D98" s="15" t="s">
        <v>10</v>
      </c>
      <c r="E98" s="15">
        <v>2</v>
      </c>
      <c r="F98" s="15">
        <v>22.49</v>
      </c>
      <c r="I98" s="15">
        <v>3.5</v>
      </c>
    </row>
    <row r="99" spans="1:9" x14ac:dyDescent="0.35">
      <c r="A99" s="15" t="s">
        <v>7</v>
      </c>
      <c r="B99" s="15" t="s">
        <v>13</v>
      </c>
      <c r="C99" s="15" t="s">
        <v>16</v>
      </c>
      <c r="D99" s="15" t="s">
        <v>10</v>
      </c>
      <c r="E99" s="15">
        <v>2</v>
      </c>
      <c r="F99" s="15">
        <v>5.75</v>
      </c>
      <c r="I99" s="15">
        <v>1</v>
      </c>
    </row>
    <row r="100" spans="1:9" x14ac:dyDescent="0.35">
      <c r="A100" s="15" t="s">
        <v>7</v>
      </c>
      <c r="B100" s="15" t="s">
        <v>13</v>
      </c>
      <c r="C100" s="15" t="s">
        <v>16</v>
      </c>
      <c r="D100" s="15" t="s">
        <v>10</v>
      </c>
      <c r="E100" s="15">
        <v>2</v>
      </c>
      <c r="F100" s="15">
        <v>16.32</v>
      </c>
      <c r="I100" s="15">
        <v>4.3</v>
      </c>
    </row>
    <row r="101" spans="1:9" x14ac:dyDescent="0.35">
      <c r="A101" s="15" t="s">
        <v>7</v>
      </c>
      <c r="B101" s="15" t="s">
        <v>8</v>
      </c>
      <c r="C101" s="15" t="s">
        <v>16</v>
      </c>
      <c r="D101" s="15" t="s">
        <v>10</v>
      </c>
      <c r="E101" s="15">
        <v>2</v>
      </c>
      <c r="F101" s="15">
        <v>22.75</v>
      </c>
      <c r="I101" s="15">
        <v>3.25</v>
      </c>
    </row>
    <row r="102" spans="1:9" x14ac:dyDescent="0.35">
      <c r="A102" s="15" t="s">
        <v>11</v>
      </c>
      <c r="B102" s="15" t="s">
        <v>13</v>
      </c>
      <c r="C102" s="15" t="s">
        <v>16</v>
      </c>
      <c r="D102" s="15" t="s">
        <v>10</v>
      </c>
      <c r="E102" s="15">
        <v>4</v>
      </c>
      <c r="F102" s="15">
        <v>40.17</v>
      </c>
      <c r="I102" s="15">
        <v>4.7300000000000004</v>
      </c>
    </row>
    <row r="103" spans="1:9" x14ac:dyDescent="0.35">
      <c r="A103" s="15" t="s">
        <v>11</v>
      </c>
      <c r="B103" s="15" t="s">
        <v>13</v>
      </c>
      <c r="C103" s="15" t="s">
        <v>16</v>
      </c>
      <c r="D103" s="15" t="s">
        <v>10</v>
      </c>
      <c r="E103" s="15">
        <v>2</v>
      </c>
      <c r="F103" s="15">
        <v>27.28</v>
      </c>
      <c r="I103" s="15">
        <v>4</v>
      </c>
    </row>
    <row r="104" spans="1:9" x14ac:dyDescent="0.35">
      <c r="A104" s="15" t="s">
        <v>11</v>
      </c>
      <c r="B104" s="15" t="s">
        <v>13</v>
      </c>
      <c r="C104" s="15" t="s">
        <v>16</v>
      </c>
      <c r="D104" s="15" t="s">
        <v>10</v>
      </c>
      <c r="E104" s="15">
        <v>2</v>
      </c>
      <c r="F104" s="15">
        <v>12.03</v>
      </c>
      <c r="I104" s="15">
        <v>1.5</v>
      </c>
    </row>
    <row r="105" spans="1:9" x14ac:dyDescent="0.35">
      <c r="A105" s="15" t="s">
        <v>11</v>
      </c>
      <c r="B105" s="15" t="s">
        <v>13</v>
      </c>
      <c r="C105" s="15" t="s">
        <v>16</v>
      </c>
      <c r="D105" s="15" t="s">
        <v>10</v>
      </c>
      <c r="E105" s="15">
        <v>2</v>
      </c>
      <c r="F105" s="15">
        <v>21.01</v>
      </c>
      <c r="I105" s="15">
        <v>3</v>
      </c>
    </row>
    <row r="106" spans="1:9" x14ac:dyDescent="0.35">
      <c r="A106" s="15" t="s">
        <v>11</v>
      </c>
      <c r="B106" s="15" t="s">
        <v>8</v>
      </c>
      <c r="C106" s="15" t="s">
        <v>16</v>
      </c>
      <c r="D106" s="15" t="s">
        <v>10</v>
      </c>
      <c r="E106" s="15">
        <v>2</v>
      </c>
      <c r="F106" s="15">
        <v>12.46</v>
      </c>
      <c r="I106" s="15">
        <v>1.5</v>
      </c>
    </row>
    <row r="107" spans="1:9" x14ac:dyDescent="0.35">
      <c r="A107" s="15" t="s">
        <v>7</v>
      </c>
      <c r="B107" s="15" t="s">
        <v>13</v>
      </c>
      <c r="C107" s="15" t="s">
        <v>16</v>
      </c>
      <c r="D107" s="15" t="s">
        <v>10</v>
      </c>
      <c r="E107" s="15">
        <v>2</v>
      </c>
      <c r="F107" s="15">
        <v>11.35</v>
      </c>
      <c r="I107" s="15">
        <v>2.5</v>
      </c>
    </row>
    <row r="108" spans="1:9" x14ac:dyDescent="0.35">
      <c r="A108" s="15" t="s">
        <v>7</v>
      </c>
      <c r="B108" s="15" t="s">
        <v>13</v>
      </c>
      <c r="C108" s="15" t="s">
        <v>16</v>
      </c>
      <c r="D108" s="15" t="s">
        <v>10</v>
      </c>
      <c r="E108" s="15">
        <v>2</v>
      </c>
      <c r="F108" s="15">
        <v>15.38</v>
      </c>
      <c r="I108" s="15">
        <v>3</v>
      </c>
    </row>
    <row r="109" spans="1:9" x14ac:dyDescent="0.35">
      <c r="A109" s="15" t="s">
        <v>7</v>
      </c>
      <c r="B109" s="15" t="s">
        <v>13</v>
      </c>
      <c r="C109" s="15" t="s">
        <v>12</v>
      </c>
      <c r="D109" s="15" t="s">
        <v>10</v>
      </c>
      <c r="E109" s="15">
        <v>3</v>
      </c>
      <c r="F109" s="15">
        <v>44.3</v>
      </c>
      <c r="I109" s="15">
        <v>2.5</v>
      </c>
    </row>
    <row r="110" spans="1:9" x14ac:dyDescent="0.35">
      <c r="A110" s="15" t="s">
        <v>7</v>
      </c>
      <c r="B110" s="15" t="s">
        <v>13</v>
      </c>
      <c r="C110" s="15" t="s">
        <v>12</v>
      </c>
      <c r="D110" s="15" t="s">
        <v>10</v>
      </c>
      <c r="E110" s="15">
        <v>2</v>
      </c>
      <c r="F110" s="15">
        <v>22.42</v>
      </c>
      <c r="I110" s="15">
        <v>3.48</v>
      </c>
    </row>
    <row r="111" spans="1:9" x14ac:dyDescent="0.35">
      <c r="A111" s="15" t="s">
        <v>7</v>
      </c>
      <c r="B111" s="15" t="s">
        <v>8</v>
      </c>
      <c r="C111" s="15" t="s">
        <v>12</v>
      </c>
      <c r="D111" s="15" t="s">
        <v>10</v>
      </c>
      <c r="E111" s="15">
        <v>2</v>
      </c>
      <c r="F111" s="15">
        <v>20.92</v>
      </c>
      <c r="I111" s="15">
        <v>4.08</v>
      </c>
    </row>
    <row r="112" spans="1:9" x14ac:dyDescent="0.35">
      <c r="A112" s="15" t="s">
        <v>11</v>
      </c>
      <c r="B112" s="15" t="s">
        <v>13</v>
      </c>
      <c r="C112" s="15" t="s">
        <v>12</v>
      </c>
      <c r="D112" s="15" t="s">
        <v>10</v>
      </c>
      <c r="E112" s="15">
        <v>2</v>
      </c>
      <c r="F112" s="15">
        <v>15.36</v>
      </c>
      <c r="I112" s="15">
        <v>1.64</v>
      </c>
    </row>
    <row r="113" spans="1:9" x14ac:dyDescent="0.35">
      <c r="A113" s="15" t="s">
        <v>11</v>
      </c>
      <c r="B113" s="15" t="s">
        <v>13</v>
      </c>
      <c r="C113" s="15" t="s">
        <v>12</v>
      </c>
      <c r="D113" s="15" t="s">
        <v>10</v>
      </c>
      <c r="E113" s="15">
        <v>2</v>
      </c>
      <c r="F113" s="15">
        <v>20.49</v>
      </c>
      <c r="I113" s="15">
        <v>4.0599999999999996</v>
      </c>
    </row>
    <row r="114" spans="1:9" x14ac:dyDescent="0.35">
      <c r="A114" s="15" t="s">
        <v>11</v>
      </c>
      <c r="B114" s="15" t="s">
        <v>13</v>
      </c>
      <c r="C114" s="15" t="s">
        <v>12</v>
      </c>
      <c r="D114" s="15" t="s">
        <v>10</v>
      </c>
      <c r="E114" s="15">
        <v>2</v>
      </c>
      <c r="F114" s="15">
        <v>25.21</v>
      </c>
      <c r="I114" s="15">
        <v>4.29</v>
      </c>
    </row>
    <row r="115" spans="1:9" x14ac:dyDescent="0.35">
      <c r="A115" s="15" t="s">
        <v>11</v>
      </c>
      <c r="B115" s="15" t="s">
        <v>8</v>
      </c>
      <c r="C115" s="15" t="s">
        <v>12</v>
      </c>
      <c r="D115" s="15" t="s">
        <v>10</v>
      </c>
      <c r="E115" s="15">
        <v>2</v>
      </c>
      <c r="F115" s="15">
        <v>18.239999999999998</v>
      </c>
      <c r="I115" s="15">
        <v>3.76</v>
      </c>
    </row>
    <row r="116" spans="1:9" x14ac:dyDescent="0.35">
      <c r="A116" s="15" t="s">
        <v>7</v>
      </c>
      <c r="B116" s="15" t="s">
        <v>13</v>
      </c>
      <c r="C116" s="15" t="s">
        <v>12</v>
      </c>
      <c r="D116" s="15" t="s">
        <v>10</v>
      </c>
      <c r="E116" s="15">
        <v>2</v>
      </c>
      <c r="F116" s="15">
        <v>14.31</v>
      </c>
      <c r="I116" s="15">
        <v>4</v>
      </c>
    </row>
    <row r="117" spans="1:9" x14ac:dyDescent="0.35">
      <c r="A117" s="15" t="s">
        <v>11</v>
      </c>
      <c r="B117" s="15" t="s">
        <v>8</v>
      </c>
      <c r="C117" s="15" t="s">
        <v>12</v>
      </c>
      <c r="D117" s="15" t="s">
        <v>10</v>
      </c>
      <c r="E117" s="15">
        <v>2</v>
      </c>
      <c r="F117" s="15">
        <v>14</v>
      </c>
      <c r="I117" s="15">
        <v>3</v>
      </c>
    </row>
    <row r="118" spans="1:9" x14ac:dyDescent="0.35">
      <c r="A118" s="15" t="s">
        <v>7</v>
      </c>
      <c r="B118" s="15" t="s">
        <v>8</v>
      </c>
      <c r="C118" s="15" t="s">
        <v>12</v>
      </c>
      <c r="D118" s="15" t="s">
        <v>10</v>
      </c>
      <c r="E118" s="15">
        <v>1</v>
      </c>
      <c r="F118" s="15">
        <v>7.25</v>
      </c>
      <c r="I118" s="15">
        <v>1</v>
      </c>
    </row>
    <row r="119" spans="1:9" x14ac:dyDescent="0.35">
      <c r="A119" s="15" t="s">
        <v>11</v>
      </c>
      <c r="B119" s="15" t="s">
        <v>8</v>
      </c>
      <c r="C119" s="15" t="s">
        <v>9</v>
      </c>
      <c r="D119" s="15" t="s">
        <v>10</v>
      </c>
      <c r="E119" s="15">
        <v>3</v>
      </c>
      <c r="F119" s="15">
        <v>38.07</v>
      </c>
      <c r="I119" s="15">
        <v>4</v>
      </c>
    </row>
    <row r="120" spans="1:9" x14ac:dyDescent="0.35">
      <c r="A120" s="15" t="s">
        <v>11</v>
      </c>
      <c r="B120" s="15" t="s">
        <v>8</v>
      </c>
      <c r="C120" s="15" t="s">
        <v>9</v>
      </c>
      <c r="D120" s="15" t="s">
        <v>10</v>
      </c>
      <c r="E120" s="15">
        <v>2</v>
      </c>
      <c r="F120" s="15">
        <v>23.95</v>
      </c>
      <c r="I120" s="15">
        <v>2.5499999999999998</v>
      </c>
    </row>
    <row r="121" spans="1:9" x14ac:dyDescent="0.35">
      <c r="A121" s="15" t="s">
        <v>7</v>
      </c>
      <c r="B121" s="15" t="s">
        <v>8</v>
      </c>
      <c r="C121" s="15" t="s">
        <v>9</v>
      </c>
      <c r="D121" s="15" t="s">
        <v>10</v>
      </c>
      <c r="E121" s="15">
        <v>3</v>
      </c>
      <c r="F121" s="15">
        <v>25.71</v>
      </c>
      <c r="I121" s="15">
        <v>4</v>
      </c>
    </row>
    <row r="122" spans="1:9" x14ac:dyDescent="0.35">
      <c r="A122" s="15" t="s">
        <v>7</v>
      </c>
      <c r="B122" s="15" t="s">
        <v>8</v>
      </c>
      <c r="C122" s="15" t="s">
        <v>9</v>
      </c>
      <c r="D122" s="15" t="s">
        <v>10</v>
      </c>
      <c r="E122" s="15">
        <v>2</v>
      </c>
      <c r="F122" s="15">
        <v>17.309999999999999</v>
      </c>
      <c r="I122" s="15">
        <v>3.5</v>
      </c>
    </row>
    <row r="123" spans="1:9" x14ac:dyDescent="0.35">
      <c r="A123" s="15" t="s">
        <v>11</v>
      </c>
      <c r="B123" s="15" t="s">
        <v>8</v>
      </c>
      <c r="C123" s="15" t="s">
        <v>9</v>
      </c>
      <c r="D123" s="15" t="s">
        <v>10</v>
      </c>
      <c r="E123" s="15">
        <v>4</v>
      </c>
      <c r="F123" s="15">
        <v>29.93</v>
      </c>
      <c r="I123" s="15">
        <v>5.07</v>
      </c>
    </row>
    <row r="124" spans="1:9" x14ac:dyDescent="0.35">
      <c r="A124" s="15" t="s">
        <v>7</v>
      </c>
      <c r="B124" s="15" t="s">
        <v>8</v>
      </c>
      <c r="C124" s="15" t="s">
        <v>14</v>
      </c>
      <c r="D124" s="15" t="s">
        <v>15</v>
      </c>
      <c r="E124" s="15">
        <v>2</v>
      </c>
      <c r="F124" s="15">
        <v>10.65</v>
      </c>
      <c r="I124" s="15">
        <v>1.5</v>
      </c>
    </row>
    <row r="125" spans="1:9" x14ac:dyDescent="0.35">
      <c r="A125" s="15" t="s">
        <v>7</v>
      </c>
      <c r="B125" s="15" t="s">
        <v>8</v>
      </c>
      <c r="C125" s="15" t="s">
        <v>14</v>
      </c>
      <c r="D125" s="15" t="s">
        <v>15</v>
      </c>
      <c r="E125" s="15">
        <v>2</v>
      </c>
      <c r="F125" s="15">
        <v>12.43</v>
      </c>
      <c r="I125" s="15">
        <v>1.8</v>
      </c>
    </row>
    <row r="126" spans="1:9" x14ac:dyDescent="0.35">
      <c r="A126" s="15" t="s">
        <v>7</v>
      </c>
      <c r="B126" s="15" t="s">
        <v>8</v>
      </c>
      <c r="C126" s="15" t="s">
        <v>14</v>
      </c>
      <c r="D126" s="15" t="s">
        <v>15</v>
      </c>
      <c r="E126" s="15">
        <v>4</v>
      </c>
      <c r="F126" s="15">
        <v>24.08</v>
      </c>
      <c r="I126" s="15">
        <v>2.92</v>
      </c>
    </row>
    <row r="127" spans="1:9" x14ac:dyDescent="0.35">
      <c r="A127" s="15" t="s">
        <v>11</v>
      </c>
      <c r="B127" s="15" t="s">
        <v>8</v>
      </c>
      <c r="C127" s="15" t="s">
        <v>14</v>
      </c>
      <c r="D127" s="15" t="s">
        <v>15</v>
      </c>
      <c r="E127" s="15">
        <v>2</v>
      </c>
      <c r="F127" s="15">
        <v>11.69</v>
      </c>
      <c r="I127" s="15">
        <v>2.31</v>
      </c>
    </row>
    <row r="128" spans="1:9" x14ac:dyDescent="0.35">
      <c r="A128" s="15" t="s">
        <v>7</v>
      </c>
      <c r="B128" s="15" t="s">
        <v>8</v>
      </c>
      <c r="C128" s="15" t="s">
        <v>14</v>
      </c>
      <c r="D128" s="15" t="s">
        <v>15</v>
      </c>
      <c r="E128" s="15">
        <v>2</v>
      </c>
      <c r="F128" s="15">
        <v>13.42</v>
      </c>
      <c r="I128" s="15">
        <v>1.68</v>
      </c>
    </row>
    <row r="129" spans="1:9" x14ac:dyDescent="0.35">
      <c r="A129" s="15" t="s">
        <v>11</v>
      </c>
      <c r="B129" s="15" t="s">
        <v>8</v>
      </c>
      <c r="C129" s="15" t="s">
        <v>14</v>
      </c>
      <c r="D129" s="15" t="s">
        <v>15</v>
      </c>
      <c r="E129" s="15">
        <v>2</v>
      </c>
      <c r="F129" s="15">
        <v>14.26</v>
      </c>
      <c r="I129" s="15">
        <v>2.5</v>
      </c>
    </row>
    <row r="130" spans="1:9" x14ac:dyDescent="0.35">
      <c r="A130" s="15" t="s">
        <v>11</v>
      </c>
      <c r="B130" s="15" t="s">
        <v>8</v>
      </c>
      <c r="C130" s="15" t="s">
        <v>14</v>
      </c>
      <c r="D130" s="15" t="s">
        <v>15</v>
      </c>
      <c r="E130" s="15">
        <v>2</v>
      </c>
      <c r="F130" s="15">
        <v>15.95</v>
      </c>
      <c r="I130" s="15">
        <v>2</v>
      </c>
    </row>
    <row r="131" spans="1:9" x14ac:dyDescent="0.35">
      <c r="A131" s="15" t="s">
        <v>7</v>
      </c>
      <c r="B131" s="15" t="s">
        <v>8</v>
      </c>
      <c r="C131" s="15" t="s">
        <v>14</v>
      </c>
      <c r="D131" s="15" t="s">
        <v>15</v>
      </c>
      <c r="E131" s="15">
        <v>2</v>
      </c>
      <c r="F131" s="15">
        <v>12.48</v>
      </c>
      <c r="I131" s="15">
        <v>2.52</v>
      </c>
    </row>
    <row r="132" spans="1:9" x14ac:dyDescent="0.35">
      <c r="A132" s="15" t="s">
        <v>7</v>
      </c>
      <c r="B132" s="15" t="s">
        <v>8</v>
      </c>
      <c r="C132" s="15" t="s">
        <v>14</v>
      </c>
      <c r="D132" s="15" t="s">
        <v>15</v>
      </c>
      <c r="E132" s="15">
        <v>6</v>
      </c>
      <c r="F132" s="15">
        <v>29.8</v>
      </c>
      <c r="I132" s="15">
        <v>4.2</v>
      </c>
    </row>
    <row r="133" spans="1:9" x14ac:dyDescent="0.35">
      <c r="A133" s="15" t="s">
        <v>11</v>
      </c>
      <c r="B133" s="15" t="s">
        <v>8</v>
      </c>
      <c r="C133" s="15" t="s">
        <v>14</v>
      </c>
      <c r="D133" s="15" t="s">
        <v>15</v>
      </c>
      <c r="E133" s="15">
        <v>2</v>
      </c>
      <c r="F133" s="15">
        <v>8.52</v>
      </c>
      <c r="I133" s="15">
        <v>1.48</v>
      </c>
    </row>
    <row r="134" spans="1:9" x14ac:dyDescent="0.35">
      <c r="A134" s="15" t="s">
        <v>7</v>
      </c>
      <c r="B134" s="15" t="s">
        <v>8</v>
      </c>
      <c r="C134" s="15" t="s">
        <v>14</v>
      </c>
      <c r="D134" s="15" t="s">
        <v>15</v>
      </c>
      <c r="E134" s="15">
        <v>2</v>
      </c>
      <c r="F134" s="15">
        <v>14.52</v>
      </c>
      <c r="I134" s="15">
        <v>2</v>
      </c>
    </row>
    <row r="135" spans="1:9" x14ac:dyDescent="0.35">
      <c r="A135" s="15" t="s">
        <v>7</v>
      </c>
      <c r="B135" s="15" t="s">
        <v>8</v>
      </c>
      <c r="C135" s="15" t="s">
        <v>14</v>
      </c>
      <c r="D135" s="15" t="s">
        <v>15</v>
      </c>
      <c r="E135" s="15">
        <v>2</v>
      </c>
      <c r="F135" s="15">
        <v>11.38</v>
      </c>
      <c r="I135" s="15">
        <v>2</v>
      </c>
    </row>
    <row r="136" spans="1:9" x14ac:dyDescent="0.35">
      <c r="A136" s="15" t="s">
        <v>11</v>
      </c>
      <c r="B136" s="15" t="s">
        <v>8</v>
      </c>
      <c r="C136" s="15" t="s">
        <v>14</v>
      </c>
      <c r="D136" s="15" t="s">
        <v>15</v>
      </c>
      <c r="E136" s="15">
        <v>3</v>
      </c>
      <c r="F136" s="15">
        <v>22.82</v>
      </c>
      <c r="I136" s="15">
        <v>2.1800000000000002</v>
      </c>
    </row>
    <row r="137" spans="1:9" x14ac:dyDescent="0.35">
      <c r="A137" s="15" t="s">
        <v>11</v>
      </c>
      <c r="B137" s="15" t="s">
        <v>8</v>
      </c>
      <c r="C137" s="15" t="s">
        <v>14</v>
      </c>
      <c r="D137" s="15" t="s">
        <v>15</v>
      </c>
      <c r="E137" s="15">
        <v>2</v>
      </c>
      <c r="F137" s="15">
        <v>19.079999999999998</v>
      </c>
      <c r="I137" s="15">
        <v>1.5</v>
      </c>
    </row>
    <row r="138" spans="1:9" x14ac:dyDescent="0.35">
      <c r="A138" s="15" t="s">
        <v>7</v>
      </c>
      <c r="B138" s="15" t="s">
        <v>8</v>
      </c>
      <c r="C138" s="15" t="s">
        <v>14</v>
      </c>
      <c r="D138" s="15" t="s">
        <v>15</v>
      </c>
      <c r="E138" s="15">
        <v>2</v>
      </c>
      <c r="F138" s="15">
        <v>20.27</v>
      </c>
      <c r="I138" s="15">
        <v>2.83</v>
      </c>
    </row>
    <row r="139" spans="1:9" x14ac:dyDescent="0.35">
      <c r="A139" s="15" t="s">
        <v>7</v>
      </c>
      <c r="B139" s="15" t="s">
        <v>8</v>
      </c>
      <c r="C139" s="15" t="s">
        <v>14</v>
      </c>
      <c r="D139" s="15" t="s">
        <v>15</v>
      </c>
      <c r="E139" s="15">
        <v>2</v>
      </c>
      <c r="F139" s="15">
        <v>11.17</v>
      </c>
      <c r="I139" s="15">
        <v>1.5</v>
      </c>
    </row>
    <row r="140" spans="1:9" x14ac:dyDescent="0.35">
      <c r="A140" s="15" t="s">
        <v>7</v>
      </c>
      <c r="B140" s="15" t="s">
        <v>8</v>
      </c>
      <c r="C140" s="15" t="s">
        <v>14</v>
      </c>
      <c r="D140" s="15" t="s">
        <v>15</v>
      </c>
      <c r="E140" s="15">
        <v>2</v>
      </c>
      <c r="F140" s="15">
        <v>12.26</v>
      </c>
      <c r="I140" s="15">
        <v>2</v>
      </c>
    </row>
    <row r="141" spans="1:9" x14ac:dyDescent="0.35">
      <c r="A141" s="15" t="s">
        <v>7</v>
      </c>
      <c r="B141" s="15" t="s">
        <v>8</v>
      </c>
      <c r="C141" s="15" t="s">
        <v>14</v>
      </c>
      <c r="D141" s="15" t="s">
        <v>15</v>
      </c>
      <c r="E141" s="15">
        <v>2</v>
      </c>
      <c r="F141" s="15">
        <v>18.260000000000002</v>
      </c>
      <c r="I141" s="15">
        <v>3.25</v>
      </c>
    </row>
    <row r="142" spans="1:9" x14ac:dyDescent="0.35">
      <c r="A142" s="15" t="s">
        <v>7</v>
      </c>
      <c r="B142" s="15" t="s">
        <v>8</v>
      </c>
      <c r="C142" s="15" t="s">
        <v>14</v>
      </c>
      <c r="D142" s="15" t="s">
        <v>15</v>
      </c>
      <c r="E142" s="15">
        <v>2</v>
      </c>
      <c r="F142" s="15">
        <v>8.51</v>
      </c>
      <c r="I142" s="15">
        <v>1.25</v>
      </c>
    </row>
    <row r="143" spans="1:9" x14ac:dyDescent="0.35">
      <c r="A143" s="15" t="s">
        <v>7</v>
      </c>
      <c r="B143" s="15" t="s">
        <v>8</v>
      </c>
      <c r="C143" s="15" t="s">
        <v>14</v>
      </c>
      <c r="D143" s="15" t="s">
        <v>15</v>
      </c>
      <c r="E143" s="15">
        <v>2</v>
      </c>
      <c r="F143" s="15">
        <v>10.33</v>
      </c>
      <c r="I143" s="15">
        <v>2</v>
      </c>
    </row>
    <row r="144" spans="1:9" x14ac:dyDescent="0.35">
      <c r="A144" s="15" t="s">
        <v>7</v>
      </c>
      <c r="B144" s="15" t="s">
        <v>8</v>
      </c>
      <c r="C144" s="15" t="s">
        <v>14</v>
      </c>
      <c r="D144" s="15" t="s">
        <v>15</v>
      </c>
      <c r="E144" s="15">
        <v>2</v>
      </c>
      <c r="F144" s="15">
        <v>14.15</v>
      </c>
      <c r="I144" s="15">
        <v>2</v>
      </c>
    </row>
    <row r="145" spans="1:9" x14ac:dyDescent="0.35">
      <c r="A145" s="15" t="s">
        <v>11</v>
      </c>
      <c r="B145" s="15" t="s">
        <v>13</v>
      </c>
      <c r="C145" s="15" t="s">
        <v>14</v>
      </c>
      <c r="D145" s="15" t="s">
        <v>15</v>
      </c>
      <c r="E145" s="15">
        <v>2</v>
      </c>
      <c r="F145" s="15">
        <v>16</v>
      </c>
      <c r="I145" s="15">
        <v>2</v>
      </c>
    </row>
    <row r="146" spans="1:9" x14ac:dyDescent="0.35">
      <c r="A146" s="15" t="s">
        <v>7</v>
      </c>
      <c r="B146" s="15" t="s">
        <v>8</v>
      </c>
      <c r="C146" s="15" t="s">
        <v>14</v>
      </c>
      <c r="D146" s="15" t="s">
        <v>15</v>
      </c>
      <c r="E146" s="15">
        <v>2</v>
      </c>
      <c r="F146" s="15">
        <v>13.16</v>
      </c>
      <c r="I146" s="15">
        <v>2.75</v>
      </c>
    </row>
    <row r="147" spans="1:9" x14ac:dyDescent="0.35">
      <c r="A147" s="15" t="s">
        <v>7</v>
      </c>
      <c r="B147" s="15" t="s">
        <v>8</v>
      </c>
      <c r="C147" s="15" t="s">
        <v>14</v>
      </c>
      <c r="D147" s="15" t="s">
        <v>15</v>
      </c>
      <c r="E147" s="15">
        <v>2</v>
      </c>
      <c r="F147" s="15">
        <v>17.47</v>
      </c>
      <c r="I147" s="15">
        <v>3.5</v>
      </c>
    </row>
    <row r="148" spans="1:9" x14ac:dyDescent="0.35">
      <c r="A148" s="15" t="s">
        <v>11</v>
      </c>
      <c r="B148" s="15" t="s">
        <v>8</v>
      </c>
      <c r="C148" s="15" t="s">
        <v>14</v>
      </c>
      <c r="D148" s="15" t="s">
        <v>15</v>
      </c>
      <c r="E148" s="15">
        <v>6</v>
      </c>
      <c r="F148" s="15">
        <v>34.299999999999997</v>
      </c>
      <c r="I148" s="15">
        <v>6.7</v>
      </c>
    </row>
    <row r="149" spans="1:9" x14ac:dyDescent="0.35">
      <c r="A149" s="15" t="s">
        <v>11</v>
      </c>
      <c r="B149" s="15" t="s">
        <v>8</v>
      </c>
      <c r="C149" s="15" t="s">
        <v>14</v>
      </c>
      <c r="D149" s="15" t="s">
        <v>15</v>
      </c>
      <c r="E149" s="15">
        <v>5</v>
      </c>
      <c r="F149" s="15">
        <v>41.19</v>
      </c>
      <c r="I149" s="15">
        <v>5</v>
      </c>
    </row>
    <row r="150" spans="1:9" x14ac:dyDescent="0.35">
      <c r="A150" s="15" t="s">
        <v>7</v>
      </c>
      <c r="B150" s="15" t="s">
        <v>8</v>
      </c>
      <c r="C150" s="15" t="s">
        <v>14</v>
      </c>
      <c r="D150" s="15" t="s">
        <v>15</v>
      </c>
      <c r="E150" s="15">
        <v>6</v>
      </c>
      <c r="F150" s="15">
        <v>27.05</v>
      </c>
      <c r="I150" s="15">
        <v>5</v>
      </c>
    </row>
    <row r="151" spans="1:9" x14ac:dyDescent="0.35">
      <c r="A151" s="15" t="s">
        <v>7</v>
      </c>
      <c r="B151" s="15" t="s">
        <v>8</v>
      </c>
      <c r="C151" s="15" t="s">
        <v>14</v>
      </c>
      <c r="D151" s="15" t="s">
        <v>15</v>
      </c>
      <c r="E151" s="15">
        <v>2</v>
      </c>
      <c r="F151" s="15">
        <v>16.43</v>
      </c>
      <c r="I151" s="15">
        <v>2.2999999999999998</v>
      </c>
    </row>
    <row r="152" spans="1:9" x14ac:dyDescent="0.35">
      <c r="A152" s="15" t="s">
        <v>7</v>
      </c>
      <c r="B152" s="15" t="s">
        <v>8</v>
      </c>
      <c r="C152" s="15" t="s">
        <v>14</v>
      </c>
      <c r="D152" s="15" t="s">
        <v>15</v>
      </c>
      <c r="E152" s="15">
        <v>2</v>
      </c>
      <c r="F152" s="15">
        <v>8.35</v>
      </c>
      <c r="I152" s="15">
        <v>1.5</v>
      </c>
    </row>
    <row r="153" spans="1:9" x14ac:dyDescent="0.35">
      <c r="A153" s="15" t="s">
        <v>7</v>
      </c>
      <c r="B153" s="15" t="s">
        <v>8</v>
      </c>
      <c r="C153" s="15" t="s">
        <v>14</v>
      </c>
      <c r="D153" s="15" t="s">
        <v>15</v>
      </c>
      <c r="E153" s="15">
        <v>3</v>
      </c>
      <c r="F153" s="15">
        <v>18.64</v>
      </c>
      <c r="I153" s="15">
        <v>1.36</v>
      </c>
    </row>
    <row r="154" spans="1:9" x14ac:dyDescent="0.35">
      <c r="A154" s="15" t="s">
        <v>7</v>
      </c>
      <c r="B154" s="15" t="s">
        <v>8</v>
      </c>
      <c r="C154" s="15" t="s">
        <v>14</v>
      </c>
      <c r="D154" s="15" t="s">
        <v>15</v>
      </c>
      <c r="E154" s="15">
        <v>2</v>
      </c>
      <c r="F154" s="15">
        <v>11.87</v>
      </c>
      <c r="I154" s="15">
        <v>1.63</v>
      </c>
    </row>
    <row r="155" spans="1:9" x14ac:dyDescent="0.35">
      <c r="A155" s="15" t="s">
        <v>11</v>
      </c>
      <c r="B155" s="15" t="s">
        <v>8</v>
      </c>
      <c r="C155" s="15" t="s">
        <v>14</v>
      </c>
      <c r="D155" s="15" t="s">
        <v>15</v>
      </c>
      <c r="E155" s="15">
        <v>2</v>
      </c>
      <c r="F155" s="15">
        <v>9.7799999999999994</v>
      </c>
      <c r="I155" s="15">
        <v>1.73</v>
      </c>
    </row>
    <row r="156" spans="1:9" x14ac:dyDescent="0.35">
      <c r="A156" s="15" t="s">
        <v>11</v>
      </c>
      <c r="B156" s="15" t="s">
        <v>8</v>
      </c>
      <c r="C156" s="15" t="s">
        <v>14</v>
      </c>
      <c r="D156" s="15" t="s">
        <v>15</v>
      </c>
      <c r="E156" s="15">
        <v>2</v>
      </c>
      <c r="F156" s="15">
        <v>7.51</v>
      </c>
      <c r="I156" s="15">
        <v>2</v>
      </c>
    </row>
    <row r="157" spans="1:9" x14ac:dyDescent="0.35">
      <c r="A157" s="15" t="s">
        <v>11</v>
      </c>
      <c r="B157" s="15" t="s">
        <v>8</v>
      </c>
      <c r="C157" s="15" t="s">
        <v>9</v>
      </c>
      <c r="D157" s="15" t="s">
        <v>10</v>
      </c>
      <c r="E157" s="15">
        <v>2</v>
      </c>
      <c r="F157" s="15">
        <v>14.07</v>
      </c>
      <c r="I157" s="15">
        <v>2.5</v>
      </c>
    </row>
    <row r="158" spans="1:9" x14ac:dyDescent="0.35">
      <c r="A158" s="15" t="s">
        <v>11</v>
      </c>
      <c r="B158" s="15" t="s">
        <v>8</v>
      </c>
      <c r="C158" s="15" t="s">
        <v>9</v>
      </c>
      <c r="D158" s="15" t="s">
        <v>10</v>
      </c>
      <c r="E158" s="15">
        <v>2</v>
      </c>
      <c r="F158" s="15">
        <v>13.13</v>
      </c>
      <c r="I158" s="15">
        <v>2</v>
      </c>
    </row>
    <row r="159" spans="1:9" x14ac:dyDescent="0.35">
      <c r="A159" s="15" t="s">
        <v>11</v>
      </c>
      <c r="B159" s="15" t="s">
        <v>8</v>
      </c>
      <c r="C159" s="15" t="s">
        <v>9</v>
      </c>
      <c r="D159" s="15" t="s">
        <v>10</v>
      </c>
      <c r="E159" s="15">
        <v>3</v>
      </c>
      <c r="F159" s="15">
        <v>17.260000000000002</v>
      </c>
      <c r="I159" s="15">
        <v>2.74</v>
      </c>
    </row>
    <row r="160" spans="1:9" x14ac:dyDescent="0.35">
      <c r="A160" s="15" t="s">
        <v>11</v>
      </c>
      <c r="B160" s="15" t="s">
        <v>8</v>
      </c>
      <c r="C160" s="15" t="s">
        <v>9</v>
      </c>
      <c r="D160" s="15" t="s">
        <v>10</v>
      </c>
      <c r="E160" s="15">
        <v>4</v>
      </c>
      <c r="F160" s="15">
        <v>24.55</v>
      </c>
      <c r="I160" s="15">
        <v>2</v>
      </c>
    </row>
    <row r="161" spans="1:9" x14ac:dyDescent="0.35">
      <c r="A161" s="15" t="s">
        <v>11</v>
      </c>
      <c r="B161" s="15" t="s">
        <v>8</v>
      </c>
      <c r="C161" s="15" t="s">
        <v>9</v>
      </c>
      <c r="D161" s="15" t="s">
        <v>10</v>
      </c>
      <c r="E161" s="15">
        <v>4</v>
      </c>
      <c r="F161" s="15">
        <v>19.77</v>
      </c>
      <c r="I161" s="15">
        <v>2</v>
      </c>
    </row>
    <row r="162" spans="1:9" x14ac:dyDescent="0.35">
      <c r="A162" s="15" t="s">
        <v>7</v>
      </c>
      <c r="B162" s="15" t="s">
        <v>8</v>
      </c>
      <c r="C162" s="15" t="s">
        <v>9</v>
      </c>
      <c r="D162" s="15" t="s">
        <v>10</v>
      </c>
      <c r="E162" s="15">
        <v>5</v>
      </c>
      <c r="F162" s="15">
        <v>29.85</v>
      </c>
      <c r="I162" s="15">
        <v>5.14</v>
      </c>
    </row>
    <row r="163" spans="1:9" x14ac:dyDescent="0.35">
      <c r="A163" s="15" t="s">
        <v>11</v>
      </c>
      <c r="B163" s="15" t="s">
        <v>8</v>
      </c>
      <c r="C163" s="15" t="s">
        <v>9</v>
      </c>
      <c r="D163" s="15" t="s">
        <v>10</v>
      </c>
      <c r="E163" s="15">
        <v>6</v>
      </c>
      <c r="F163" s="15">
        <v>48.17</v>
      </c>
      <c r="I163" s="15">
        <v>5</v>
      </c>
    </row>
    <row r="164" spans="1:9" x14ac:dyDescent="0.35">
      <c r="A164" s="15" t="s">
        <v>7</v>
      </c>
      <c r="B164" s="15" t="s">
        <v>8</v>
      </c>
      <c r="C164" s="15" t="s">
        <v>9</v>
      </c>
      <c r="D164" s="15" t="s">
        <v>10</v>
      </c>
      <c r="E164" s="15">
        <v>4</v>
      </c>
      <c r="F164" s="15">
        <v>25</v>
      </c>
      <c r="I164" s="15">
        <v>3.75</v>
      </c>
    </row>
    <row r="165" spans="1:9" x14ac:dyDescent="0.35">
      <c r="A165" s="15" t="s">
        <v>7</v>
      </c>
      <c r="B165" s="15" t="s">
        <v>8</v>
      </c>
      <c r="C165" s="15" t="s">
        <v>9</v>
      </c>
      <c r="D165" s="15" t="s">
        <v>10</v>
      </c>
      <c r="E165" s="15">
        <v>2</v>
      </c>
      <c r="F165" s="15">
        <v>13.39</v>
      </c>
      <c r="I165" s="15">
        <v>2.61</v>
      </c>
    </row>
    <row r="166" spans="1:9" x14ac:dyDescent="0.35">
      <c r="A166" s="15" t="s">
        <v>11</v>
      </c>
      <c r="B166" s="15" t="s">
        <v>8</v>
      </c>
      <c r="C166" s="15" t="s">
        <v>9</v>
      </c>
      <c r="D166" s="15" t="s">
        <v>10</v>
      </c>
      <c r="E166" s="15">
        <v>4</v>
      </c>
      <c r="F166" s="15">
        <v>16.489999999999998</v>
      </c>
      <c r="I166" s="15">
        <v>2</v>
      </c>
    </row>
    <row r="167" spans="1:9" x14ac:dyDescent="0.35">
      <c r="A167" s="15" t="s">
        <v>11</v>
      </c>
      <c r="B167" s="15" t="s">
        <v>8</v>
      </c>
      <c r="C167" s="15" t="s">
        <v>9</v>
      </c>
      <c r="D167" s="15" t="s">
        <v>10</v>
      </c>
      <c r="E167" s="15">
        <v>4</v>
      </c>
      <c r="F167" s="15">
        <v>21.5</v>
      </c>
      <c r="I167" s="15">
        <v>3.5</v>
      </c>
    </row>
    <row r="168" spans="1:9" x14ac:dyDescent="0.35">
      <c r="A168" s="15" t="s">
        <v>11</v>
      </c>
      <c r="B168" s="15" t="s">
        <v>8</v>
      </c>
      <c r="C168" s="15" t="s">
        <v>9</v>
      </c>
      <c r="D168" s="15" t="s">
        <v>10</v>
      </c>
      <c r="E168" s="15">
        <v>2</v>
      </c>
      <c r="F168" s="15">
        <v>12.66</v>
      </c>
      <c r="I168" s="15">
        <v>2.5</v>
      </c>
    </row>
    <row r="169" spans="1:9" x14ac:dyDescent="0.35">
      <c r="A169" s="15" t="s">
        <v>7</v>
      </c>
      <c r="B169" s="15" t="s">
        <v>8</v>
      </c>
      <c r="C169" s="15" t="s">
        <v>9</v>
      </c>
      <c r="D169" s="15" t="s">
        <v>10</v>
      </c>
      <c r="E169" s="15">
        <v>3</v>
      </c>
      <c r="F169" s="15">
        <v>16.21</v>
      </c>
      <c r="I169" s="15">
        <v>2</v>
      </c>
    </row>
    <row r="170" spans="1:9" x14ac:dyDescent="0.35">
      <c r="A170" s="15" t="s">
        <v>11</v>
      </c>
      <c r="B170" s="15" t="s">
        <v>8</v>
      </c>
      <c r="C170" s="15" t="s">
        <v>9</v>
      </c>
      <c r="D170" s="15" t="s">
        <v>10</v>
      </c>
      <c r="E170" s="15">
        <v>2</v>
      </c>
      <c r="F170" s="15">
        <v>13.81</v>
      </c>
      <c r="I170" s="15">
        <v>2</v>
      </c>
    </row>
    <row r="171" spans="1:9" x14ac:dyDescent="0.35">
      <c r="A171" s="15" t="s">
        <v>7</v>
      </c>
      <c r="B171" s="15" t="s">
        <v>13</v>
      </c>
      <c r="C171" s="15" t="s">
        <v>9</v>
      </c>
      <c r="D171" s="15" t="s">
        <v>10</v>
      </c>
      <c r="E171" s="15">
        <v>2</v>
      </c>
      <c r="F171" s="15">
        <v>17.510000000000002</v>
      </c>
      <c r="I171" s="15">
        <v>3</v>
      </c>
    </row>
    <row r="172" spans="1:9" x14ac:dyDescent="0.35">
      <c r="A172" s="15" t="s">
        <v>11</v>
      </c>
      <c r="B172" s="15" t="s">
        <v>8</v>
      </c>
      <c r="C172" s="15" t="s">
        <v>9</v>
      </c>
      <c r="D172" s="15" t="s">
        <v>10</v>
      </c>
      <c r="E172" s="15">
        <v>3</v>
      </c>
      <c r="F172" s="15">
        <v>24.52</v>
      </c>
      <c r="I172" s="15">
        <v>3.48</v>
      </c>
    </row>
    <row r="173" spans="1:9" x14ac:dyDescent="0.35">
      <c r="A173" s="15" t="s">
        <v>11</v>
      </c>
      <c r="B173" s="15" t="s">
        <v>8</v>
      </c>
      <c r="C173" s="15" t="s">
        <v>9</v>
      </c>
      <c r="D173" s="15" t="s">
        <v>10</v>
      </c>
      <c r="E173" s="15">
        <v>2</v>
      </c>
      <c r="F173" s="15">
        <v>20.76</v>
      </c>
      <c r="I173" s="15">
        <v>2.2400000000000002</v>
      </c>
    </row>
    <row r="174" spans="1:9" x14ac:dyDescent="0.35">
      <c r="A174" s="15" t="s">
        <v>11</v>
      </c>
      <c r="B174" s="15" t="s">
        <v>8</v>
      </c>
      <c r="C174" s="15" t="s">
        <v>9</v>
      </c>
      <c r="D174" s="15" t="s">
        <v>10</v>
      </c>
      <c r="E174" s="15">
        <v>4</v>
      </c>
      <c r="F174" s="15">
        <v>31.71</v>
      </c>
      <c r="I174" s="15">
        <v>4.5</v>
      </c>
    </row>
    <row r="175" spans="1:9" x14ac:dyDescent="0.35">
      <c r="A175" s="15" t="s">
        <v>7</v>
      </c>
      <c r="B175" s="15" t="s">
        <v>13</v>
      </c>
      <c r="C175" s="15" t="s">
        <v>12</v>
      </c>
      <c r="D175" s="15" t="s">
        <v>10</v>
      </c>
      <c r="E175" s="15">
        <v>2</v>
      </c>
      <c r="F175" s="15">
        <v>10.59</v>
      </c>
      <c r="I175" s="15">
        <v>1.61</v>
      </c>
    </row>
    <row r="176" spans="1:9" x14ac:dyDescent="0.35">
      <c r="A176" s="15" t="s">
        <v>7</v>
      </c>
      <c r="B176" s="15" t="s">
        <v>13</v>
      </c>
      <c r="C176" s="15" t="s">
        <v>12</v>
      </c>
      <c r="D176" s="15" t="s">
        <v>10</v>
      </c>
      <c r="E176" s="15">
        <v>2</v>
      </c>
      <c r="F176" s="15">
        <v>10.63</v>
      </c>
      <c r="I176" s="15">
        <v>2</v>
      </c>
    </row>
    <row r="177" spans="1:9" x14ac:dyDescent="0.35">
      <c r="A177" s="15" t="s">
        <v>11</v>
      </c>
      <c r="B177" s="15" t="s">
        <v>13</v>
      </c>
      <c r="C177" s="15" t="s">
        <v>12</v>
      </c>
      <c r="D177" s="15" t="s">
        <v>10</v>
      </c>
      <c r="E177" s="15">
        <v>3</v>
      </c>
      <c r="F177" s="15">
        <v>50.81</v>
      </c>
      <c r="I177" s="15">
        <v>10</v>
      </c>
    </row>
    <row r="178" spans="1:9" x14ac:dyDescent="0.35">
      <c r="A178" s="15" t="s">
        <v>11</v>
      </c>
      <c r="B178" s="15" t="s">
        <v>13</v>
      </c>
      <c r="C178" s="15" t="s">
        <v>12</v>
      </c>
      <c r="D178" s="15" t="s">
        <v>10</v>
      </c>
      <c r="E178" s="15">
        <v>2</v>
      </c>
      <c r="F178" s="15">
        <v>15.81</v>
      </c>
      <c r="I178" s="15">
        <v>3.16</v>
      </c>
    </row>
    <row r="179" spans="1:9" x14ac:dyDescent="0.35">
      <c r="A179" s="15" t="s">
        <v>11</v>
      </c>
      <c r="B179" s="15" t="s">
        <v>13</v>
      </c>
      <c r="C179" s="15" t="s">
        <v>9</v>
      </c>
      <c r="D179" s="15" t="s">
        <v>10</v>
      </c>
      <c r="E179" s="15">
        <v>2</v>
      </c>
      <c r="F179" s="15">
        <v>7.25</v>
      </c>
      <c r="I179" s="15">
        <v>5.15</v>
      </c>
    </row>
    <row r="180" spans="1:9" x14ac:dyDescent="0.35">
      <c r="A180" s="15" t="s">
        <v>11</v>
      </c>
      <c r="B180" s="15" t="s">
        <v>13</v>
      </c>
      <c r="C180" s="15" t="s">
        <v>9</v>
      </c>
      <c r="D180" s="15" t="s">
        <v>10</v>
      </c>
      <c r="E180" s="15">
        <v>2</v>
      </c>
      <c r="F180" s="15">
        <v>31.85</v>
      </c>
      <c r="I180" s="15">
        <v>3.18</v>
      </c>
    </row>
    <row r="181" spans="1:9" x14ac:dyDescent="0.35">
      <c r="A181" s="15" t="s">
        <v>11</v>
      </c>
      <c r="B181" s="15" t="s">
        <v>13</v>
      </c>
      <c r="C181" s="15" t="s">
        <v>9</v>
      </c>
      <c r="D181" s="15" t="s">
        <v>10</v>
      </c>
      <c r="E181" s="15">
        <v>2</v>
      </c>
      <c r="F181" s="15">
        <v>16.82</v>
      </c>
      <c r="I181" s="15">
        <v>4</v>
      </c>
    </row>
    <row r="182" spans="1:9" x14ac:dyDescent="0.35">
      <c r="A182" s="15" t="s">
        <v>11</v>
      </c>
      <c r="B182" s="15" t="s">
        <v>13</v>
      </c>
      <c r="C182" s="15" t="s">
        <v>9</v>
      </c>
      <c r="D182" s="15" t="s">
        <v>10</v>
      </c>
      <c r="E182" s="15">
        <v>2</v>
      </c>
      <c r="F182" s="15">
        <v>32.9</v>
      </c>
      <c r="I182" s="15">
        <v>3.11</v>
      </c>
    </row>
    <row r="183" spans="1:9" x14ac:dyDescent="0.35">
      <c r="A183" s="15" t="s">
        <v>11</v>
      </c>
      <c r="B183" s="15" t="s">
        <v>13</v>
      </c>
      <c r="C183" s="15" t="s">
        <v>9</v>
      </c>
      <c r="D183" s="15" t="s">
        <v>10</v>
      </c>
      <c r="E183" s="15">
        <v>2</v>
      </c>
      <c r="F183" s="15">
        <v>17.89</v>
      </c>
      <c r="I183" s="15">
        <v>2</v>
      </c>
    </row>
    <row r="184" spans="1:9" x14ac:dyDescent="0.35">
      <c r="A184" s="15" t="s">
        <v>11</v>
      </c>
      <c r="B184" s="15" t="s">
        <v>13</v>
      </c>
      <c r="C184" s="15" t="s">
        <v>9</v>
      </c>
      <c r="D184" s="15" t="s">
        <v>10</v>
      </c>
      <c r="E184" s="15">
        <v>2</v>
      </c>
      <c r="F184" s="15">
        <v>14.48</v>
      </c>
      <c r="I184" s="15">
        <v>2</v>
      </c>
    </row>
    <row r="185" spans="1:9" x14ac:dyDescent="0.35">
      <c r="A185" s="15" t="s">
        <v>7</v>
      </c>
      <c r="B185" s="15" t="s">
        <v>13</v>
      </c>
      <c r="C185" s="15" t="s">
        <v>9</v>
      </c>
      <c r="D185" s="15" t="s">
        <v>10</v>
      </c>
      <c r="E185" s="15">
        <v>2</v>
      </c>
      <c r="F185" s="15">
        <v>9.6</v>
      </c>
      <c r="I185" s="15">
        <v>4</v>
      </c>
    </row>
    <row r="186" spans="1:9" x14ac:dyDescent="0.35">
      <c r="A186" s="15" t="s">
        <v>11</v>
      </c>
      <c r="B186" s="15" t="s">
        <v>13</v>
      </c>
      <c r="C186" s="15" t="s">
        <v>9</v>
      </c>
      <c r="D186" s="15" t="s">
        <v>10</v>
      </c>
      <c r="E186" s="15">
        <v>2</v>
      </c>
      <c r="F186" s="15">
        <v>34.630000000000003</v>
      </c>
      <c r="I186" s="15">
        <v>3.55</v>
      </c>
    </row>
    <row r="187" spans="1:9" x14ac:dyDescent="0.35">
      <c r="A187" s="15" t="s">
        <v>11</v>
      </c>
      <c r="B187" s="15" t="s">
        <v>13</v>
      </c>
      <c r="C187" s="15" t="s">
        <v>9</v>
      </c>
      <c r="D187" s="15" t="s">
        <v>10</v>
      </c>
      <c r="E187" s="15">
        <v>4</v>
      </c>
      <c r="F187" s="15">
        <v>34.65</v>
      </c>
      <c r="I187" s="15">
        <v>3.68</v>
      </c>
    </row>
    <row r="188" spans="1:9" x14ac:dyDescent="0.35">
      <c r="A188" s="15" t="s">
        <v>11</v>
      </c>
      <c r="B188" s="15" t="s">
        <v>13</v>
      </c>
      <c r="C188" s="15" t="s">
        <v>9</v>
      </c>
      <c r="D188" s="15" t="s">
        <v>10</v>
      </c>
      <c r="E188" s="15">
        <v>2</v>
      </c>
      <c r="F188" s="15">
        <v>23.33</v>
      </c>
      <c r="I188" s="15">
        <v>5.65</v>
      </c>
    </row>
    <row r="189" spans="1:9" x14ac:dyDescent="0.35">
      <c r="A189" s="15" t="s">
        <v>11</v>
      </c>
      <c r="B189" s="15" t="s">
        <v>13</v>
      </c>
      <c r="C189" s="15" t="s">
        <v>9</v>
      </c>
      <c r="D189" s="15" t="s">
        <v>10</v>
      </c>
      <c r="E189" s="15">
        <v>3</v>
      </c>
      <c r="F189" s="15">
        <v>45.35</v>
      </c>
      <c r="I189" s="15">
        <v>3.5</v>
      </c>
    </row>
    <row r="190" spans="1:9" x14ac:dyDescent="0.35">
      <c r="A190" s="15" t="s">
        <v>11</v>
      </c>
      <c r="B190" s="15" t="s">
        <v>13</v>
      </c>
      <c r="C190" s="15" t="s">
        <v>9</v>
      </c>
      <c r="D190" s="15" t="s">
        <v>10</v>
      </c>
      <c r="E190" s="15">
        <v>4</v>
      </c>
      <c r="F190" s="15">
        <v>23.17</v>
      </c>
      <c r="I190" s="15">
        <v>6.5</v>
      </c>
    </row>
    <row r="191" spans="1:9" x14ac:dyDescent="0.35">
      <c r="A191" s="15" t="s">
        <v>11</v>
      </c>
      <c r="B191" s="15" t="s">
        <v>13</v>
      </c>
      <c r="C191" s="15" t="s">
        <v>9</v>
      </c>
      <c r="D191" s="15" t="s">
        <v>10</v>
      </c>
      <c r="E191" s="15">
        <v>2</v>
      </c>
      <c r="F191" s="15">
        <v>40.549999999999997</v>
      </c>
      <c r="I191" s="15">
        <v>3</v>
      </c>
    </row>
    <row r="192" spans="1:9" x14ac:dyDescent="0.35">
      <c r="A192" s="15" t="s">
        <v>11</v>
      </c>
      <c r="B192" s="15" t="s">
        <v>8</v>
      </c>
      <c r="C192" s="15" t="s">
        <v>9</v>
      </c>
      <c r="D192" s="15" t="s">
        <v>10</v>
      </c>
      <c r="E192" s="15">
        <v>5</v>
      </c>
      <c r="F192" s="15">
        <v>20.69</v>
      </c>
      <c r="I192" s="15">
        <v>5</v>
      </c>
    </row>
    <row r="193" spans="1:9" x14ac:dyDescent="0.35">
      <c r="A193" s="15" t="s">
        <v>7</v>
      </c>
      <c r="B193" s="15" t="s">
        <v>13</v>
      </c>
      <c r="C193" s="15" t="s">
        <v>9</v>
      </c>
      <c r="D193" s="15" t="s">
        <v>10</v>
      </c>
      <c r="E193" s="15">
        <v>3</v>
      </c>
      <c r="F193" s="15">
        <v>20.9</v>
      </c>
      <c r="I193" s="15">
        <v>3.5</v>
      </c>
    </row>
    <row r="194" spans="1:9" x14ac:dyDescent="0.35">
      <c r="A194" s="15" t="s">
        <v>11</v>
      </c>
      <c r="B194" s="15" t="s">
        <v>13</v>
      </c>
      <c r="C194" s="15" t="s">
        <v>9</v>
      </c>
      <c r="D194" s="15" t="s">
        <v>10</v>
      </c>
      <c r="E194" s="15">
        <v>5</v>
      </c>
      <c r="F194" s="15">
        <v>30.46</v>
      </c>
      <c r="I194" s="15">
        <v>2</v>
      </c>
    </row>
    <row r="195" spans="1:9" x14ac:dyDescent="0.35">
      <c r="A195" s="15" t="s">
        <v>7</v>
      </c>
      <c r="B195" s="15" t="s">
        <v>13</v>
      </c>
      <c r="C195" s="15" t="s">
        <v>9</v>
      </c>
      <c r="D195" s="15" t="s">
        <v>10</v>
      </c>
      <c r="E195" s="15">
        <v>3</v>
      </c>
      <c r="F195" s="15">
        <v>18.149999999999999</v>
      </c>
      <c r="I195" s="15">
        <v>3.5</v>
      </c>
    </row>
    <row r="196" spans="1:9" x14ac:dyDescent="0.35">
      <c r="A196" s="15" t="s">
        <v>11</v>
      </c>
      <c r="B196" s="15" t="s">
        <v>13</v>
      </c>
      <c r="C196" s="15" t="s">
        <v>9</v>
      </c>
      <c r="D196" s="15" t="s">
        <v>10</v>
      </c>
      <c r="E196" s="15">
        <v>3</v>
      </c>
      <c r="F196" s="15">
        <v>23.1</v>
      </c>
      <c r="I196" s="15">
        <v>4</v>
      </c>
    </row>
    <row r="197" spans="1:9" x14ac:dyDescent="0.35">
      <c r="A197" s="15" t="s">
        <v>11</v>
      </c>
      <c r="B197" s="15" t="s">
        <v>13</v>
      </c>
      <c r="C197" s="15" t="s">
        <v>9</v>
      </c>
      <c r="D197" s="15" t="s">
        <v>10</v>
      </c>
      <c r="E197" s="15">
        <v>2</v>
      </c>
      <c r="F197" s="15">
        <v>15.69</v>
      </c>
      <c r="I197" s="15">
        <v>1.5</v>
      </c>
    </row>
    <row r="198" spans="1:9" x14ac:dyDescent="0.35">
      <c r="A198" s="15" t="s">
        <v>7</v>
      </c>
      <c r="B198" s="15" t="s">
        <v>13</v>
      </c>
      <c r="C198" s="15" t="s">
        <v>14</v>
      </c>
      <c r="D198" s="15" t="s">
        <v>15</v>
      </c>
      <c r="E198" s="15">
        <v>2</v>
      </c>
      <c r="F198" s="15">
        <v>19.809999999999999</v>
      </c>
      <c r="I198" s="15">
        <v>4.1900000000000004</v>
      </c>
    </row>
    <row r="199" spans="1:9" x14ac:dyDescent="0.35">
      <c r="A199" s="15" t="s">
        <v>11</v>
      </c>
      <c r="B199" s="15" t="s">
        <v>13</v>
      </c>
      <c r="C199" s="15" t="s">
        <v>14</v>
      </c>
      <c r="D199" s="15" t="s">
        <v>15</v>
      </c>
      <c r="E199" s="15">
        <v>2</v>
      </c>
      <c r="F199" s="15">
        <v>28.44</v>
      </c>
      <c r="I199" s="15">
        <v>2.56</v>
      </c>
    </row>
    <row r="200" spans="1:9" x14ac:dyDescent="0.35">
      <c r="A200" s="15" t="s">
        <v>11</v>
      </c>
      <c r="B200" s="15" t="s">
        <v>13</v>
      </c>
      <c r="C200" s="15" t="s">
        <v>14</v>
      </c>
      <c r="D200" s="15" t="s">
        <v>15</v>
      </c>
      <c r="E200" s="15">
        <v>2</v>
      </c>
      <c r="F200" s="15">
        <v>15.48</v>
      </c>
      <c r="I200" s="15">
        <v>2.02</v>
      </c>
    </row>
    <row r="201" spans="1:9" x14ac:dyDescent="0.35">
      <c r="A201" s="15" t="s">
        <v>11</v>
      </c>
      <c r="B201" s="15" t="s">
        <v>13</v>
      </c>
      <c r="C201" s="15" t="s">
        <v>14</v>
      </c>
      <c r="D201" s="15" t="s">
        <v>15</v>
      </c>
      <c r="E201" s="15">
        <v>2</v>
      </c>
      <c r="F201" s="15">
        <v>16.579999999999998</v>
      </c>
      <c r="I201" s="15">
        <v>4</v>
      </c>
    </row>
    <row r="202" spans="1:9" x14ac:dyDescent="0.35">
      <c r="A202" s="15" t="s">
        <v>11</v>
      </c>
      <c r="B202" s="15" t="s">
        <v>8</v>
      </c>
      <c r="C202" s="15" t="s">
        <v>14</v>
      </c>
      <c r="D202" s="15" t="s">
        <v>15</v>
      </c>
      <c r="E202" s="15">
        <v>2</v>
      </c>
      <c r="F202" s="15">
        <v>7.56</v>
      </c>
      <c r="I202" s="15">
        <v>1.44</v>
      </c>
    </row>
    <row r="203" spans="1:9" x14ac:dyDescent="0.35">
      <c r="A203" s="15" t="s">
        <v>11</v>
      </c>
      <c r="B203" s="15" t="s">
        <v>13</v>
      </c>
      <c r="C203" s="15" t="s">
        <v>14</v>
      </c>
      <c r="D203" s="15" t="s">
        <v>15</v>
      </c>
      <c r="E203" s="15">
        <v>2</v>
      </c>
      <c r="F203" s="15">
        <v>10.34</v>
      </c>
      <c r="I203" s="15">
        <v>2</v>
      </c>
    </row>
    <row r="204" spans="1:9" x14ac:dyDescent="0.35">
      <c r="A204" s="15" t="s">
        <v>7</v>
      </c>
      <c r="B204" s="15" t="s">
        <v>13</v>
      </c>
      <c r="C204" s="15" t="s">
        <v>14</v>
      </c>
      <c r="D204" s="15" t="s">
        <v>15</v>
      </c>
      <c r="E204" s="15">
        <v>4</v>
      </c>
      <c r="F204" s="15">
        <v>43.11</v>
      </c>
      <c r="I204" s="15">
        <v>5</v>
      </c>
    </row>
    <row r="205" spans="1:9" x14ac:dyDescent="0.35">
      <c r="A205" s="15" t="s">
        <v>7</v>
      </c>
      <c r="B205" s="15" t="s">
        <v>13</v>
      </c>
      <c r="C205" s="15" t="s">
        <v>14</v>
      </c>
      <c r="D205" s="15" t="s">
        <v>15</v>
      </c>
      <c r="E205" s="15">
        <v>2</v>
      </c>
      <c r="F205" s="15">
        <v>13</v>
      </c>
      <c r="I205" s="15">
        <v>2</v>
      </c>
    </row>
    <row r="206" spans="1:9" x14ac:dyDescent="0.35">
      <c r="A206" s="15" t="s">
        <v>11</v>
      </c>
      <c r="B206" s="15" t="s">
        <v>13</v>
      </c>
      <c r="C206" s="15" t="s">
        <v>14</v>
      </c>
      <c r="D206" s="15" t="s">
        <v>15</v>
      </c>
      <c r="E206" s="15">
        <v>2</v>
      </c>
      <c r="F206" s="15">
        <v>13.51</v>
      </c>
      <c r="I206" s="15">
        <v>2</v>
      </c>
    </row>
    <row r="207" spans="1:9" x14ac:dyDescent="0.35">
      <c r="A207" s="15" t="s">
        <v>11</v>
      </c>
      <c r="B207" s="15" t="s">
        <v>13</v>
      </c>
      <c r="C207" s="15" t="s">
        <v>14</v>
      </c>
      <c r="D207" s="15" t="s">
        <v>15</v>
      </c>
      <c r="E207" s="15">
        <v>3</v>
      </c>
      <c r="F207" s="15">
        <v>18.71</v>
      </c>
      <c r="I207" s="15">
        <v>4</v>
      </c>
    </row>
    <row r="208" spans="1:9" x14ac:dyDescent="0.35">
      <c r="A208" s="15" t="s">
        <v>7</v>
      </c>
      <c r="B208" s="15" t="s">
        <v>13</v>
      </c>
      <c r="C208" s="15" t="s">
        <v>14</v>
      </c>
      <c r="D208" s="15" t="s">
        <v>15</v>
      </c>
      <c r="E208" s="15">
        <v>2</v>
      </c>
      <c r="F208" s="15">
        <v>12.74</v>
      </c>
      <c r="I208" s="15">
        <v>2.0099999999999998</v>
      </c>
    </row>
    <row r="209" spans="1:9" x14ac:dyDescent="0.35">
      <c r="A209" s="15" t="s">
        <v>7</v>
      </c>
      <c r="B209" s="15" t="s">
        <v>13</v>
      </c>
      <c r="C209" s="15" t="s">
        <v>14</v>
      </c>
      <c r="D209" s="15" t="s">
        <v>15</v>
      </c>
      <c r="E209" s="15">
        <v>2</v>
      </c>
      <c r="F209" s="15">
        <v>13</v>
      </c>
      <c r="I209" s="15">
        <v>2</v>
      </c>
    </row>
    <row r="210" spans="1:9" x14ac:dyDescent="0.35">
      <c r="A210" s="15" t="s">
        <v>7</v>
      </c>
      <c r="B210" s="15" t="s">
        <v>13</v>
      </c>
      <c r="C210" s="15" t="s">
        <v>14</v>
      </c>
      <c r="D210" s="15" t="s">
        <v>15</v>
      </c>
      <c r="E210" s="15">
        <v>2</v>
      </c>
      <c r="F210" s="15">
        <v>16.399999999999999</v>
      </c>
      <c r="I210" s="15">
        <v>2.5</v>
      </c>
    </row>
    <row r="211" spans="1:9" x14ac:dyDescent="0.35">
      <c r="A211" s="15" t="s">
        <v>11</v>
      </c>
      <c r="B211" s="15" t="s">
        <v>13</v>
      </c>
      <c r="C211" s="15" t="s">
        <v>14</v>
      </c>
      <c r="D211" s="15" t="s">
        <v>15</v>
      </c>
      <c r="E211" s="15">
        <v>4</v>
      </c>
      <c r="F211" s="15">
        <v>20.53</v>
      </c>
      <c r="I211" s="15">
        <v>4</v>
      </c>
    </row>
    <row r="212" spans="1:9" x14ac:dyDescent="0.35">
      <c r="A212" s="15" t="s">
        <v>7</v>
      </c>
      <c r="B212" s="15" t="s">
        <v>13</v>
      </c>
      <c r="C212" s="15" t="s">
        <v>14</v>
      </c>
      <c r="D212" s="15" t="s">
        <v>15</v>
      </c>
      <c r="E212" s="15">
        <v>3</v>
      </c>
      <c r="F212" s="15">
        <v>16.47</v>
      </c>
      <c r="I212" s="15">
        <v>3.23</v>
      </c>
    </row>
    <row r="213" spans="1:9" x14ac:dyDescent="0.35">
      <c r="A213" s="15" t="s">
        <v>11</v>
      </c>
      <c r="B213" s="15" t="s">
        <v>13</v>
      </c>
      <c r="C213" s="15" t="s">
        <v>12</v>
      </c>
      <c r="D213" s="15" t="s">
        <v>10</v>
      </c>
      <c r="E213" s="15">
        <v>3</v>
      </c>
      <c r="F213" s="15">
        <v>26.59</v>
      </c>
      <c r="I213" s="15">
        <v>3.41</v>
      </c>
    </row>
    <row r="214" spans="1:9" x14ac:dyDescent="0.35">
      <c r="A214" s="15" t="s">
        <v>11</v>
      </c>
      <c r="B214" s="15" t="s">
        <v>13</v>
      </c>
      <c r="C214" s="15" t="s">
        <v>12</v>
      </c>
      <c r="D214" s="15" t="s">
        <v>10</v>
      </c>
      <c r="E214" s="15">
        <v>4</v>
      </c>
      <c r="F214" s="15">
        <v>38.729999999999997</v>
      </c>
      <c r="I214" s="15">
        <v>3</v>
      </c>
    </row>
    <row r="215" spans="1:9" x14ac:dyDescent="0.35">
      <c r="A215" s="15" t="s">
        <v>11</v>
      </c>
      <c r="B215" s="15" t="s">
        <v>13</v>
      </c>
      <c r="C215" s="15" t="s">
        <v>12</v>
      </c>
      <c r="D215" s="15" t="s">
        <v>10</v>
      </c>
      <c r="E215" s="15">
        <v>2</v>
      </c>
      <c r="F215" s="15">
        <v>24.27</v>
      </c>
      <c r="I215" s="15">
        <v>2.0299999999999998</v>
      </c>
    </row>
    <row r="216" spans="1:9" x14ac:dyDescent="0.35">
      <c r="A216" s="15" t="s">
        <v>7</v>
      </c>
      <c r="B216" s="15" t="s">
        <v>13</v>
      </c>
      <c r="C216" s="15" t="s">
        <v>12</v>
      </c>
      <c r="D216" s="15" t="s">
        <v>10</v>
      </c>
      <c r="E216" s="15">
        <v>2</v>
      </c>
      <c r="F216" s="15">
        <v>12.76</v>
      </c>
      <c r="I216" s="15">
        <v>2.23</v>
      </c>
    </row>
    <row r="217" spans="1:9" x14ac:dyDescent="0.35">
      <c r="A217" s="15" t="s">
        <v>11</v>
      </c>
      <c r="B217" s="15" t="s">
        <v>13</v>
      </c>
      <c r="C217" s="15" t="s">
        <v>12</v>
      </c>
      <c r="D217" s="15" t="s">
        <v>10</v>
      </c>
      <c r="E217" s="15">
        <v>3</v>
      </c>
      <c r="F217" s="15">
        <v>30.06</v>
      </c>
      <c r="I217" s="15">
        <v>2</v>
      </c>
    </row>
    <row r="218" spans="1:9" x14ac:dyDescent="0.35">
      <c r="A218" s="15" t="s">
        <v>11</v>
      </c>
      <c r="B218" s="15" t="s">
        <v>13</v>
      </c>
      <c r="C218" s="15" t="s">
        <v>12</v>
      </c>
      <c r="D218" s="15" t="s">
        <v>10</v>
      </c>
      <c r="E218" s="15">
        <v>4</v>
      </c>
      <c r="F218" s="15">
        <v>25.89</v>
      </c>
      <c r="I218" s="15">
        <v>5.16</v>
      </c>
    </row>
    <row r="219" spans="1:9" x14ac:dyDescent="0.35">
      <c r="A219" s="15" t="s">
        <v>11</v>
      </c>
      <c r="B219" s="15" t="s">
        <v>8</v>
      </c>
      <c r="C219" s="15" t="s">
        <v>12</v>
      </c>
      <c r="D219" s="15" t="s">
        <v>10</v>
      </c>
      <c r="E219" s="15">
        <v>4</v>
      </c>
      <c r="F219" s="15">
        <v>48.33</v>
      </c>
      <c r="I219" s="15">
        <v>9</v>
      </c>
    </row>
    <row r="220" spans="1:9" x14ac:dyDescent="0.35">
      <c r="A220" s="15" t="s">
        <v>7</v>
      </c>
      <c r="B220" s="15" t="s">
        <v>13</v>
      </c>
      <c r="C220" s="15" t="s">
        <v>12</v>
      </c>
      <c r="D220" s="15" t="s">
        <v>10</v>
      </c>
      <c r="E220" s="15">
        <v>2</v>
      </c>
      <c r="F220" s="15">
        <v>13.27</v>
      </c>
      <c r="I220" s="15">
        <v>2.5</v>
      </c>
    </row>
    <row r="221" spans="1:9" x14ac:dyDescent="0.35">
      <c r="A221" s="15" t="s">
        <v>7</v>
      </c>
      <c r="B221" s="15" t="s">
        <v>13</v>
      </c>
      <c r="C221" s="15" t="s">
        <v>12</v>
      </c>
      <c r="D221" s="15" t="s">
        <v>10</v>
      </c>
      <c r="E221" s="15">
        <v>3</v>
      </c>
      <c r="F221" s="15">
        <v>28.17</v>
      </c>
      <c r="I221" s="15">
        <v>6.5</v>
      </c>
    </row>
    <row r="222" spans="1:9" x14ac:dyDescent="0.35">
      <c r="A222" s="15" t="s">
        <v>7</v>
      </c>
      <c r="B222" s="15" t="s">
        <v>13</v>
      </c>
      <c r="C222" s="15" t="s">
        <v>12</v>
      </c>
      <c r="D222" s="15" t="s">
        <v>10</v>
      </c>
      <c r="E222" s="15">
        <v>2</v>
      </c>
      <c r="F222" s="15">
        <v>12.9</v>
      </c>
      <c r="I222" s="15">
        <v>1.1000000000000001</v>
      </c>
    </row>
    <row r="223" spans="1:9" x14ac:dyDescent="0.35">
      <c r="A223" s="15" t="s">
        <v>11</v>
      </c>
      <c r="B223" s="15" t="s">
        <v>13</v>
      </c>
      <c r="C223" s="15" t="s">
        <v>12</v>
      </c>
      <c r="D223" s="15" t="s">
        <v>10</v>
      </c>
      <c r="E223" s="15">
        <v>5</v>
      </c>
      <c r="F223" s="15">
        <v>28.15</v>
      </c>
      <c r="I223" s="15">
        <v>3</v>
      </c>
    </row>
    <row r="224" spans="1:9" x14ac:dyDescent="0.35">
      <c r="A224" s="15" t="s">
        <v>11</v>
      </c>
      <c r="B224" s="15" t="s">
        <v>13</v>
      </c>
      <c r="C224" s="15" t="s">
        <v>12</v>
      </c>
      <c r="D224" s="15" t="s">
        <v>10</v>
      </c>
      <c r="E224" s="15">
        <v>2</v>
      </c>
      <c r="F224" s="15">
        <v>11.59</v>
      </c>
      <c r="I224" s="15">
        <v>1.5</v>
      </c>
    </row>
    <row r="225" spans="1:9" x14ac:dyDescent="0.35">
      <c r="A225" s="15" t="s">
        <v>11</v>
      </c>
      <c r="B225" s="15" t="s">
        <v>13</v>
      </c>
      <c r="C225" s="15" t="s">
        <v>12</v>
      </c>
      <c r="D225" s="15" t="s">
        <v>10</v>
      </c>
      <c r="E225" s="15">
        <v>2</v>
      </c>
      <c r="F225" s="15">
        <v>7.74</v>
      </c>
      <c r="I225" s="15">
        <v>1.44</v>
      </c>
    </row>
    <row r="226" spans="1:9" x14ac:dyDescent="0.35">
      <c r="A226" s="15" t="s">
        <v>7</v>
      </c>
      <c r="B226" s="15" t="s">
        <v>13</v>
      </c>
      <c r="C226" s="15" t="s">
        <v>12</v>
      </c>
      <c r="D226" s="15" t="s">
        <v>10</v>
      </c>
      <c r="E226" s="15">
        <v>4</v>
      </c>
      <c r="F226" s="15">
        <v>30.14</v>
      </c>
      <c r="I226" s="15">
        <v>3.09</v>
      </c>
    </row>
    <row r="227" spans="1:9" x14ac:dyDescent="0.35">
      <c r="A227" s="15" t="s">
        <v>11</v>
      </c>
      <c r="B227" s="15" t="s">
        <v>13</v>
      </c>
      <c r="C227" s="15" t="s">
        <v>16</v>
      </c>
      <c r="D227" s="15" t="s">
        <v>15</v>
      </c>
      <c r="E227" s="15">
        <v>2</v>
      </c>
      <c r="F227" s="15">
        <v>12.16</v>
      </c>
      <c r="I227" s="15">
        <v>2.2000000000000002</v>
      </c>
    </row>
    <row r="228" spans="1:9" x14ac:dyDescent="0.35">
      <c r="A228" s="15" t="s">
        <v>7</v>
      </c>
      <c r="B228" s="15" t="s">
        <v>13</v>
      </c>
      <c r="C228" s="15" t="s">
        <v>16</v>
      </c>
      <c r="D228" s="15" t="s">
        <v>15</v>
      </c>
      <c r="E228" s="15">
        <v>2</v>
      </c>
      <c r="F228" s="15">
        <v>13.42</v>
      </c>
      <c r="I228" s="15">
        <v>3.48</v>
      </c>
    </row>
    <row r="229" spans="1:9" x14ac:dyDescent="0.35">
      <c r="A229" s="15" t="s">
        <v>11</v>
      </c>
      <c r="B229" s="15" t="s">
        <v>13</v>
      </c>
      <c r="C229" s="15" t="s">
        <v>16</v>
      </c>
      <c r="D229" s="15" t="s">
        <v>15</v>
      </c>
      <c r="E229" s="15">
        <v>1</v>
      </c>
      <c r="F229" s="15">
        <v>8.58</v>
      </c>
      <c r="I229" s="15">
        <v>1.92</v>
      </c>
    </row>
    <row r="230" spans="1:9" x14ac:dyDescent="0.35">
      <c r="A230" s="15" t="s">
        <v>7</v>
      </c>
      <c r="B230" s="15" t="s">
        <v>8</v>
      </c>
      <c r="C230" s="15" t="s">
        <v>16</v>
      </c>
      <c r="D230" s="15" t="s">
        <v>15</v>
      </c>
      <c r="E230" s="15">
        <v>3</v>
      </c>
      <c r="F230" s="15">
        <v>15.98</v>
      </c>
      <c r="I230" s="15">
        <v>3</v>
      </c>
    </row>
    <row r="231" spans="1:9" x14ac:dyDescent="0.35">
      <c r="A231" s="15" t="s">
        <v>11</v>
      </c>
      <c r="B231" s="15" t="s">
        <v>13</v>
      </c>
      <c r="C231" s="15" t="s">
        <v>16</v>
      </c>
      <c r="D231" s="15" t="s">
        <v>15</v>
      </c>
      <c r="E231" s="15">
        <v>2</v>
      </c>
      <c r="F231" s="15">
        <v>13.42</v>
      </c>
      <c r="I231" s="15">
        <v>1.58</v>
      </c>
    </row>
    <row r="232" spans="1:9" x14ac:dyDescent="0.35">
      <c r="A232" s="15" t="s">
        <v>7</v>
      </c>
      <c r="B232" s="15" t="s">
        <v>13</v>
      </c>
      <c r="C232" s="15" t="s">
        <v>16</v>
      </c>
      <c r="D232" s="15" t="s">
        <v>15</v>
      </c>
      <c r="E232" s="15">
        <v>2</v>
      </c>
      <c r="F232" s="15">
        <v>16.27</v>
      </c>
      <c r="I232" s="15">
        <v>2.5</v>
      </c>
    </row>
    <row r="233" spans="1:9" x14ac:dyDescent="0.35">
      <c r="A233" s="15" t="s">
        <v>7</v>
      </c>
      <c r="B233" s="15" t="s">
        <v>13</v>
      </c>
      <c r="C233" s="15" t="s">
        <v>16</v>
      </c>
      <c r="D233" s="15" t="s">
        <v>15</v>
      </c>
      <c r="E233" s="15">
        <v>2</v>
      </c>
      <c r="F233" s="15">
        <v>10.09</v>
      </c>
      <c r="I233" s="15">
        <v>2</v>
      </c>
    </row>
    <row r="234" spans="1:9" x14ac:dyDescent="0.35">
      <c r="A234" s="15" t="s">
        <v>11</v>
      </c>
      <c r="B234" s="15" t="s">
        <v>8</v>
      </c>
      <c r="C234" s="15" t="s">
        <v>12</v>
      </c>
      <c r="D234" s="15" t="s">
        <v>10</v>
      </c>
      <c r="E234" s="15">
        <v>4</v>
      </c>
      <c r="F234" s="15">
        <v>20.45</v>
      </c>
      <c r="I234" s="15">
        <v>3</v>
      </c>
    </row>
    <row r="235" spans="1:9" x14ac:dyDescent="0.35">
      <c r="A235" s="15" t="s">
        <v>11</v>
      </c>
      <c r="B235" s="15" t="s">
        <v>8</v>
      </c>
      <c r="C235" s="15" t="s">
        <v>12</v>
      </c>
      <c r="D235" s="15" t="s">
        <v>10</v>
      </c>
      <c r="E235" s="15">
        <v>2</v>
      </c>
      <c r="F235" s="15">
        <v>13.28</v>
      </c>
      <c r="I235" s="15">
        <v>2.72</v>
      </c>
    </row>
    <row r="236" spans="1:9" x14ac:dyDescent="0.35">
      <c r="A236" s="15" t="s">
        <v>7</v>
      </c>
      <c r="B236" s="15" t="s">
        <v>13</v>
      </c>
      <c r="C236" s="15" t="s">
        <v>12</v>
      </c>
      <c r="D236" s="15" t="s">
        <v>10</v>
      </c>
      <c r="E236" s="15">
        <v>2</v>
      </c>
      <c r="F236" s="15">
        <v>22.12</v>
      </c>
      <c r="I236" s="15">
        <v>2.88</v>
      </c>
    </row>
    <row r="237" spans="1:9" x14ac:dyDescent="0.35">
      <c r="A237" s="15" t="s">
        <v>11</v>
      </c>
      <c r="B237" s="15" t="s">
        <v>13</v>
      </c>
      <c r="C237" s="15" t="s">
        <v>12</v>
      </c>
      <c r="D237" s="15" t="s">
        <v>10</v>
      </c>
      <c r="E237" s="15">
        <v>4</v>
      </c>
      <c r="F237" s="15">
        <v>24.01</v>
      </c>
      <c r="I237" s="15">
        <v>2</v>
      </c>
    </row>
    <row r="238" spans="1:9" x14ac:dyDescent="0.35">
      <c r="A238" s="15" t="s">
        <v>11</v>
      </c>
      <c r="B238" s="15" t="s">
        <v>13</v>
      </c>
      <c r="C238" s="15" t="s">
        <v>12</v>
      </c>
      <c r="D238" s="15" t="s">
        <v>10</v>
      </c>
      <c r="E238" s="15">
        <v>3</v>
      </c>
      <c r="F238" s="15">
        <v>15.69</v>
      </c>
      <c r="I238" s="15">
        <v>3</v>
      </c>
    </row>
    <row r="239" spans="1:9" x14ac:dyDescent="0.35">
      <c r="A239" s="15" t="s">
        <v>11</v>
      </c>
      <c r="B239" s="15" t="s">
        <v>8</v>
      </c>
      <c r="C239" s="15" t="s">
        <v>12</v>
      </c>
      <c r="D239" s="15" t="s">
        <v>10</v>
      </c>
      <c r="E239" s="15">
        <v>2</v>
      </c>
      <c r="F239" s="15">
        <v>11.61</v>
      </c>
      <c r="I239" s="15">
        <v>3.39</v>
      </c>
    </row>
    <row r="240" spans="1:9" x14ac:dyDescent="0.35">
      <c r="A240" s="15" t="s">
        <v>11</v>
      </c>
      <c r="B240" s="15" t="s">
        <v>8</v>
      </c>
      <c r="C240" s="15" t="s">
        <v>12</v>
      </c>
      <c r="D240" s="15" t="s">
        <v>10</v>
      </c>
      <c r="E240" s="15">
        <v>2</v>
      </c>
      <c r="F240" s="15">
        <v>10.77</v>
      </c>
      <c r="I240" s="15">
        <v>1.47</v>
      </c>
    </row>
    <row r="241" spans="1:9" x14ac:dyDescent="0.35">
      <c r="A241" s="15" t="s">
        <v>11</v>
      </c>
      <c r="B241" s="15" t="s">
        <v>13</v>
      </c>
      <c r="C241" s="15" t="s">
        <v>12</v>
      </c>
      <c r="D241" s="15" t="s">
        <v>10</v>
      </c>
      <c r="E241" s="15">
        <v>2</v>
      </c>
      <c r="F241" s="15">
        <v>15.53</v>
      </c>
      <c r="I241" s="15">
        <v>3</v>
      </c>
    </row>
    <row r="242" spans="1:9" x14ac:dyDescent="0.35">
      <c r="A242" s="15" t="s">
        <v>11</v>
      </c>
      <c r="B242" s="15" t="s">
        <v>8</v>
      </c>
      <c r="C242" s="15" t="s">
        <v>12</v>
      </c>
      <c r="D242" s="15" t="s">
        <v>10</v>
      </c>
      <c r="E242" s="15">
        <v>2</v>
      </c>
      <c r="F242" s="15">
        <v>10.07</v>
      </c>
      <c r="I242" s="15">
        <v>1.25</v>
      </c>
    </row>
    <row r="243" spans="1:9" x14ac:dyDescent="0.35">
      <c r="A243" s="15" t="s">
        <v>11</v>
      </c>
      <c r="B243" s="15" t="s">
        <v>13</v>
      </c>
      <c r="C243" s="15" t="s">
        <v>12</v>
      </c>
      <c r="D243" s="15" t="s">
        <v>10</v>
      </c>
      <c r="E243" s="15">
        <v>2</v>
      </c>
      <c r="F243" s="15">
        <v>12.6</v>
      </c>
      <c r="I243" s="15">
        <v>1</v>
      </c>
    </row>
    <row r="244" spans="1:9" x14ac:dyDescent="0.35">
      <c r="A244" s="15" t="s">
        <v>11</v>
      </c>
      <c r="B244" s="15" t="s">
        <v>13</v>
      </c>
      <c r="C244" s="15" t="s">
        <v>12</v>
      </c>
      <c r="D244" s="15" t="s">
        <v>10</v>
      </c>
      <c r="E244" s="15">
        <v>2</v>
      </c>
      <c r="F244" s="15">
        <v>32.83</v>
      </c>
      <c r="I244" s="15">
        <v>1.17</v>
      </c>
    </row>
    <row r="245" spans="1:9" x14ac:dyDescent="0.35">
      <c r="A245" s="15" t="s">
        <v>7</v>
      </c>
      <c r="B245" s="15" t="s">
        <v>8</v>
      </c>
      <c r="C245" s="15" t="s">
        <v>12</v>
      </c>
      <c r="D245" s="15" t="s">
        <v>10</v>
      </c>
      <c r="E245" s="15">
        <v>3</v>
      </c>
      <c r="F245" s="15">
        <v>35.83</v>
      </c>
      <c r="I245" s="15">
        <v>4.67</v>
      </c>
    </row>
    <row r="246" spans="1:9" x14ac:dyDescent="0.35">
      <c r="A246" s="15" t="s">
        <v>11</v>
      </c>
      <c r="B246" s="15" t="s">
        <v>8</v>
      </c>
      <c r="C246" s="15" t="s">
        <v>12</v>
      </c>
      <c r="D246" s="15" t="s">
        <v>10</v>
      </c>
      <c r="E246" s="15">
        <v>3</v>
      </c>
      <c r="F246" s="15">
        <v>29.03</v>
      </c>
      <c r="I246" s="15">
        <v>5.92</v>
      </c>
    </row>
    <row r="247" spans="1:9" x14ac:dyDescent="0.35">
      <c r="A247" s="15" t="s">
        <v>7</v>
      </c>
      <c r="B247" s="15" t="s">
        <v>13</v>
      </c>
      <c r="C247" s="15" t="s">
        <v>12</v>
      </c>
      <c r="D247" s="15" t="s">
        <v>10</v>
      </c>
      <c r="E247" s="15">
        <v>2</v>
      </c>
      <c r="F247" s="15">
        <v>27.18</v>
      </c>
      <c r="I247" s="15">
        <v>2</v>
      </c>
    </row>
    <row r="248" spans="1:9" x14ac:dyDescent="0.35">
      <c r="A248" s="15" t="s">
        <v>11</v>
      </c>
      <c r="B248" s="15" t="s">
        <v>13</v>
      </c>
      <c r="C248" s="15" t="s">
        <v>12</v>
      </c>
      <c r="D248" s="15" t="s">
        <v>10</v>
      </c>
      <c r="E248" s="15">
        <v>2</v>
      </c>
      <c r="F248" s="15">
        <v>22.67</v>
      </c>
      <c r="I248" s="15">
        <v>2</v>
      </c>
    </row>
    <row r="249" spans="1:9" x14ac:dyDescent="0.35">
      <c r="A249" s="15" t="s">
        <v>11</v>
      </c>
      <c r="B249" s="15" t="s">
        <v>8</v>
      </c>
      <c r="C249" s="15" t="s">
        <v>12</v>
      </c>
      <c r="D249" s="15" t="s">
        <v>10</v>
      </c>
      <c r="E249" s="15">
        <v>2</v>
      </c>
      <c r="F249" s="15">
        <v>17.82</v>
      </c>
      <c r="I249" s="15">
        <v>1.75</v>
      </c>
    </row>
    <row r="250" spans="1:9" x14ac:dyDescent="0.35">
      <c r="A250" s="15" t="s">
        <v>7</v>
      </c>
      <c r="B250" s="15" t="s">
        <v>8</v>
      </c>
      <c r="C250" s="15" t="s">
        <v>14</v>
      </c>
      <c r="D250" s="15" t="s">
        <v>10</v>
      </c>
      <c r="E250" s="15">
        <v>2</v>
      </c>
      <c r="F250" s="15">
        <v>18.78</v>
      </c>
      <c r="I250" s="15">
        <v>3</v>
      </c>
    </row>
  </sheetData>
  <mergeCells count="2">
    <mergeCell ref="A3:F3"/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E678-DBFB-4621-BDE3-8E88C3B162BA}">
  <dimension ref="A1:N245"/>
  <sheetViews>
    <sheetView workbookViewId="0">
      <selection activeCell="C2" sqref="C2"/>
    </sheetView>
  </sheetViews>
  <sheetFormatPr defaultColWidth="25.36328125" defaultRowHeight="14.5" x14ac:dyDescent="0.35"/>
  <cols>
    <col min="8" max="14" width="11.90625" customWidth="1"/>
  </cols>
  <sheetData>
    <row r="1" spans="1:14" ht="19" thickBot="1" x14ac:dyDescent="0.5">
      <c r="A1" s="6" t="s">
        <v>19</v>
      </c>
      <c r="B1" s="7" t="s">
        <v>20</v>
      </c>
      <c r="C1" s="7" t="s">
        <v>22</v>
      </c>
      <c r="D1" s="12" t="s">
        <v>21</v>
      </c>
      <c r="E1" s="13" t="s">
        <v>4</v>
      </c>
      <c r="F1" s="7" t="s">
        <v>5</v>
      </c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3" t="s">
        <v>6</v>
      </c>
    </row>
    <row r="2" spans="1:14" x14ac:dyDescent="0.35">
      <c r="A2" s="14">
        <f>IF(H2="Female", 1, 0)</f>
        <v>1</v>
      </c>
      <c r="B2" s="14">
        <f>IF(I2="Yes", 1, 0)</f>
        <v>0</v>
      </c>
      <c r="C2" s="14">
        <f>IF(J2="Sun", 1, IF(J2="Sat", 2, IF(J2="Thur", 3, IF(J2="Fri", 4, 0))))</f>
        <v>1</v>
      </c>
      <c r="D2" s="14">
        <f>IF(K2="Dinner", 1, 0)</f>
        <v>1</v>
      </c>
      <c r="E2" s="14">
        <v>2</v>
      </c>
      <c r="F2" s="14">
        <v>16.989999999999998</v>
      </c>
      <c r="H2" s="4" t="s">
        <v>7</v>
      </c>
      <c r="I2" s="4" t="s">
        <v>8</v>
      </c>
      <c r="J2" s="4" t="s">
        <v>9</v>
      </c>
      <c r="K2" s="4" t="s">
        <v>10</v>
      </c>
      <c r="L2" s="4">
        <v>2</v>
      </c>
      <c r="M2" s="4">
        <v>16.989999999999998</v>
      </c>
      <c r="N2" s="4">
        <v>1.01</v>
      </c>
    </row>
    <row r="3" spans="1:14" x14ac:dyDescent="0.35">
      <c r="A3" s="15">
        <f t="shared" ref="A3:A66" si="0">IF(H3="Female", 1, 0)</f>
        <v>0</v>
      </c>
      <c r="B3" s="15">
        <f t="shared" ref="B3:B66" si="1">IF(I3="Yes", 1, 0)</f>
        <v>0</v>
      </c>
      <c r="C3" s="15">
        <f t="shared" ref="C3:C66" si="2">IF(J3="Sun", 1, IF(J3="Sat", 2, IF(J3="Thur", 3, IF(J3="Fri", 4, 0))))</f>
        <v>1</v>
      </c>
      <c r="D3" s="15">
        <f t="shared" ref="D3:D66" si="3">IF(K3="Dinner", 1, 0)</f>
        <v>1</v>
      </c>
      <c r="E3" s="15">
        <v>3</v>
      </c>
      <c r="F3" s="15">
        <v>10.34</v>
      </c>
      <c r="H3" s="5" t="s">
        <v>11</v>
      </c>
      <c r="I3" s="5" t="s">
        <v>8</v>
      </c>
      <c r="J3" s="5" t="s">
        <v>9</v>
      </c>
      <c r="K3" s="5" t="s">
        <v>10</v>
      </c>
      <c r="L3" s="5">
        <v>3</v>
      </c>
      <c r="M3" s="5">
        <v>10.34</v>
      </c>
      <c r="N3" s="5">
        <v>1.66</v>
      </c>
    </row>
    <row r="4" spans="1:14" x14ac:dyDescent="0.35">
      <c r="A4" s="15">
        <f t="shared" si="0"/>
        <v>0</v>
      </c>
      <c r="B4" s="15">
        <f t="shared" si="1"/>
        <v>0</v>
      </c>
      <c r="C4" s="15">
        <f t="shared" si="2"/>
        <v>1</v>
      </c>
      <c r="D4" s="15">
        <f t="shared" si="3"/>
        <v>1</v>
      </c>
      <c r="E4" s="15">
        <v>3</v>
      </c>
      <c r="F4" s="15">
        <v>21.01</v>
      </c>
      <c r="H4" s="5" t="s">
        <v>11</v>
      </c>
      <c r="I4" s="5" t="s">
        <v>8</v>
      </c>
      <c r="J4" s="5" t="s">
        <v>9</v>
      </c>
      <c r="K4" s="5" t="s">
        <v>10</v>
      </c>
      <c r="L4" s="5">
        <v>3</v>
      </c>
      <c r="M4" s="5">
        <v>21.01</v>
      </c>
      <c r="N4" s="5">
        <v>3.5</v>
      </c>
    </row>
    <row r="5" spans="1:14" x14ac:dyDescent="0.35">
      <c r="A5" s="15">
        <f t="shared" si="0"/>
        <v>0</v>
      </c>
      <c r="B5" s="15">
        <f t="shared" si="1"/>
        <v>0</v>
      </c>
      <c r="C5" s="15">
        <f t="shared" si="2"/>
        <v>1</v>
      </c>
      <c r="D5" s="15">
        <f t="shared" si="3"/>
        <v>1</v>
      </c>
      <c r="E5" s="15">
        <v>2</v>
      </c>
      <c r="F5" s="15">
        <v>23.68</v>
      </c>
      <c r="H5" s="5" t="s">
        <v>11</v>
      </c>
      <c r="I5" s="5" t="s">
        <v>8</v>
      </c>
      <c r="J5" s="5" t="s">
        <v>9</v>
      </c>
      <c r="K5" s="5" t="s">
        <v>10</v>
      </c>
      <c r="L5" s="5">
        <v>2</v>
      </c>
      <c r="M5" s="5">
        <v>23.68</v>
      </c>
      <c r="N5" s="5">
        <v>3.31</v>
      </c>
    </row>
    <row r="6" spans="1:14" x14ac:dyDescent="0.35">
      <c r="A6" s="15">
        <f t="shared" si="0"/>
        <v>1</v>
      </c>
      <c r="B6" s="15">
        <f t="shared" si="1"/>
        <v>0</v>
      </c>
      <c r="C6" s="15">
        <f t="shared" si="2"/>
        <v>1</v>
      </c>
      <c r="D6" s="15">
        <f t="shared" si="3"/>
        <v>1</v>
      </c>
      <c r="E6" s="15">
        <v>4</v>
      </c>
      <c r="F6" s="15">
        <v>24.59</v>
      </c>
      <c r="H6" s="5" t="s">
        <v>7</v>
      </c>
      <c r="I6" s="5" t="s">
        <v>8</v>
      </c>
      <c r="J6" s="5" t="s">
        <v>9</v>
      </c>
      <c r="K6" s="5" t="s">
        <v>10</v>
      </c>
      <c r="L6" s="5">
        <v>4</v>
      </c>
      <c r="M6" s="5">
        <v>24.59</v>
      </c>
      <c r="N6" s="5">
        <v>3.61</v>
      </c>
    </row>
    <row r="7" spans="1:14" x14ac:dyDescent="0.35">
      <c r="A7" s="15">
        <f t="shared" si="0"/>
        <v>0</v>
      </c>
      <c r="B7" s="15">
        <f t="shared" si="1"/>
        <v>0</v>
      </c>
      <c r="C7" s="15">
        <f t="shared" si="2"/>
        <v>1</v>
      </c>
      <c r="D7" s="15">
        <f t="shared" si="3"/>
        <v>1</v>
      </c>
      <c r="E7" s="15">
        <v>4</v>
      </c>
      <c r="F7" s="15">
        <v>25.29</v>
      </c>
      <c r="H7" s="5" t="s">
        <v>11</v>
      </c>
      <c r="I7" s="5" t="s">
        <v>8</v>
      </c>
      <c r="J7" s="5" t="s">
        <v>9</v>
      </c>
      <c r="K7" s="5" t="s">
        <v>10</v>
      </c>
      <c r="L7" s="5">
        <v>4</v>
      </c>
      <c r="M7" s="5">
        <v>25.29</v>
      </c>
      <c r="N7" s="5">
        <v>4.71</v>
      </c>
    </row>
    <row r="8" spans="1:14" x14ac:dyDescent="0.35">
      <c r="A8" s="15">
        <f t="shared" si="0"/>
        <v>0</v>
      </c>
      <c r="B8" s="15">
        <f t="shared" si="1"/>
        <v>0</v>
      </c>
      <c r="C8" s="15">
        <f t="shared" si="2"/>
        <v>1</v>
      </c>
      <c r="D8" s="15">
        <f t="shared" si="3"/>
        <v>1</v>
      </c>
      <c r="E8" s="15">
        <v>2</v>
      </c>
      <c r="F8" s="15">
        <v>8.77</v>
      </c>
      <c r="H8" s="5" t="s">
        <v>11</v>
      </c>
      <c r="I8" s="5" t="s">
        <v>8</v>
      </c>
      <c r="J8" s="5" t="s">
        <v>9</v>
      </c>
      <c r="K8" s="5" t="s">
        <v>10</v>
      </c>
      <c r="L8" s="5">
        <v>2</v>
      </c>
      <c r="M8" s="5">
        <v>8.77</v>
      </c>
      <c r="N8" s="5">
        <v>2</v>
      </c>
    </row>
    <row r="9" spans="1:14" x14ac:dyDescent="0.35">
      <c r="A9" s="15">
        <f t="shared" si="0"/>
        <v>0</v>
      </c>
      <c r="B9" s="15">
        <f t="shared" si="1"/>
        <v>0</v>
      </c>
      <c r="C9" s="15">
        <f t="shared" si="2"/>
        <v>1</v>
      </c>
      <c r="D9" s="15">
        <f t="shared" si="3"/>
        <v>1</v>
      </c>
      <c r="E9" s="15">
        <v>4</v>
      </c>
      <c r="F9" s="15">
        <v>26.88</v>
      </c>
      <c r="H9" s="5" t="s">
        <v>11</v>
      </c>
      <c r="I9" s="5" t="s">
        <v>8</v>
      </c>
      <c r="J9" s="5" t="s">
        <v>9</v>
      </c>
      <c r="K9" s="5" t="s">
        <v>10</v>
      </c>
      <c r="L9" s="5">
        <v>4</v>
      </c>
      <c r="M9" s="5">
        <v>26.88</v>
      </c>
      <c r="N9" s="5">
        <v>3.12</v>
      </c>
    </row>
    <row r="10" spans="1:14" x14ac:dyDescent="0.35">
      <c r="A10" s="15">
        <f t="shared" si="0"/>
        <v>0</v>
      </c>
      <c r="B10" s="15">
        <f t="shared" si="1"/>
        <v>0</v>
      </c>
      <c r="C10" s="15">
        <f t="shared" si="2"/>
        <v>1</v>
      </c>
      <c r="D10" s="15">
        <f t="shared" si="3"/>
        <v>1</v>
      </c>
      <c r="E10" s="15">
        <v>2</v>
      </c>
      <c r="F10" s="15">
        <v>15.04</v>
      </c>
      <c r="H10" s="5" t="s">
        <v>11</v>
      </c>
      <c r="I10" s="5" t="s">
        <v>8</v>
      </c>
      <c r="J10" s="5" t="s">
        <v>9</v>
      </c>
      <c r="K10" s="5" t="s">
        <v>10</v>
      </c>
      <c r="L10" s="5">
        <v>2</v>
      </c>
      <c r="M10" s="5">
        <v>15.04</v>
      </c>
      <c r="N10" s="5">
        <v>1.96</v>
      </c>
    </row>
    <row r="11" spans="1:14" x14ac:dyDescent="0.35">
      <c r="A11" s="15">
        <f t="shared" si="0"/>
        <v>0</v>
      </c>
      <c r="B11" s="15">
        <f t="shared" si="1"/>
        <v>0</v>
      </c>
      <c r="C11" s="15">
        <f t="shared" si="2"/>
        <v>1</v>
      </c>
      <c r="D11" s="15">
        <f t="shared" si="3"/>
        <v>1</v>
      </c>
      <c r="E11" s="15">
        <v>2</v>
      </c>
      <c r="F11" s="15">
        <v>14.78</v>
      </c>
      <c r="H11" s="5" t="s">
        <v>11</v>
      </c>
      <c r="I11" s="5" t="s">
        <v>8</v>
      </c>
      <c r="J11" s="5" t="s">
        <v>9</v>
      </c>
      <c r="K11" s="5" t="s">
        <v>10</v>
      </c>
      <c r="L11" s="5">
        <v>2</v>
      </c>
      <c r="M11" s="5">
        <v>14.78</v>
      </c>
      <c r="N11" s="5">
        <v>3.23</v>
      </c>
    </row>
    <row r="12" spans="1:14" x14ac:dyDescent="0.35">
      <c r="A12" s="15">
        <f t="shared" si="0"/>
        <v>0</v>
      </c>
      <c r="B12" s="15">
        <f t="shared" si="1"/>
        <v>0</v>
      </c>
      <c r="C12" s="15">
        <f t="shared" si="2"/>
        <v>1</v>
      </c>
      <c r="D12" s="15">
        <f t="shared" si="3"/>
        <v>1</v>
      </c>
      <c r="E12" s="15">
        <v>2</v>
      </c>
      <c r="F12" s="15">
        <v>10.27</v>
      </c>
      <c r="H12" s="5" t="s">
        <v>11</v>
      </c>
      <c r="I12" s="5" t="s">
        <v>8</v>
      </c>
      <c r="J12" s="5" t="s">
        <v>9</v>
      </c>
      <c r="K12" s="5" t="s">
        <v>10</v>
      </c>
      <c r="L12" s="5">
        <v>2</v>
      </c>
      <c r="M12" s="5">
        <v>10.27</v>
      </c>
      <c r="N12" s="5">
        <v>1.71</v>
      </c>
    </row>
    <row r="13" spans="1:14" x14ac:dyDescent="0.35">
      <c r="A13" s="15">
        <f t="shared" si="0"/>
        <v>1</v>
      </c>
      <c r="B13" s="15">
        <f t="shared" si="1"/>
        <v>0</v>
      </c>
      <c r="C13" s="15">
        <f t="shared" si="2"/>
        <v>1</v>
      </c>
      <c r="D13" s="15">
        <f t="shared" si="3"/>
        <v>1</v>
      </c>
      <c r="E13" s="15">
        <v>4</v>
      </c>
      <c r="F13" s="15">
        <v>35.26</v>
      </c>
      <c r="H13" s="5" t="s">
        <v>7</v>
      </c>
      <c r="I13" s="5" t="s">
        <v>8</v>
      </c>
      <c r="J13" s="5" t="s">
        <v>9</v>
      </c>
      <c r="K13" s="5" t="s">
        <v>10</v>
      </c>
      <c r="L13" s="5">
        <v>4</v>
      </c>
      <c r="M13" s="5">
        <v>35.26</v>
      </c>
      <c r="N13" s="5">
        <v>5</v>
      </c>
    </row>
    <row r="14" spans="1:14" x14ac:dyDescent="0.35">
      <c r="A14" s="15">
        <f t="shared" si="0"/>
        <v>0</v>
      </c>
      <c r="B14" s="15">
        <f t="shared" si="1"/>
        <v>0</v>
      </c>
      <c r="C14" s="15">
        <f t="shared" si="2"/>
        <v>1</v>
      </c>
      <c r="D14" s="15">
        <f t="shared" si="3"/>
        <v>1</v>
      </c>
      <c r="E14" s="15">
        <v>2</v>
      </c>
      <c r="F14" s="15">
        <v>15.42</v>
      </c>
      <c r="H14" s="5" t="s">
        <v>11</v>
      </c>
      <c r="I14" s="5" t="s">
        <v>8</v>
      </c>
      <c r="J14" s="5" t="s">
        <v>9</v>
      </c>
      <c r="K14" s="5" t="s">
        <v>10</v>
      </c>
      <c r="L14" s="5">
        <v>2</v>
      </c>
      <c r="M14" s="5">
        <v>15.42</v>
      </c>
      <c r="N14" s="5">
        <v>1.57</v>
      </c>
    </row>
    <row r="15" spans="1:14" x14ac:dyDescent="0.35">
      <c r="A15" s="15">
        <f t="shared" si="0"/>
        <v>0</v>
      </c>
      <c r="B15" s="15">
        <f t="shared" si="1"/>
        <v>0</v>
      </c>
      <c r="C15" s="15">
        <f t="shared" si="2"/>
        <v>1</v>
      </c>
      <c r="D15" s="15">
        <f t="shared" si="3"/>
        <v>1</v>
      </c>
      <c r="E15" s="15">
        <v>4</v>
      </c>
      <c r="F15" s="15">
        <v>18.43</v>
      </c>
      <c r="H15" s="5" t="s">
        <v>11</v>
      </c>
      <c r="I15" s="5" t="s">
        <v>8</v>
      </c>
      <c r="J15" s="5" t="s">
        <v>9</v>
      </c>
      <c r="K15" s="5" t="s">
        <v>10</v>
      </c>
      <c r="L15" s="5">
        <v>4</v>
      </c>
      <c r="M15" s="5">
        <v>18.43</v>
      </c>
      <c r="N15" s="5">
        <v>3</v>
      </c>
    </row>
    <row r="16" spans="1:14" x14ac:dyDescent="0.35">
      <c r="A16" s="15">
        <f t="shared" si="0"/>
        <v>1</v>
      </c>
      <c r="B16" s="15">
        <f t="shared" si="1"/>
        <v>0</v>
      </c>
      <c r="C16" s="15">
        <f t="shared" si="2"/>
        <v>1</v>
      </c>
      <c r="D16" s="15">
        <f t="shared" si="3"/>
        <v>1</v>
      </c>
      <c r="E16" s="15">
        <v>2</v>
      </c>
      <c r="F16" s="15">
        <v>14.83</v>
      </c>
      <c r="H16" s="5" t="s">
        <v>7</v>
      </c>
      <c r="I16" s="5" t="s">
        <v>8</v>
      </c>
      <c r="J16" s="5" t="s">
        <v>9</v>
      </c>
      <c r="K16" s="5" t="s">
        <v>10</v>
      </c>
      <c r="L16" s="5">
        <v>2</v>
      </c>
      <c r="M16" s="5">
        <v>14.83</v>
      </c>
      <c r="N16" s="5">
        <v>3.02</v>
      </c>
    </row>
    <row r="17" spans="1:14" x14ac:dyDescent="0.35">
      <c r="A17" s="15">
        <f t="shared" si="0"/>
        <v>0</v>
      </c>
      <c r="B17" s="15">
        <f t="shared" si="1"/>
        <v>0</v>
      </c>
      <c r="C17" s="15">
        <f t="shared" si="2"/>
        <v>1</v>
      </c>
      <c r="D17" s="15">
        <f t="shared" si="3"/>
        <v>1</v>
      </c>
      <c r="E17" s="15">
        <v>2</v>
      </c>
      <c r="F17" s="15">
        <v>21.58</v>
      </c>
      <c r="H17" s="5" t="s">
        <v>11</v>
      </c>
      <c r="I17" s="5" t="s">
        <v>8</v>
      </c>
      <c r="J17" s="5" t="s">
        <v>9</v>
      </c>
      <c r="K17" s="5" t="s">
        <v>10</v>
      </c>
      <c r="L17" s="5">
        <v>2</v>
      </c>
      <c r="M17" s="5">
        <v>21.58</v>
      </c>
      <c r="N17" s="5">
        <v>3.92</v>
      </c>
    </row>
    <row r="18" spans="1:14" x14ac:dyDescent="0.35">
      <c r="A18" s="15">
        <f t="shared" si="0"/>
        <v>1</v>
      </c>
      <c r="B18" s="15">
        <f t="shared" si="1"/>
        <v>0</v>
      </c>
      <c r="C18" s="15">
        <f t="shared" si="2"/>
        <v>1</v>
      </c>
      <c r="D18" s="15">
        <f t="shared" si="3"/>
        <v>1</v>
      </c>
      <c r="E18" s="15">
        <v>3</v>
      </c>
      <c r="F18" s="15">
        <v>10.33</v>
      </c>
      <c r="H18" s="5" t="s">
        <v>7</v>
      </c>
      <c r="I18" s="5" t="s">
        <v>8</v>
      </c>
      <c r="J18" s="5" t="s">
        <v>9</v>
      </c>
      <c r="K18" s="5" t="s">
        <v>10</v>
      </c>
      <c r="L18" s="5">
        <v>3</v>
      </c>
      <c r="M18" s="5">
        <v>10.33</v>
      </c>
      <c r="N18" s="5">
        <v>1.67</v>
      </c>
    </row>
    <row r="19" spans="1:14" x14ac:dyDescent="0.35">
      <c r="A19" s="15">
        <f t="shared" si="0"/>
        <v>0</v>
      </c>
      <c r="B19" s="15">
        <f t="shared" si="1"/>
        <v>0</v>
      </c>
      <c r="C19" s="15">
        <f t="shared" si="2"/>
        <v>1</v>
      </c>
      <c r="D19" s="15">
        <f t="shared" si="3"/>
        <v>1</v>
      </c>
      <c r="E19" s="15">
        <v>3</v>
      </c>
      <c r="F19" s="15">
        <v>16.29</v>
      </c>
      <c r="H19" s="5" t="s">
        <v>11</v>
      </c>
      <c r="I19" s="5" t="s">
        <v>8</v>
      </c>
      <c r="J19" s="5" t="s">
        <v>9</v>
      </c>
      <c r="K19" s="5" t="s">
        <v>10</v>
      </c>
      <c r="L19" s="5">
        <v>3</v>
      </c>
      <c r="M19" s="5">
        <v>16.29</v>
      </c>
      <c r="N19" s="5">
        <v>3.71</v>
      </c>
    </row>
    <row r="20" spans="1:14" x14ac:dyDescent="0.35">
      <c r="A20" s="15">
        <f t="shared" si="0"/>
        <v>1</v>
      </c>
      <c r="B20" s="15">
        <f t="shared" si="1"/>
        <v>0</v>
      </c>
      <c r="C20" s="15">
        <f t="shared" si="2"/>
        <v>1</v>
      </c>
      <c r="D20" s="15">
        <f t="shared" si="3"/>
        <v>1</v>
      </c>
      <c r="E20" s="15">
        <v>3</v>
      </c>
      <c r="F20" s="15">
        <v>16.97</v>
      </c>
      <c r="H20" s="5" t="s">
        <v>7</v>
      </c>
      <c r="I20" s="5" t="s">
        <v>8</v>
      </c>
      <c r="J20" s="5" t="s">
        <v>9</v>
      </c>
      <c r="K20" s="5" t="s">
        <v>10</v>
      </c>
      <c r="L20" s="5">
        <v>3</v>
      </c>
      <c r="M20" s="5">
        <v>16.97</v>
      </c>
      <c r="N20" s="5">
        <v>3.5</v>
      </c>
    </row>
    <row r="21" spans="1:14" x14ac:dyDescent="0.35">
      <c r="A21" s="15">
        <f t="shared" si="0"/>
        <v>0</v>
      </c>
      <c r="B21" s="15">
        <f t="shared" si="1"/>
        <v>0</v>
      </c>
      <c r="C21" s="15">
        <f t="shared" si="2"/>
        <v>2</v>
      </c>
      <c r="D21" s="15">
        <f t="shared" si="3"/>
        <v>1</v>
      </c>
      <c r="E21" s="15">
        <v>3</v>
      </c>
      <c r="F21" s="15">
        <v>20.65</v>
      </c>
      <c r="H21" s="5" t="s">
        <v>11</v>
      </c>
      <c r="I21" s="5" t="s">
        <v>8</v>
      </c>
      <c r="J21" s="5" t="s">
        <v>12</v>
      </c>
      <c r="K21" s="5" t="s">
        <v>10</v>
      </c>
      <c r="L21" s="5">
        <v>3</v>
      </c>
      <c r="M21" s="5">
        <v>20.65</v>
      </c>
      <c r="N21" s="5">
        <v>3.35</v>
      </c>
    </row>
    <row r="22" spans="1:14" x14ac:dyDescent="0.35">
      <c r="A22" s="15">
        <f t="shared" si="0"/>
        <v>0</v>
      </c>
      <c r="B22" s="15">
        <f t="shared" si="1"/>
        <v>0</v>
      </c>
      <c r="C22" s="15">
        <f t="shared" si="2"/>
        <v>2</v>
      </c>
      <c r="D22" s="15">
        <f t="shared" si="3"/>
        <v>1</v>
      </c>
      <c r="E22" s="15">
        <v>2</v>
      </c>
      <c r="F22" s="15">
        <v>17.920000000000002</v>
      </c>
      <c r="H22" s="5" t="s">
        <v>11</v>
      </c>
      <c r="I22" s="5" t="s">
        <v>8</v>
      </c>
      <c r="J22" s="5" t="s">
        <v>12</v>
      </c>
      <c r="K22" s="5" t="s">
        <v>10</v>
      </c>
      <c r="L22" s="5">
        <v>2</v>
      </c>
      <c r="M22" s="5">
        <v>17.920000000000002</v>
      </c>
      <c r="N22" s="5">
        <v>4.08</v>
      </c>
    </row>
    <row r="23" spans="1:14" x14ac:dyDescent="0.35">
      <c r="A23" s="15">
        <f t="shared" si="0"/>
        <v>1</v>
      </c>
      <c r="B23" s="15">
        <f t="shared" si="1"/>
        <v>0</v>
      </c>
      <c r="C23" s="15">
        <f t="shared" si="2"/>
        <v>2</v>
      </c>
      <c r="D23" s="15">
        <f t="shared" si="3"/>
        <v>1</v>
      </c>
      <c r="E23" s="15">
        <v>2</v>
      </c>
      <c r="F23" s="15">
        <v>20.29</v>
      </c>
      <c r="H23" s="5" t="s">
        <v>7</v>
      </c>
      <c r="I23" s="5" t="s">
        <v>8</v>
      </c>
      <c r="J23" s="5" t="s">
        <v>12</v>
      </c>
      <c r="K23" s="5" t="s">
        <v>10</v>
      </c>
      <c r="L23" s="5">
        <v>2</v>
      </c>
      <c r="M23" s="5">
        <v>20.29</v>
      </c>
      <c r="N23" s="5">
        <v>2.75</v>
      </c>
    </row>
    <row r="24" spans="1:14" x14ac:dyDescent="0.35">
      <c r="A24" s="15">
        <f t="shared" si="0"/>
        <v>1</v>
      </c>
      <c r="B24" s="15">
        <f t="shared" si="1"/>
        <v>0</v>
      </c>
      <c r="C24" s="15">
        <f t="shared" si="2"/>
        <v>2</v>
      </c>
      <c r="D24" s="15">
        <f t="shared" si="3"/>
        <v>1</v>
      </c>
      <c r="E24" s="15">
        <v>2</v>
      </c>
      <c r="F24" s="15">
        <v>15.77</v>
      </c>
      <c r="H24" s="5" t="s">
        <v>7</v>
      </c>
      <c r="I24" s="5" t="s">
        <v>8</v>
      </c>
      <c r="J24" s="5" t="s">
        <v>12</v>
      </c>
      <c r="K24" s="5" t="s">
        <v>10</v>
      </c>
      <c r="L24" s="5">
        <v>2</v>
      </c>
      <c r="M24" s="5">
        <v>15.77</v>
      </c>
      <c r="N24" s="5">
        <v>2.23</v>
      </c>
    </row>
    <row r="25" spans="1:14" x14ac:dyDescent="0.35">
      <c r="A25" s="15">
        <f t="shared" si="0"/>
        <v>0</v>
      </c>
      <c r="B25" s="15">
        <f t="shared" si="1"/>
        <v>0</v>
      </c>
      <c r="C25" s="15">
        <f t="shared" si="2"/>
        <v>2</v>
      </c>
      <c r="D25" s="15">
        <f t="shared" si="3"/>
        <v>1</v>
      </c>
      <c r="E25" s="15">
        <v>4</v>
      </c>
      <c r="F25" s="15">
        <v>39.42</v>
      </c>
      <c r="H25" s="5" t="s">
        <v>11</v>
      </c>
      <c r="I25" s="5" t="s">
        <v>8</v>
      </c>
      <c r="J25" s="5" t="s">
        <v>12</v>
      </c>
      <c r="K25" s="5" t="s">
        <v>10</v>
      </c>
      <c r="L25" s="5">
        <v>4</v>
      </c>
      <c r="M25" s="5">
        <v>39.42</v>
      </c>
      <c r="N25" s="5">
        <v>7.58</v>
      </c>
    </row>
    <row r="26" spans="1:14" x14ac:dyDescent="0.35">
      <c r="A26" s="15">
        <f t="shared" si="0"/>
        <v>0</v>
      </c>
      <c r="B26" s="15">
        <f t="shared" si="1"/>
        <v>0</v>
      </c>
      <c r="C26" s="15">
        <f t="shared" si="2"/>
        <v>2</v>
      </c>
      <c r="D26" s="15">
        <f t="shared" si="3"/>
        <v>1</v>
      </c>
      <c r="E26" s="15">
        <v>2</v>
      </c>
      <c r="F26" s="15">
        <v>19.82</v>
      </c>
      <c r="H26" s="5" t="s">
        <v>11</v>
      </c>
      <c r="I26" s="5" t="s">
        <v>8</v>
      </c>
      <c r="J26" s="5" t="s">
        <v>12</v>
      </c>
      <c r="K26" s="5" t="s">
        <v>10</v>
      </c>
      <c r="L26" s="5">
        <v>2</v>
      </c>
      <c r="M26" s="5">
        <v>19.82</v>
      </c>
      <c r="N26" s="5">
        <v>3.18</v>
      </c>
    </row>
    <row r="27" spans="1:14" x14ac:dyDescent="0.35">
      <c r="A27" s="15">
        <f t="shared" si="0"/>
        <v>0</v>
      </c>
      <c r="B27" s="15">
        <f t="shared" si="1"/>
        <v>0</v>
      </c>
      <c r="C27" s="15">
        <f t="shared" si="2"/>
        <v>2</v>
      </c>
      <c r="D27" s="15">
        <f t="shared" si="3"/>
        <v>1</v>
      </c>
      <c r="E27" s="15">
        <v>4</v>
      </c>
      <c r="F27" s="15">
        <v>17.809999999999999</v>
      </c>
      <c r="H27" s="5" t="s">
        <v>11</v>
      </c>
      <c r="I27" s="5" t="s">
        <v>8</v>
      </c>
      <c r="J27" s="5" t="s">
        <v>12</v>
      </c>
      <c r="K27" s="5" t="s">
        <v>10</v>
      </c>
      <c r="L27" s="5">
        <v>4</v>
      </c>
      <c r="M27" s="5">
        <v>17.809999999999999</v>
      </c>
      <c r="N27" s="5">
        <v>2.34</v>
      </c>
    </row>
    <row r="28" spans="1:14" x14ac:dyDescent="0.35">
      <c r="A28" s="15">
        <f t="shared" si="0"/>
        <v>0</v>
      </c>
      <c r="B28" s="15">
        <f t="shared" si="1"/>
        <v>0</v>
      </c>
      <c r="C28" s="15">
        <f t="shared" si="2"/>
        <v>2</v>
      </c>
      <c r="D28" s="15">
        <f t="shared" si="3"/>
        <v>1</v>
      </c>
      <c r="E28" s="15">
        <v>2</v>
      </c>
      <c r="F28" s="15">
        <v>13.37</v>
      </c>
      <c r="H28" s="5" t="s">
        <v>11</v>
      </c>
      <c r="I28" s="5" t="s">
        <v>8</v>
      </c>
      <c r="J28" s="5" t="s">
        <v>12</v>
      </c>
      <c r="K28" s="5" t="s">
        <v>10</v>
      </c>
      <c r="L28" s="5">
        <v>2</v>
      </c>
      <c r="M28" s="5">
        <v>13.37</v>
      </c>
      <c r="N28" s="5">
        <v>2</v>
      </c>
    </row>
    <row r="29" spans="1:14" x14ac:dyDescent="0.35">
      <c r="A29" s="15">
        <f t="shared" si="0"/>
        <v>0</v>
      </c>
      <c r="B29" s="15">
        <f t="shared" si="1"/>
        <v>0</v>
      </c>
      <c r="C29" s="15">
        <f t="shared" si="2"/>
        <v>2</v>
      </c>
      <c r="D29" s="15">
        <f t="shared" si="3"/>
        <v>1</v>
      </c>
      <c r="E29" s="15">
        <v>2</v>
      </c>
      <c r="F29" s="15">
        <v>12.69</v>
      </c>
      <c r="H29" s="5" t="s">
        <v>11</v>
      </c>
      <c r="I29" s="5" t="s">
        <v>8</v>
      </c>
      <c r="J29" s="5" t="s">
        <v>12</v>
      </c>
      <c r="K29" s="5" t="s">
        <v>10</v>
      </c>
      <c r="L29" s="5">
        <v>2</v>
      </c>
      <c r="M29" s="5">
        <v>12.69</v>
      </c>
      <c r="N29" s="5">
        <v>2</v>
      </c>
    </row>
    <row r="30" spans="1:14" x14ac:dyDescent="0.35">
      <c r="A30" s="15">
        <f t="shared" si="0"/>
        <v>0</v>
      </c>
      <c r="B30" s="15">
        <f t="shared" si="1"/>
        <v>0</v>
      </c>
      <c r="C30" s="15">
        <f t="shared" si="2"/>
        <v>2</v>
      </c>
      <c r="D30" s="15">
        <f t="shared" si="3"/>
        <v>1</v>
      </c>
      <c r="E30" s="15">
        <v>2</v>
      </c>
      <c r="F30" s="15">
        <v>21.7</v>
      </c>
      <c r="H30" s="5" t="s">
        <v>11</v>
      </c>
      <c r="I30" s="5" t="s">
        <v>8</v>
      </c>
      <c r="J30" s="5" t="s">
        <v>12</v>
      </c>
      <c r="K30" s="5" t="s">
        <v>10</v>
      </c>
      <c r="L30" s="5">
        <v>2</v>
      </c>
      <c r="M30" s="5">
        <v>21.7</v>
      </c>
      <c r="N30" s="5">
        <v>4.3</v>
      </c>
    </row>
    <row r="31" spans="1:14" x14ac:dyDescent="0.35">
      <c r="A31" s="15">
        <f t="shared" si="0"/>
        <v>1</v>
      </c>
      <c r="B31" s="15">
        <f t="shared" si="1"/>
        <v>0</v>
      </c>
      <c r="C31" s="15">
        <f t="shared" si="2"/>
        <v>2</v>
      </c>
      <c r="D31" s="15">
        <f t="shared" si="3"/>
        <v>1</v>
      </c>
      <c r="E31" s="15">
        <v>2</v>
      </c>
      <c r="F31" s="15">
        <v>19.649999999999999</v>
      </c>
      <c r="H31" s="5" t="s">
        <v>7</v>
      </c>
      <c r="I31" s="5" t="s">
        <v>8</v>
      </c>
      <c r="J31" s="5" t="s">
        <v>12</v>
      </c>
      <c r="K31" s="5" t="s">
        <v>10</v>
      </c>
      <c r="L31" s="5">
        <v>2</v>
      </c>
      <c r="M31" s="5">
        <v>19.649999999999999</v>
      </c>
      <c r="N31" s="5">
        <v>3</v>
      </c>
    </row>
    <row r="32" spans="1:14" x14ac:dyDescent="0.35">
      <c r="A32" s="15">
        <f t="shared" si="0"/>
        <v>0</v>
      </c>
      <c r="B32" s="15">
        <f t="shared" si="1"/>
        <v>0</v>
      </c>
      <c r="C32" s="15">
        <f t="shared" si="2"/>
        <v>2</v>
      </c>
      <c r="D32" s="15">
        <f t="shared" si="3"/>
        <v>1</v>
      </c>
      <c r="E32" s="15">
        <v>2</v>
      </c>
      <c r="F32" s="15">
        <v>9.5500000000000007</v>
      </c>
      <c r="H32" s="5" t="s">
        <v>11</v>
      </c>
      <c r="I32" s="5" t="s">
        <v>8</v>
      </c>
      <c r="J32" s="5" t="s">
        <v>12</v>
      </c>
      <c r="K32" s="5" t="s">
        <v>10</v>
      </c>
      <c r="L32" s="5">
        <v>2</v>
      </c>
      <c r="M32" s="5">
        <v>9.5500000000000007</v>
      </c>
      <c r="N32" s="5">
        <v>1.45</v>
      </c>
    </row>
    <row r="33" spans="1:14" x14ac:dyDescent="0.35">
      <c r="A33" s="15">
        <f t="shared" si="0"/>
        <v>0</v>
      </c>
      <c r="B33" s="15">
        <f t="shared" si="1"/>
        <v>0</v>
      </c>
      <c r="C33" s="15">
        <f t="shared" si="2"/>
        <v>2</v>
      </c>
      <c r="D33" s="15">
        <f t="shared" si="3"/>
        <v>1</v>
      </c>
      <c r="E33" s="15">
        <v>4</v>
      </c>
      <c r="F33" s="15">
        <v>18.350000000000001</v>
      </c>
      <c r="H33" s="5" t="s">
        <v>11</v>
      </c>
      <c r="I33" s="5" t="s">
        <v>8</v>
      </c>
      <c r="J33" s="5" t="s">
        <v>12</v>
      </c>
      <c r="K33" s="5" t="s">
        <v>10</v>
      </c>
      <c r="L33" s="5">
        <v>4</v>
      </c>
      <c r="M33" s="5">
        <v>18.350000000000001</v>
      </c>
      <c r="N33" s="5">
        <v>2.5</v>
      </c>
    </row>
    <row r="34" spans="1:14" x14ac:dyDescent="0.35">
      <c r="A34" s="15">
        <f t="shared" si="0"/>
        <v>1</v>
      </c>
      <c r="B34" s="15">
        <f t="shared" si="1"/>
        <v>0</v>
      </c>
      <c r="C34" s="15">
        <f t="shared" si="2"/>
        <v>2</v>
      </c>
      <c r="D34" s="15">
        <f t="shared" si="3"/>
        <v>1</v>
      </c>
      <c r="E34" s="15">
        <v>2</v>
      </c>
      <c r="F34" s="15">
        <v>15.06</v>
      </c>
      <c r="H34" s="5" t="s">
        <v>7</v>
      </c>
      <c r="I34" s="5" t="s">
        <v>8</v>
      </c>
      <c r="J34" s="5" t="s">
        <v>12</v>
      </c>
      <c r="K34" s="5" t="s">
        <v>10</v>
      </c>
      <c r="L34" s="5">
        <v>2</v>
      </c>
      <c r="M34" s="5">
        <v>15.06</v>
      </c>
      <c r="N34" s="5">
        <v>3</v>
      </c>
    </row>
    <row r="35" spans="1:14" x14ac:dyDescent="0.35">
      <c r="A35" s="15">
        <f t="shared" si="0"/>
        <v>1</v>
      </c>
      <c r="B35" s="15">
        <f t="shared" si="1"/>
        <v>0</v>
      </c>
      <c r="C35" s="15">
        <f t="shared" si="2"/>
        <v>2</v>
      </c>
      <c r="D35" s="15">
        <f t="shared" si="3"/>
        <v>1</v>
      </c>
      <c r="E35" s="15">
        <v>4</v>
      </c>
      <c r="F35" s="15">
        <v>20.69</v>
      </c>
      <c r="H35" s="5" t="s">
        <v>7</v>
      </c>
      <c r="I35" s="5" t="s">
        <v>8</v>
      </c>
      <c r="J35" s="5" t="s">
        <v>12</v>
      </c>
      <c r="K35" s="5" t="s">
        <v>10</v>
      </c>
      <c r="L35" s="5">
        <v>4</v>
      </c>
      <c r="M35" s="5">
        <v>20.69</v>
      </c>
      <c r="N35" s="5">
        <v>2.4500000000000002</v>
      </c>
    </row>
    <row r="36" spans="1:14" x14ac:dyDescent="0.35">
      <c r="A36" s="15">
        <f t="shared" si="0"/>
        <v>0</v>
      </c>
      <c r="B36" s="15">
        <f t="shared" si="1"/>
        <v>0</v>
      </c>
      <c r="C36" s="15">
        <f t="shared" si="2"/>
        <v>2</v>
      </c>
      <c r="D36" s="15">
        <f t="shared" si="3"/>
        <v>1</v>
      </c>
      <c r="E36" s="15">
        <v>2</v>
      </c>
      <c r="F36" s="15">
        <v>17.78</v>
      </c>
      <c r="H36" s="5" t="s">
        <v>11</v>
      </c>
      <c r="I36" s="5" t="s">
        <v>8</v>
      </c>
      <c r="J36" s="5" t="s">
        <v>12</v>
      </c>
      <c r="K36" s="5" t="s">
        <v>10</v>
      </c>
      <c r="L36" s="5">
        <v>2</v>
      </c>
      <c r="M36" s="5">
        <v>17.78</v>
      </c>
      <c r="N36" s="5">
        <v>3.27</v>
      </c>
    </row>
    <row r="37" spans="1:14" x14ac:dyDescent="0.35">
      <c r="A37" s="15">
        <f t="shared" si="0"/>
        <v>0</v>
      </c>
      <c r="B37" s="15">
        <f t="shared" si="1"/>
        <v>0</v>
      </c>
      <c r="C37" s="15">
        <f t="shared" si="2"/>
        <v>2</v>
      </c>
      <c r="D37" s="15">
        <f t="shared" si="3"/>
        <v>1</v>
      </c>
      <c r="E37" s="15">
        <v>3</v>
      </c>
      <c r="F37" s="15">
        <v>24.06</v>
      </c>
      <c r="H37" s="5" t="s">
        <v>11</v>
      </c>
      <c r="I37" s="5" t="s">
        <v>8</v>
      </c>
      <c r="J37" s="5" t="s">
        <v>12</v>
      </c>
      <c r="K37" s="5" t="s">
        <v>10</v>
      </c>
      <c r="L37" s="5">
        <v>3</v>
      </c>
      <c r="M37" s="5">
        <v>24.06</v>
      </c>
      <c r="N37" s="5">
        <v>3.6</v>
      </c>
    </row>
    <row r="38" spans="1:14" x14ac:dyDescent="0.35">
      <c r="A38" s="15">
        <f t="shared" si="0"/>
        <v>0</v>
      </c>
      <c r="B38" s="15">
        <f t="shared" si="1"/>
        <v>0</v>
      </c>
      <c r="C38" s="15">
        <f t="shared" si="2"/>
        <v>2</v>
      </c>
      <c r="D38" s="15">
        <f t="shared" si="3"/>
        <v>1</v>
      </c>
      <c r="E38" s="15">
        <v>3</v>
      </c>
      <c r="F38" s="15">
        <v>16.309999999999999</v>
      </c>
      <c r="H38" s="5" t="s">
        <v>11</v>
      </c>
      <c r="I38" s="5" t="s">
        <v>8</v>
      </c>
      <c r="J38" s="5" t="s">
        <v>12</v>
      </c>
      <c r="K38" s="5" t="s">
        <v>10</v>
      </c>
      <c r="L38" s="5">
        <v>3</v>
      </c>
      <c r="M38" s="5">
        <v>16.309999999999999</v>
      </c>
      <c r="N38" s="5">
        <v>2</v>
      </c>
    </row>
    <row r="39" spans="1:14" x14ac:dyDescent="0.35">
      <c r="A39" s="15">
        <f t="shared" si="0"/>
        <v>1</v>
      </c>
      <c r="B39" s="15">
        <f t="shared" si="1"/>
        <v>0</v>
      </c>
      <c r="C39" s="15">
        <f t="shared" si="2"/>
        <v>2</v>
      </c>
      <c r="D39" s="15">
        <f t="shared" si="3"/>
        <v>1</v>
      </c>
      <c r="E39" s="15">
        <v>3</v>
      </c>
      <c r="F39" s="15">
        <v>16.93</v>
      </c>
      <c r="H39" s="5" t="s">
        <v>7</v>
      </c>
      <c r="I39" s="5" t="s">
        <v>8</v>
      </c>
      <c r="J39" s="5" t="s">
        <v>12</v>
      </c>
      <c r="K39" s="5" t="s">
        <v>10</v>
      </c>
      <c r="L39" s="5">
        <v>3</v>
      </c>
      <c r="M39" s="5">
        <v>16.93</v>
      </c>
      <c r="N39" s="5">
        <v>3.07</v>
      </c>
    </row>
    <row r="40" spans="1:14" x14ac:dyDescent="0.35">
      <c r="A40" s="15">
        <f t="shared" si="0"/>
        <v>0</v>
      </c>
      <c r="B40" s="15">
        <f t="shared" si="1"/>
        <v>0</v>
      </c>
      <c r="C40" s="15">
        <f t="shared" si="2"/>
        <v>2</v>
      </c>
      <c r="D40" s="15">
        <f t="shared" si="3"/>
        <v>1</v>
      </c>
      <c r="E40" s="15">
        <v>3</v>
      </c>
      <c r="F40" s="15">
        <v>18.690000000000001</v>
      </c>
      <c r="H40" s="5" t="s">
        <v>11</v>
      </c>
      <c r="I40" s="5" t="s">
        <v>8</v>
      </c>
      <c r="J40" s="5" t="s">
        <v>12</v>
      </c>
      <c r="K40" s="5" t="s">
        <v>10</v>
      </c>
      <c r="L40" s="5">
        <v>3</v>
      </c>
      <c r="M40" s="5">
        <v>18.690000000000001</v>
      </c>
      <c r="N40" s="5">
        <v>2.31</v>
      </c>
    </row>
    <row r="41" spans="1:14" x14ac:dyDescent="0.35">
      <c r="A41" s="15">
        <f t="shared" si="0"/>
        <v>0</v>
      </c>
      <c r="B41" s="15">
        <f t="shared" si="1"/>
        <v>0</v>
      </c>
      <c r="C41" s="15">
        <f t="shared" si="2"/>
        <v>2</v>
      </c>
      <c r="D41" s="15">
        <f t="shared" si="3"/>
        <v>1</v>
      </c>
      <c r="E41" s="15">
        <v>3</v>
      </c>
      <c r="F41" s="15">
        <v>31.27</v>
      </c>
      <c r="H41" s="5" t="s">
        <v>11</v>
      </c>
      <c r="I41" s="5" t="s">
        <v>8</v>
      </c>
      <c r="J41" s="5" t="s">
        <v>12</v>
      </c>
      <c r="K41" s="5" t="s">
        <v>10</v>
      </c>
      <c r="L41" s="5">
        <v>3</v>
      </c>
      <c r="M41" s="5">
        <v>31.27</v>
      </c>
      <c r="N41" s="5">
        <v>5</v>
      </c>
    </row>
    <row r="42" spans="1:14" x14ac:dyDescent="0.35">
      <c r="A42" s="15">
        <f t="shared" si="0"/>
        <v>0</v>
      </c>
      <c r="B42" s="15">
        <f t="shared" si="1"/>
        <v>0</v>
      </c>
      <c r="C42" s="15">
        <f t="shared" si="2"/>
        <v>2</v>
      </c>
      <c r="D42" s="15">
        <f t="shared" si="3"/>
        <v>1</v>
      </c>
      <c r="E42" s="15">
        <v>3</v>
      </c>
      <c r="F42" s="15">
        <v>16.04</v>
      </c>
      <c r="H42" s="5" t="s">
        <v>11</v>
      </c>
      <c r="I42" s="5" t="s">
        <v>8</v>
      </c>
      <c r="J42" s="5" t="s">
        <v>12</v>
      </c>
      <c r="K42" s="5" t="s">
        <v>10</v>
      </c>
      <c r="L42" s="5">
        <v>3</v>
      </c>
      <c r="M42" s="5">
        <v>16.04</v>
      </c>
      <c r="N42" s="5">
        <v>2.2400000000000002</v>
      </c>
    </row>
    <row r="43" spans="1:14" x14ac:dyDescent="0.35">
      <c r="A43" s="15">
        <f t="shared" si="0"/>
        <v>0</v>
      </c>
      <c r="B43" s="15">
        <f t="shared" si="1"/>
        <v>0</v>
      </c>
      <c r="C43" s="15">
        <f t="shared" si="2"/>
        <v>1</v>
      </c>
      <c r="D43" s="15">
        <f t="shared" si="3"/>
        <v>1</v>
      </c>
      <c r="E43" s="15">
        <v>2</v>
      </c>
      <c r="F43" s="15">
        <v>17.46</v>
      </c>
      <c r="H43" s="5" t="s">
        <v>11</v>
      </c>
      <c r="I43" s="5" t="s">
        <v>8</v>
      </c>
      <c r="J43" s="5" t="s">
        <v>9</v>
      </c>
      <c r="K43" s="5" t="s">
        <v>10</v>
      </c>
      <c r="L43" s="5">
        <v>2</v>
      </c>
      <c r="M43" s="5">
        <v>17.46</v>
      </c>
      <c r="N43" s="5">
        <v>2.54</v>
      </c>
    </row>
    <row r="44" spans="1:14" x14ac:dyDescent="0.35">
      <c r="A44" s="15">
        <f t="shared" si="0"/>
        <v>0</v>
      </c>
      <c r="B44" s="15">
        <f t="shared" si="1"/>
        <v>0</v>
      </c>
      <c r="C44" s="15">
        <f t="shared" si="2"/>
        <v>1</v>
      </c>
      <c r="D44" s="15">
        <f t="shared" si="3"/>
        <v>1</v>
      </c>
      <c r="E44" s="15">
        <v>2</v>
      </c>
      <c r="F44" s="15">
        <v>13.94</v>
      </c>
      <c r="H44" s="5" t="s">
        <v>11</v>
      </c>
      <c r="I44" s="5" t="s">
        <v>8</v>
      </c>
      <c r="J44" s="5" t="s">
        <v>9</v>
      </c>
      <c r="K44" s="5" t="s">
        <v>10</v>
      </c>
      <c r="L44" s="5">
        <v>2</v>
      </c>
      <c r="M44" s="5">
        <v>13.94</v>
      </c>
      <c r="N44" s="5">
        <v>3.06</v>
      </c>
    </row>
    <row r="45" spans="1:14" x14ac:dyDescent="0.35">
      <c r="A45" s="15">
        <f t="shared" si="0"/>
        <v>0</v>
      </c>
      <c r="B45" s="15">
        <f t="shared" si="1"/>
        <v>0</v>
      </c>
      <c r="C45" s="15">
        <f t="shared" si="2"/>
        <v>1</v>
      </c>
      <c r="D45" s="15">
        <f t="shared" si="3"/>
        <v>1</v>
      </c>
      <c r="E45" s="15">
        <v>2</v>
      </c>
      <c r="F45" s="15">
        <v>9.68</v>
      </c>
      <c r="H45" s="5" t="s">
        <v>11</v>
      </c>
      <c r="I45" s="5" t="s">
        <v>8</v>
      </c>
      <c r="J45" s="5" t="s">
        <v>9</v>
      </c>
      <c r="K45" s="5" t="s">
        <v>10</v>
      </c>
      <c r="L45" s="5">
        <v>2</v>
      </c>
      <c r="M45" s="5">
        <v>9.68</v>
      </c>
      <c r="N45" s="5">
        <v>1.32</v>
      </c>
    </row>
    <row r="46" spans="1:14" x14ac:dyDescent="0.35">
      <c r="A46" s="15">
        <f t="shared" si="0"/>
        <v>0</v>
      </c>
      <c r="B46" s="15">
        <f t="shared" si="1"/>
        <v>0</v>
      </c>
      <c r="C46" s="15">
        <f t="shared" si="2"/>
        <v>1</v>
      </c>
      <c r="D46" s="15">
        <f t="shared" si="3"/>
        <v>1</v>
      </c>
      <c r="E46" s="15">
        <v>4</v>
      </c>
      <c r="F46" s="15">
        <v>30.4</v>
      </c>
      <c r="H46" s="5" t="s">
        <v>11</v>
      </c>
      <c r="I46" s="5" t="s">
        <v>8</v>
      </c>
      <c r="J46" s="5" t="s">
        <v>9</v>
      </c>
      <c r="K46" s="5" t="s">
        <v>10</v>
      </c>
      <c r="L46" s="5">
        <v>4</v>
      </c>
      <c r="M46" s="5">
        <v>30.4</v>
      </c>
      <c r="N46" s="5">
        <v>5.6</v>
      </c>
    </row>
    <row r="47" spans="1:14" x14ac:dyDescent="0.35">
      <c r="A47" s="15">
        <f t="shared" si="0"/>
        <v>0</v>
      </c>
      <c r="B47" s="15">
        <f t="shared" si="1"/>
        <v>0</v>
      </c>
      <c r="C47" s="15">
        <f t="shared" si="2"/>
        <v>1</v>
      </c>
      <c r="D47" s="15">
        <f t="shared" si="3"/>
        <v>1</v>
      </c>
      <c r="E47" s="15">
        <v>2</v>
      </c>
      <c r="F47" s="15">
        <v>18.29</v>
      </c>
      <c r="H47" s="5" t="s">
        <v>11</v>
      </c>
      <c r="I47" s="5" t="s">
        <v>8</v>
      </c>
      <c r="J47" s="5" t="s">
        <v>9</v>
      </c>
      <c r="K47" s="5" t="s">
        <v>10</v>
      </c>
      <c r="L47" s="5">
        <v>2</v>
      </c>
      <c r="M47" s="5">
        <v>18.29</v>
      </c>
      <c r="N47" s="5">
        <v>3</v>
      </c>
    </row>
    <row r="48" spans="1:14" x14ac:dyDescent="0.35">
      <c r="A48" s="15">
        <f t="shared" si="0"/>
        <v>0</v>
      </c>
      <c r="B48" s="15">
        <f t="shared" si="1"/>
        <v>0</v>
      </c>
      <c r="C48" s="15">
        <f t="shared" si="2"/>
        <v>1</v>
      </c>
      <c r="D48" s="15">
        <f t="shared" si="3"/>
        <v>1</v>
      </c>
      <c r="E48" s="15">
        <v>2</v>
      </c>
      <c r="F48" s="15">
        <v>22.23</v>
      </c>
      <c r="H48" s="5" t="s">
        <v>11</v>
      </c>
      <c r="I48" s="5" t="s">
        <v>8</v>
      </c>
      <c r="J48" s="5" t="s">
        <v>9</v>
      </c>
      <c r="K48" s="5" t="s">
        <v>10</v>
      </c>
      <c r="L48" s="5">
        <v>2</v>
      </c>
      <c r="M48" s="5">
        <v>22.23</v>
      </c>
      <c r="N48" s="5">
        <v>5</v>
      </c>
    </row>
    <row r="49" spans="1:14" x14ac:dyDescent="0.35">
      <c r="A49" s="15">
        <f t="shared" si="0"/>
        <v>0</v>
      </c>
      <c r="B49" s="15">
        <f t="shared" si="1"/>
        <v>0</v>
      </c>
      <c r="C49" s="15">
        <f t="shared" si="2"/>
        <v>1</v>
      </c>
      <c r="D49" s="15">
        <f t="shared" si="3"/>
        <v>1</v>
      </c>
      <c r="E49" s="15">
        <v>4</v>
      </c>
      <c r="F49" s="15">
        <v>32.4</v>
      </c>
      <c r="H49" s="5" t="s">
        <v>11</v>
      </c>
      <c r="I49" s="5" t="s">
        <v>8</v>
      </c>
      <c r="J49" s="5" t="s">
        <v>9</v>
      </c>
      <c r="K49" s="5" t="s">
        <v>10</v>
      </c>
      <c r="L49" s="5">
        <v>4</v>
      </c>
      <c r="M49" s="5">
        <v>32.4</v>
      </c>
      <c r="N49" s="5">
        <v>6</v>
      </c>
    </row>
    <row r="50" spans="1:14" x14ac:dyDescent="0.35">
      <c r="A50" s="15">
        <f t="shared" si="0"/>
        <v>0</v>
      </c>
      <c r="B50" s="15">
        <f t="shared" si="1"/>
        <v>0</v>
      </c>
      <c r="C50" s="15">
        <f t="shared" si="2"/>
        <v>1</v>
      </c>
      <c r="D50" s="15">
        <f t="shared" si="3"/>
        <v>1</v>
      </c>
      <c r="E50" s="15">
        <v>3</v>
      </c>
      <c r="F50" s="15">
        <v>28.55</v>
      </c>
      <c r="H50" s="5" t="s">
        <v>11</v>
      </c>
      <c r="I50" s="5" t="s">
        <v>8</v>
      </c>
      <c r="J50" s="5" t="s">
        <v>9</v>
      </c>
      <c r="K50" s="5" t="s">
        <v>10</v>
      </c>
      <c r="L50" s="5">
        <v>3</v>
      </c>
      <c r="M50" s="5">
        <v>28.55</v>
      </c>
      <c r="N50" s="5">
        <v>2.0499999999999998</v>
      </c>
    </row>
    <row r="51" spans="1:14" x14ac:dyDescent="0.35">
      <c r="A51" s="15">
        <f t="shared" si="0"/>
        <v>0</v>
      </c>
      <c r="B51" s="15">
        <f t="shared" si="1"/>
        <v>0</v>
      </c>
      <c r="C51" s="15">
        <f t="shared" si="2"/>
        <v>1</v>
      </c>
      <c r="D51" s="15">
        <f t="shared" si="3"/>
        <v>1</v>
      </c>
      <c r="E51" s="15">
        <v>2</v>
      </c>
      <c r="F51" s="15">
        <v>18.04</v>
      </c>
      <c r="H51" s="5" t="s">
        <v>11</v>
      </c>
      <c r="I51" s="5" t="s">
        <v>8</v>
      </c>
      <c r="J51" s="5" t="s">
        <v>9</v>
      </c>
      <c r="K51" s="5" t="s">
        <v>10</v>
      </c>
      <c r="L51" s="5">
        <v>2</v>
      </c>
      <c r="M51" s="5">
        <v>18.04</v>
      </c>
      <c r="N51" s="5">
        <v>3</v>
      </c>
    </row>
    <row r="52" spans="1:14" x14ac:dyDescent="0.35">
      <c r="A52" s="15">
        <f t="shared" si="0"/>
        <v>0</v>
      </c>
      <c r="B52" s="15">
        <f t="shared" si="1"/>
        <v>0</v>
      </c>
      <c r="C52" s="15">
        <f t="shared" si="2"/>
        <v>1</v>
      </c>
      <c r="D52" s="15">
        <f t="shared" si="3"/>
        <v>1</v>
      </c>
      <c r="E52" s="15">
        <v>2</v>
      </c>
      <c r="F52" s="15">
        <v>12.54</v>
      </c>
      <c r="H52" s="5" t="s">
        <v>11</v>
      </c>
      <c r="I52" s="5" t="s">
        <v>8</v>
      </c>
      <c r="J52" s="5" t="s">
        <v>9</v>
      </c>
      <c r="K52" s="5" t="s">
        <v>10</v>
      </c>
      <c r="L52" s="5">
        <v>2</v>
      </c>
      <c r="M52" s="5">
        <v>12.54</v>
      </c>
      <c r="N52" s="5">
        <v>2.5</v>
      </c>
    </row>
    <row r="53" spans="1:14" x14ac:dyDescent="0.35">
      <c r="A53" s="15">
        <f t="shared" si="0"/>
        <v>1</v>
      </c>
      <c r="B53" s="15">
        <f t="shared" si="1"/>
        <v>0</v>
      </c>
      <c r="C53" s="15">
        <f t="shared" si="2"/>
        <v>1</v>
      </c>
      <c r="D53" s="15">
        <f t="shared" si="3"/>
        <v>1</v>
      </c>
      <c r="E53" s="15">
        <v>2</v>
      </c>
      <c r="F53" s="15">
        <v>10.29</v>
      </c>
      <c r="H53" s="5" t="s">
        <v>7</v>
      </c>
      <c r="I53" s="5" t="s">
        <v>8</v>
      </c>
      <c r="J53" s="5" t="s">
        <v>9</v>
      </c>
      <c r="K53" s="5" t="s">
        <v>10</v>
      </c>
      <c r="L53" s="5">
        <v>2</v>
      </c>
      <c r="M53" s="5">
        <v>10.29</v>
      </c>
      <c r="N53" s="5">
        <v>2.6</v>
      </c>
    </row>
    <row r="54" spans="1:14" x14ac:dyDescent="0.35">
      <c r="A54" s="15">
        <f t="shared" si="0"/>
        <v>1</v>
      </c>
      <c r="B54" s="15">
        <f t="shared" si="1"/>
        <v>0</v>
      </c>
      <c r="C54" s="15">
        <f t="shared" si="2"/>
        <v>1</v>
      </c>
      <c r="D54" s="15">
        <f t="shared" si="3"/>
        <v>1</v>
      </c>
      <c r="E54" s="15">
        <v>4</v>
      </c>
      <c r="F54" s="15">
        <v>34.81</v>
      </c>
      <c r="H54" s="5" t="s">
        <v>7</v>
      </c>
      <c r="I54" s="5" t="s">
        <v>8</v>
      </c>
      <c r="J54" s="5" t="s">
        <v>9</v>
      </c>
      <c r="K54" s="5" t="s">
        <v>10</v>
      </c>
      <c r="L54" s="5">
        <v>4</v>
      </c>
      <c r="M54" s="5">
        <v>34.81</v>
      </c>
      <c r="N54" s="5">
        <v>5.2</v>
      </c>
    </row>
    <row r="55" spans="1:14" x14ac:dyDescent="0.35">
      <c r="A55" s="15">
        <f t="shared" si="0"/>
        <v>0</v>
      </c>
      <c r="B55" s="15">
        <f t="shared" si="1"/>
        <v>0</v>
      </c>
      <c r="C55" s="15">
        <f t="shared" si="2"/>
        <v>1</v>
      </c>
      <c r="D55" s="15">
        <f t="shared" si="3"/>
        <v>1</v>
      </c>
      <c r="E55" s="15">
        <v>2</v>
      </c>
      <c r="F55" s="15">
        <v>9.94</v>
      </c>
      <c r="H55" s="5" t="s">
        <v>11</v>
      </c>
      <c r="I55" s="5" t="s">
        <v>8</v>
      </c>
      <c r="J55" s="5" t="s">
        <v>9</v>
      </c>
      <c r="K55" s="5" t="s">
        <v>10</v>
      </c>
      <c r="L55" s="5">
        <v>2</v>
      </c>
      <c r="M55" s="5">
        <v>9.94</v>
      </c>
      <c r="N55" s="5">
        <v>1.56</v>
      </c>
    </row>
    <row r="56" spans="1:14" x14ac:dyDescent="0.35">
      <c r="A56" s="15">
        <f t="shared" si="0"/>
        <v>0</v>
      </c>
      <c r="B56" s="15">
        <f t="shared" si="1"/>
        <v>0</v>
      </c>
      <c r="C56" s="15">
        <f t="shared" si="2"/>
        <v>1</v>
      </c>
      <c r="D56" s="15">
        <f t="shared" si="3"/>
        <v>1</v>
      </c>
      <c r="E56" s="15">
        <v>4</v>
      </c>
      <c r="F56" s="15">
        <v>25.56</v>
      </c>
      <c r="H56" s="5" t="s">
        <v>11</v>
      </c>
      <c r="I56" s="5" t="s">
        <v>8</v>
      </c>
      <c r="J56" s="5" t="s">
        <v>9</v>
      </c>
      <c r="K56" s="5" t="s">
        <v>10</v>
      </c>
      <c r="L56" s="5">
        <v>4</v>
      </c>
      <c r="M56" s="5">
        <v>25.56</v>
      </c>
      <c r="N56" s="5">
        <v>4.34</v>
      </c>
    </row>
    <row r="57" spans="1:14" x14ac:dyDescent="0.35">
      <c r="A57" s="15">
        <f t="shared" si="0"/>
        <v>0</v>
      </c>
      <c r="B57" s="15">
        <f t="shared" si="1"/>
        <v>0</v>
      </c>
      <c r="C57" s="15">
        <f t="shared" si="2"/>
        <v>1</v>
      </c>
      <c r="D57" s="15">
        <f t="shared" si="3"/>
        <v>1</v>
      </c>
      <c r="E57" s="15">
        <v>2</v>
      </c>
      <c r="F57" s="15">
        <v>19.489999999999998</v>
      </c>
      <c r="H57" s="5" t="s">
        <v>11</v>
      </c>
      <c r="I57" s="5" t="s">
        <v>8</v>
      </c>
      <c r="J57" s="5" t="s">
        <v>9</v>
      </c>
      <c r="K57" s="5" t="s">
        <v>10</v>
      </c>
      <c r="L57" s="5">
        <v>2</v>
      </c>
      <c r="M57" s="5">
        <v>19.489999999999998</v>
      </c>
      <c r="N57" s="5">
        <v>3.51</v>
      </c>
    </row>
    <row r="58" spans="1:14" x14ac:dyDescent="0.35">
      <c r="A58" s="15">
        <f t="shared" si="0"/>
        <v>0</v>
      </c>
      <c r="B58" s="15">
        <f t="shared" si="1"/>
        <v>1</v>
      </c>
      <c r="C58" s="15">
        <f t="shared" si="2"/>
        <v>2</v>
      </c>
      <c r="D58" s="15">
        <f t="shared" si="3"/>
        <v>1</v>
      </c>
      <c r="E58" s="15">
        <v>4</v>
      </c>
      <c r="F58" s="15">
        <v>38.01</v>
      </c>
      <c r="H58" s="5" t="s">
        <v>11</v>
      </c>
      <c r="I58" s="5" t="s">
        <v>13</v>
      </c>
      <c r="J58" s="5" t="s">
        <v>12</v>
      </c>
      <c r="K58" s="5" t="s">
        <v>10</v>
      </c>
      <c r="L58" s="5">
        <v>4</v>
      </c>
      <c r="M58" s="5">
        <v>38.01</v>
      </c>
      <c r="N58" s="5">
        <v>3</v>
      </c>
    </row>
    <row r="59" spans="1:14" x14ac:dyDescent="0.35">
      <c r="A59" s="15">
        <f t="shared" si="0"/>
        <v>1</v>
      </c>
      <c r="B59" s="15">
        <f t="shared" si="1"/>
        <v>0</v>
      </c>
      <c r="C59" s="15">
        <f t="shared" si="2"/>
        <v>2</v>
      </c>
      <c r="D59" s="15">
        <f t="shared" si="3"/>
        <v>1</v>
      </c>
      <c r="E59" s="15">
        <v>2</v>
      </c>
      <c r="F59" s="15">
        <v>26.41</v>
      </c>
      <c r="H59" s="5" t="s">
        <v>7</v>
      </c>
      <c r="I59" s="5" t="s">
        <v>8</v>
      </c>
      <c r="J59" s="5" t="s">
        <v>12</v>
      </c>
      <c r="K59" s="5" t="s">
        <v>10</v>
      </c>
      <c r="L59" s="5">
        <v>2</v>
      </c>
      <c r="M59" s="5">
        <v>26.41</v>
      </c>
      <c r="N59" s="5">
        <v>1.5</v>
      </c>
    </row>
    <row r="60" spans="1:14" x14ac:dyDescent="0.35">
      <c r="A60" s="15">
        <f t="shared" si="0"/>
        <v>0</v>
      </c>
      <c r="B60" s="15">
        <f t="shared" si="1"/>
        <v>1</v>
      </c>
      <c r="C60" s="15">
        <f t="shared" si="2"/>
        <v>2</v>
      </c>
      <c r="D60" s="15">
        <f t="shared" si="3"/>
        <v>1</v>
      </c>
      <c r="E60" s="15">
        <v>2</v>
      </c>
      <c r="F60" s="15">
        <v>11.24</v>
      </c>
      <c r="H60" s="5" t="s">
        <v>11</v>
      </c>
      <c r="I60" s="5" t="s">
        <v>13</v>
      </c>
      <c r="J60" s="5" t="s">
        <v>12</v>
      </c>
      <c r="K60" s="5" t="s">
        <v>10</v>
      </c>
      <c r="L60" s="5">
        <v>2</v>
      </c>
      <c r="M60" s="5">
        <v>11.24</v>
      </c>
      <c r="N60" s="5">
        <v>1.76</v>
      </c>
    </row>
    <row r="61" spans="1:14" x14ac:dyDescent="0.35">
      <c r="A61" s="15">
        <f t="shared" si="0"/>
        <v>0</v>
      </c>
      <c r="B61" s="15">
        <f t="shared" si="1"/>
        <v>0</v>
      </c>
      <c r="C61" s="15">
        <f t="shared" si="2"/>
        <v>2</v>
      </c>
      <c r="D61" s="15">
        <f t="shared" si="3"/>
        <v>1</v>
      </c>
      <c r="E61" s="15">
        <v>4</v>
      </c>
      <c r="F61" s="15">
        <v>48.27</v>
      </c>
      <c r="H61" s="5" t="s">
        <v>11</v>
      </c>
      <c r="I61" s="5" t="s">
        <v>8</v>
      </c>
      <c r="J61" s="5" t="s">
        <v>12</v>
      </c>
      <c r="K61" s="5" t="s">
        <v>10</v>
      </c>
      <c r="L61" s="5">
        <v>4</v>
      </c>
      <c r="M61" s="5">
        <v>48.27</v>
      </c>
      <c r="N61" s="5">
        <v>6.73</v>
      </c>
    </row>
    <row r="62" spans="1:14" x14ac:dyDescent="0.35">
      <c r="A62" s="15">
        <f t="shared" si="0"/>
        <v>0</v>
      </c>
      <c r="B62" s="15">
        <f t="shared" si="1"/>
        <v>1</v>
      </c>
      <c r="C62" s="15">
        <f t="shared" si="2"/>
        <v>2</v>
      </c>
      <c r="D62" s="15">
        <f t="shared" si="3"/>
        <v>1</v>
      </c>
      <c r="E62" s="15">
        <v>2</v>
      </c>
      <c r="F62" s="15">
        <v>20.29</v>
      </c>
      <c r="H62" s="5" t="s">
        <v>11</v>
      </c>
      <c r="I62" s="5" t="s">
        <v>13</v>
      </c>
      <c r="J62" s="5" t="s">
        <v>12</v>
      </c>
      <c r="K62" s="5" t="s">
        <v>10</v>
      </c>
      <c r="L62" s="5">
        <v>2</v>
      </c>
      <c r="M62" s="5">
        <v>20.29</v>
      </c>
      <c r="N62" s="5">
        <v>3.21</v>
      </c>
    </row>
    <row r="63" spans="1:14" x14ac:dyDescent="0.35">
      <c r="A63" s="15">
        <f t="shared" si="0"/>
        <v>0</v>
      </c>
      <c r="B63" s="15">
        <f t="shared" si="1"/>
        <v>1</v>
      </c>
      <c r="C63" s="15">
        <f t="shared" si="2"/>
        <v>2</v>
      </c>
      <c r="D63" s="15">
        <f t="shared" si="3"/>
        <v>1</v>
      </c>
      <c r="E63" s="15">
        <v>2</v>
      </c>
      <c r="F63" s="15">
        <v>13.81</v>
      </c>
      <c r="H63" s="5" t="s">
        <v>11</v>
      </c>
      <c r="I63" s="5" t="s">
        <v>13</v>
      </c>
      <c r="J63" s="5" t="s">
        <v>12</v>
      </c>
      <c r="K63" s="5" t="s">
        <v>10</v>
      </c>
      <c r="L63" s="5">
        <v>2</v>
      </c>
      <c r="M63" s="5">
        <v>13.81</v>
      </c>
      <c r="N63" s="5">
        <v>2</v>
      </c>
    </row>
    <row r="64" spans="1:14" x14ac:dyDescent="0.35">
      <c r="A64" s="15">
        <f t="shared" si="0"/>
        <v>0</v>
      </c>
      <c r="B64" s="15">
        <f t="shared" si="1"/>
        <v>1</v>
      </c>
      <c r="C64" s="15">
        <f t="shared" si="2"/>
        <v>2</v>
      </c>
      <c r="D64" s="15">
        <f t="shared" si="3"/>
        <v>1</v>
      </c>
      <c r="E64" s="15">
        <v>2</v>
      </c>
      <c r="F64" s="15">
        <v>11.02</v>
      </c>
      <c r="H64" s="5" t="s">
        <v>11</v>
      </c>
      <c r="I64" s="5" t="s">
        <v>13</v>
      </c>
      <c r="J64" s="5" t="s">
        <v>12</v>
      </c>
      <c r="K64" s="5" t="s">
        <v>10</v>
      </c>
      <c r="L64" s="5">
        <v>2</v>
      </c>
      <c r="M64" s="5">
        <v>11.02</v>
      </c>
      <c r="N64" s="5">
        <v>1.98</v>
      </c>
    </row>
    <row r="65" spans="1:14" x14ac:dyDescent="0.35">
      <c r="A65" s="15">
        <f t="shared" si="0"/>
        <v>0</v>
      </c>
      <c r="B65" s="15">
        <f t="shared" si="1"/>
        <v>1</v>
      </c>
      <c r="C65" s="15">
        <f t="shared" si="2"/>
        <v>2</v>
      </c>
      <c r="D65" s="15">
        <f t="shared" si="3"/>
        <v>1</v>
      </c>
      <c r="E65" s="15">
        <v>4</v>
      </c>
      <c r="F65" s="15">
        <v>18.29</v>
      </c>
      <c r="H65" s="5" t="s">
        <v>11</v>
      </c>
      <c r="I65" s="5" t="s">
        <v>13</v>
      </c>
      <c r="J65" s="5" t="s">
        <v>12</v>
      </c>
      <c r="K65" s="5" t="s">
        <v>10</v>
      </c>
      <c r="L65" s="5">
        <v>4</v>
      </c>
      <c r="M65" s="5">
        <v>18.29</v>
      </c>
      <c r="N65" s="5">
        <v>3.76</v>
      </c>
    </row>
    <row r="66" spans="1:14" x14ac:dyDescent="0.35">
      <c r="A66" s="15">
        <f t="shared" si="0"/>
        <v>0</v>
      </c>
      <c r="B66" s="15">
        <f t="shared" si="1"/>
        <v>0</v>
      </c>
      <c r="C66" s="15">
        <f t="shared" si="2"/>
        <v>2</v>
      </c>
      <c r="D66" s="15">
        <f t="shared" si="3"/>
        <v>1</v>
      </c>
      <c r="E66" s="15">
        <v>3</v>
      </c>
      <c r="F66" s="15">
        <v>17.59</v>
      </c>
      <c r="H66" s="5" t="s">
        <v>11</v>
      </c>
      <c r="I66" s="5" t="s">
        <v>8</v>
      </c>
      <c r="J66" s="5" t="s">
        <v>12</v>
      </c>
      <c r="K66" s="5" t="s">
        <v>10</v>
      </c>
      <c r="L66" s="5">
        <v>3</v>
      </c>
      <c r="M66" s="5">
        <v>17.59</v>
      </c>
      <c r="N66" s="5">
        <v>2.64</v>
      </c>
    </row>
    <row r="67" spans="1:14" x14ac:dyDescent="0.35">
      <c r="A67" s="15">
        <f t="shared" ref="A67:A130" si="4">IF(H67="Female", 1, 0)</f>
        <v>0</v>
      </c>
      <c r="B67" s="15">
        <f t="shared" ref="B67:B130" si="5">IF(I67="Yes", 1, 0)</f>
        <v>0</v>
      </c>
      <c r="C67" s="15">
        <f t="shared" ref="C67:C130" si="6">IF(J67="Sun", 1, IF(J67="Sat", 2, IF(J67="Thur", 3, IF(J67="Fri", 4, 0))))</f>
        <v>2</v>
      </c>
      <c r="D67" s="15">
        <f t="shared" ref="D67:D130" si="7">IF(K67="Dinner", 1, 0)</f>
        <v>1</v>
      </c>
      <c r="E67" s="15">
        <v>3</v>
      </c>
      <c r="F67" s="15">
        <v>20.079999999999998</v>
      </c>
      <c r="H67" s="5" t="s">
        <v>11</v>
      </c>
      <c r="I67" s="5" t="s">
        <v>8</v>
      </c>
      <c r="J67" s="5" t="s">
        <v>12</v>
      </c>
      <c r="K67" s="5" t="s">
        <v>10</v>
      </c>
      <c r="L67" s="5">
        <v>3</v>
      </c>
      <c r="M67" s="5">
        <v>20.079999999999998</v>
      </c>
      <c r="N67" s="5">
        <v>3.15</v>
      </c>
    </row>
    <row r="68" spans="1:14" x14ac:dyDescent="0.35">
      <c r="A68" s="15">
        <f t="shared" si="4"/>
        <v>1</v>
      </c>
      <c r="B68" s="15">
        <f t="shared" si="5"/>
        <v>0</v>
      </c>
      <c r="C68" s="15">
        <f t="shared" si="6"/>
        <v>2</v>
      </c>
      <c r="D68" s="15">
        <f t="shared" si="7"/>
        <v>1</v>
      </c>
      <c r="E68" s="15">
        <v>2</v>
      </c>
      <c r="F68" s="15">
        <v>16.45</v>
      </c>
      <c r="H68" s="5" t="s">
        <v>7</v>
      </c>
      <c r="I68" s="5" t="s">
        <v>8</v>
      </c>
      <c r="J68" s="5" t="s">
        <v>12</v>
      </c>
      <c r="K68" s="5" t="s">
        <v>10</v>
      </c>
      <c r="L68" s="5">
        <v>2</v>
      </c>
      <c r="M68" s="5">
        <v>16.45</v>
      </c>
      <c r="N68" s="5">
        <v>2.4700000000000002</v>
      </c>
    </row>
    <row r="69" spans="1:14" x14ac:dyDescent="0.35">
      <c r="A69" s="15">
        <f t="shared" si="4"/>
        <v>1</v>
      </c>
      <c r="B69" s="15">
        <f t="shared" si="5"/>
        <v>1</v>
      </c>
      <c r="C69" s="15">
        <f t="shared" si="6"/>
        <v>2</v>
      </c>
      <c r="D69" s="15">
        <f t="shared" si="7"/>
        <v>1</v>
      </c>
      <c r="E69" s="15">
        <v>1</v>
      </c>
      <c r="F69" s="15">
        <v>3.07</v>
      </c>
      <c r="H69" s="5" t="s">
        <v>7</v>
      </c>
      <c r="I69" s="5" t="s">
        <v>13</v>
      </c>
      <c r="J69" s="5" t="s">
        <v>12</v>
      </c>
      <c r="K69" s="5" t="s">
        <v>10</v>
      </c>
      <c r="L69" s="5">
        <v>1</v>
      </c>
      <c r="M69" s="5">
        <v>3.07</v>
      </c>
      <c r="N69" s="5">
        <v>1</v>
      </c>
    </row>
    <row r="70" spans="1:14" x14ac:dyDescent="0.35">
      <c r="A70" s="15">
        <f t="shared" si="4"/>
        <v>0</v>
      </c>
      <c r="B70" s="15">
        <f t="shared" si="5"/>
        <v>0</v>
      </c>
      <c r="C70" s="15">
        <f t="shared" si="6"/>
        <v>2</v>
      </c>
      <c r="D70" s="15">
        <f t="shared" si="7"/>
        <v>1</v>
      </c>
      <c r="E70" s="15">
        <v>2</v>
      </c>
      <c r="F70" s="15">
        <v>20.23</v>
      </c>
      <c r="H70" s="5" t="s">
        <v>11</v>
      </c>
      <c r="I70" s="5" t="s">
        <v>8</v>
      </c>
      <c r="J70" s="5" t="s">
        <v>12</v>
      </c>
      <c r="K70" s="5" t="s">
        <v>10</v>
      </c>
      <c r="L70" s="5">
        <v>2</v>
      </c>
      <c r="M70" s="5">
        <v>20.23</v>
      </c>
      <c r="N70" s="5">
        <v>2.0099999999999998</v>
      </c>
    </row>
    <row r="71" spans="1:14" x14ac:dyDescent="0.35">
      <c r="A71" s="15">
        <f t="shared" si="4"/>
        <v>0</v>
      </c>
      <c r="B71" s="15">
        <f t="shared" si="5"/>
        <v>1</v>
      </c>
      <c r="C71" s="15">
        <f t="shared" si="6"/>
        <v>2</v>
      </c>
      <c r="D71" s="15">
        <f t="shared" si="7"/>
        <v>1</v>
      </c>
      <c r="E71" s="15">
        <v>2</v>
      </c>
      <c r="F71" s="15">
        <v>15.01</v>
      </c>
      <c r="H71" s="5" t="s">
        <v>11</v>
      </c>
      <c r="I71" s="5" t="s">
        <v>13</v>
      </c>
      <c r="J71" s="5" t="s">
        <v>12</v>
      </c>
      <c r="K71" s="5" t="s">
        <v>10</v>
      </c>
      <c r="L71" s="5">
        <v>2</v>
      </c>
      <c r="M71" s="5">
        <v>15.01</v>
      </c>
      <c r="N71" s="5">
        <v>2.09</v>
      </c>
    </row>
    <row r="72" spans="1:14" x14ac:dyDescent="0.35">
      <c r="A72" s="15">
        <f t="shared" si="4"/>
        <v>0</v>
      </c>
      <c r="B72" s="15">
        <f t="shared" si="5"/>
        <v>0</v>
      </c>
      <c r="C72" s="15">
        <f t="shared" si="6"/>
        <v>2</v>
      </c>
      <c r="D72" s="15">
        <f t="shared" si="7"/>
        <v>1</v>
      </c>
      <c r="E72" s="15">
        <v>2</v>
      </c>
      <c r="F72" s="15">
        <v>12.02</v>
      </c>
      <c r="H72" s="5" t="s">
        <v>11</v>
      </c>
      <c r="I72" s="5" t="s">
        <v>8</v>
      </c>
      <c r="J72" s="5" t="s">
        <v>12</v>
      </c>
      <c r="K72" s="5" t="s">
        <v>10</v>
      </c>
      <c r="L72" s="5">
        <v>2</v>
      </c>
      <c r="M72" s="5">
        <v>12.02</v>
      </c>
      <c r="N72" s="5">
        <v>1.97</v>
      </c>
    </row>
    <row r="73" spans="1:14" x14ac:dyDescent="0.35">
      <c r="A73" s="15">
        <f t="shared" si="4"/>
        <v>1</v>
      </c>
      <c r="B73" s="15">
        <f t="shared" si="5"/>
        <v>0</v>
      </c>
      <c r="C73" s="15">
        <f t="shared" si="6"/>
        <v>2</v>
      </c>
      <c r="D73" s="15">
        <f t="shared" si="7"/>
        <v>1</v>
      </c>
      <c r="E73" s="15">
        <v>3</v>
      </c>
      <c r="F73" s="15">
        <v>17.07</v>
      </c>
      <c r="H73" s="5" t="s">
        <v>7</v>
      </c>
      <c r="I73" s="5" t="s">
        <v>8</v>
      </c>
      <c r="J73" s="5" t="s">
        <v>12</v>
      </c>
      <c r="K73" s="5" t="s">
        <v>10</v>
      </c>
      <c r="L73" s="5">
        <v>3</v>
      </c>
      <c r="M73" s="5">
        <v>17.07</v>
      </c>
      <c r="N73" s="5">
        <v>3</v>
      </c>
    </row>
    <row r="74" spans="1:14" x14ac:dyDescent="0.35">
      <c r="A74" s="15">
        <f t="shared" si="4"/>
        <v>1</v>
      </c>
      <c r="B74" s="15">
        <f t="shared" si="5"/>
        <v>1</v>
      </c>
      <c r="C74" s="15">
        <f t="shared" si="6"/>
        <v>2</v>
      </c>
      <c r="D74" s="15">
        <f t="shared" si="7"/>
        <v>1</v>
      </c>
      <c r="E74" s="15">
        <v>2</v>
      </c>
      <c r="F74" s="15">
        <v>26.86</v>
      </c>
      <c r="H74" s="5" t="s">
        <v>7</v>
      </c>
      <c r="I74" s="5" t="s">
        <v>13</v>
      </c>
      <c r="J74" s="5" t="s">
        <v>12</v>
      </c>
      <c r="K74" s="5" t="s">
        <v>10</v>
      </c>
      <c r="L74" s="5">
        <v>2</v>
      </c>
      <c r="M74" s="5">
        <v>26.86</v>
      </c>
      <c r="N74" s="5">
        <v>3.14</v>
      </c>
    </row>
    <row r="75" spans="1:14" x14ac:dyDescent="0.35">
      <c r="A75" s="15">
        <f t="shared" si="4"/>
        <v>1</v>
      </c>
      <c r="B75" s="15">
        <f t="shared" si="5"/>
        <v>1</v>
      </c>
      <c r="C75" s="15">
        <f t="shared" si="6"/>
        <v>2</v>
      </c>
      <c r="D75" s="15">
        <f t="shared" si="7"/>
        <v>1</v>
      </c>
      <c r="E75" s="15">
        <v>2</v>
      </c>
      <c r="F75" s="15">
        <v>25.28</v>
      </c>
      <c r="H75" s="5" t="s">
        <v>7</v>
      </c>
      <c r="I75" s="5" t="s">
        <v>13</v>
      </c>
      <c r="J75" s="5" t="s">
        <v>12</v>
      </c>
      <c r="K75" s="5" t="s">
        <v>10</v>
      </c>
      <c r="L75" s="5">
        <v>2</v>
      </c>
      <c r="M75" s="5">
        <v>25.28</v>
      </c>
      <c r="N75" s="5">
        <v>5</v>
      </c>
    </row>
    <row r="76" spans="1:14" x14ac:dyDescent="0.35">
      <c r="A76" s="15">
        <f t="shared" si="4"/>
        <v>1</v>
      </c>
      <c r="B76" s="15">
        <f t="shared" si="5"/>
        <v>0</v>
      </c>
      <c r="C76" s="15">
        <f t="shared" si="6"/>
        <v>2</v>
      </c>
      <c r="D76" s="15">
        <f t="shared" si="7"/>
        <v>1</v>
      </c>
      <c r="E76" s="15">
        <v>2</v>
      </c>
      <c r="F76" s="15">
        <v>14.73</v>
      </c>
      <c r="H76" s="5" t="s">
        <v>7</v>
      </c>
      <c r="I76" s="5" t="s">
        <v>8</v>
      </c>
      <c r="J76" s="5" t="s">
        <v>12</v>
      </c>
      <c r="K76" s="5" t="s">
        <v>10</v>
      </c>
      <c r="L76" s="5">
        <v>2</v>
      </c>
      <c r="M76" s="5">
        <v>14.73</v>
      </c>
      <c r="N76" s="5">
        <v>2.2000000000000002</v>
      </c>
    </row>
    <row r="77" spans="1:14" x14ac:dyDescent="0.35">
      <c r="A77" s="15">
        <f t="shared" si="4"/>
        <v>0</v>
      </c>
      <c r="B77" s="15">
        <f t="shared" si="5"/>
        <v>0</v>
      </c>
      <c r="C77" s="15">
        <f t="shared" si="6"/>
        <v>2</v>
      </c>
      <c r="D77" s="15">
        <f t="shared" si="7"/>
        <v>1</v>
      </c>
      <c r="E77" s="15">
        <v>2</v>
      </c>
      <c r="F77" s="15">
        <v>10.51</v>
      </c>
      <c r="H77" s="5" t="s">
        <v>11</v>
      </c>
      <c r="I77" s="5" t="s">
        <v>8</v>
      </c>
      <c r="J77" s="5" t="s">
        <v>12</v>
      </c>
      <c r="K77" s="5" t="s">
        <v>10</v>
      </c>
      <c r="L77" s="5">
        <v>2</v>
      </c>
      <c r="M77" s="5">
        <v>10.51</v>
      </c>
      <c r="N77" s="5">
        <v>1.25</v>
      </c>
    </row>
    <row r="78" spans="1:14" x14ac:dyDescent="0.35">
      <c r="A78" s="15">
        <f t="shared" si="4"/>
        <v>0</v>
      </c>
      <c r="B78" s="15">
        <f t="shared" si="5"/>
        <v>1</v>
      </c>
      <c r="C78" s="15">
        <f t="shared" si="6"/>
        <v>2</v>
      </c>
      <c r="D78" s="15">
        <f t="shared" si="7"/>
        <v>1</v>
      </c>
      <c r="E78" s="15">
        <v>2</v>
      </c>
      <c r="F78" s="15">
        <v>17.920000000000002</v>
      </c>
      <c r="H78" s="5" t="s">
        <v>11</v>
      </c>
      <c r="I78" s="5" t="s">
        <v>13</v>
      </c>
      <c r="J78" s="5" t="s">
        <v>12</v>
      </c>
      <c r="K78" s="5" t="s">
        <v>10</v>
      </c>
      <c r="L78" s="5">
        <v>2</v>
      </c>
      <c r="M78" s="5">
        <v>17.920000000000002</v>
      </c>
      <c r="N78" s="5">
        <v>3.08</v>
      </c>
    </row>
    <row r="79" spans="1:14" x14ac:dyDescent="0.35">
      <c r="A79" s="15">
        <f t="shared" si="4"/>
        <v>0</v>
      </c>
      <c r="B79" s="15">
        <f t="shared" si="5"/>
        <v>0</v>
      </c>
      <c r="C79" s="15">
        <f t="shared" si="6"/>
        <v>3</v>
      </c>
      <c r="D79" s="15">
        <f t="shared" si="7"/>
        <v>0</v>
      </c>
      <c r="E79" s="15">
        <v>4</v>
      </c>
      <c r="F79" s="15">
        <v>27.2</v>
      </c>
      <c r="H79" s="5" t="s">
        <v>11</v>
      </c>
      <c r="I79" s="5" t="s">
        <v>8</v>
      </c>
      <c r="J79" s="5" t="s">
        <v>14</v>
      </c>
      <c r="K79" s="5" t="s">
        <v>15</v>
      </c>
      <c r="L79" s="5">
        <v>4</v>
      </c>
      <c r="M79" s="5">
        <v>27.2</v>
      </c>
      <c r="N79" s="5">
        <v>4</v>
      </c>
    </row>
    <row r="80" spans="1:14" x14ac:dyDescent="0.35">
      <c r="A80" s="15">
        <f t="shared" si="4"/>
        <v>0</v>
      </c>
      <c r="B80" s="15">
        <f t="shared" si="5"/>
        <v>0</v>
      </c>
      <c r="C80" s="15">
        <f t="shared" si="6"/>
        <v>3</v>
      </c>
      <c r="D80" s="15">
        <f t="shared" si="7"/>
        <v>0</v>
      </c>
      <c r="E80" s="15">
        <v>2</v>
      </c>
      <c r="F80" s="15">
        <v>22.76</v>
      </c>
      <c r="H80" s="5" t="s">
        <v>11</v>
      </c>
      <c r="I80" s="5" t="s">
        <v>8</v>
      </c>
      <c r="J80" s="5" t="s">
        <v>14</v>
      </c>
      <c r="K80" s="5" t="s">
        <v>15</v>
      </c>
      <c r="L80" s="5">
        <v>2</v>
      </c>
      <c r="M80" s="5">
        <v>22.76</v>
      </c>
      <c r="N80" s="5">
        <v>3</v>
      </c>
    </row>
    <row r="81" spans="1:14" x14ac:dyDescent="0.35">
      <c r="A81" s="15">
        <f t="shared" si="4"/>
        <v>0</v>
      </c>
      <c r="B81" s="15">
        <f t="shared" si="5"/>
        <v>0</v>
      </c>
      <c r="C81" s="15">
        <f t="shared" si="6"/>
        <v>3</v>
      </c>
      <c r="D81" s="15">
        <f t="shared" si="7"/>
        <v>0</v>
      </c>
      <c r="E81" s="15">
        <v>2</v>
      </c>
      <c r="F81" s="15">
        <v>17.29</v>
      </c>
      <c r="H81" s="5" t="s">
        <v>11</v>
      </c>
      <c r="I81" s="5" t="s">
        <v>8</v>
      </c>
      <c r="J81" s="5" t="s">
        <v>14</v>
      </c>
      <c r="K81" s="5" t="s">
        <v>15</v>
      </c>
      <c r="L81" s="5">
        <v>2</v>
      </c>
      <c r="M81" s="5">
        <v>17.29</v>
      </c>
      <c r="N81" s="5">
        <v>2.71</v>
      </c>
    </row>
    <row r="82" spans="1:14" x14ac:dyDescent="0.35">
      <c r="A82" s="15">
        <f t="shared" si="4"/>
        <v>0</v>
      </c>
      <c r="B82" s="15">
        <f t="shared" si="5"/>
        <v>1</v>
      </c>
      <c r="C82" s="15">
        <f t="shared" si="6"/>
        <v>3</v>
      </c>
      <c r="D82" s="15">
        <f t="shared" si="7"/>
        <v>0</v>
      </c>
      <c r="E82" s="15">
        <v>2</v>
      </c>
      <c r="F82" s="15">
        <v>19.440000000000001</v>
      </c>
      <c r="H82" s="5" t="s">
        <v>11</v>
      </c>
      <c r="I82" s="5" t="s">
        <v>13</v>
      </c>
      <c r="J82" s="5" t="s">
        <v>14</v>
      </c>
      <c r="K82" s="5" t="s">
        <v>15</v>
      </c>
      <c r="L82" s="5">
        <v>2</v>
      </c>
      <c r="M82" s="5">
        <v>19.440000000000001</v>
      </c>
      <c r="N82" s="5">
        <v>3</v>
      </c>
    </row>
    <row r="83" spans="1:14" x14ac:dyDescent="0.35">
      <c r="A83" s="15">
        <f t="shared" si="4"/>
        <v>0</v>
      </c>
      <c r="B83" s="15">
        <f t="shared" si="5"/>
        <v>0</v>
      </c>
      <c r="C83" s="15">
        <f t="shared" si="6"/>
        <v>3</v>
      </c>
      <c r="D83" s="15">
        <f t="shared" si="7"/>
        <v>0</v>
      </c>
      <c r="E83" s="15">
        <v>2</v>
      </c>
      <c r="F83" s="15">
        <v>16.66</v>
      </c>
      <c r="H83" s="5" t="s">
        <v>11</v>
      </c>
      <c r="I83" s="5" t="s">
        <v>8</v>
      </c>
      <c r="J83" s="5" t="s">
        <v>14</v>
      </c>
      <c r="K83" s="5" t="s">
        <v>15</v>
      </c>
      <c r="L83" s="5">
        <v>2</v>
      </c>
      <c r="M83" s="5">
        <v>16.66</v>
      </c>
      <c r="N83" s="5">
        <v>3.4</v>
      </c>
    </row>
    <row r="84" spans="1:14" x14ac:dyDescent="0.35">
      <c r="A84" s="15">
        <f t="shared" si="4"/>
        <v>1</v>
      </c>
      <c r="B84" s="15">
        <f t="shared" si="5"/>
        <v>0</v>
      </c>
      <c r="C84" s="15">
        <f t="shared" si="6"/>
        <v>3</v>
      </c>
      <c r="D84" s="15">
        <f t="shared" si="7"/>
        <v>0</v>
      </c>
      <c r="E84" s="15">
        <v>1</v>
      </c>
      <c r="F84" s="15">
        <v>10.07</v>
      </c>
      <c r="H84" s="5" t="s">
        <v>7</v>
      </c>
      <c r="I84" s="5" t="s">
        <v>8</v>
      </c>
      <c r="J84" s="5" t="s">
        <v>14</v>
      </c>
      <c r="K84" s="5" t="s">
        <v>15</v>
      </c>
      <c r="L84" s="5">
        <v>1</v>
      </c>
      <c r="M84" s="5">
        <v>10.07</v>
      </c>
      <c r="N84" s="5">
        <v>1.83</v>
      </c>
    </row>
    <row r="85" spans="1:14" x14ac:dyDescent="0.35">
      <c r="A85" s="15">
        <f t="shared" si="4"/>
        <v>0</v>
      </c>
      <c r="B85" s="15">
        <f t="shared" si="5"/>
        <v>1</v>
      </c>
      <c r="C85" s="15">
        <f t="shared" si="6"/>
        <v>3</v>
      </c>
      <c r="D85" s="15">
        <f t="shared" si="7"/>
        <v>0</v>
      </c>
      <c r="E85" s="15">
        <v>2</v>
      </c>
      <c r="F85" s="15">
        <v>32.68</v>
      </c>
      <c r="H85" s="5" t="s">
        <v>11</v>
      </c>
      <c r="I85" s="5" t="s">
        <v>13</v>
      </c>
      <c r="J85" s="5" t="s">
        <v>14</v>
      </c>
      <c r="K85" s="5" t="s">
        <v>15</v>
      </c>
      <c r="L85" s="5">
        <v>2</v>
      </c>
      <c r="M85" s="5">
        <v>32.68</v>
      </c>
      <c r="N85" s="5">
        <v>5</v>
      </c>
    </row>
    <row r="86" spans="1:14" x14ac:dyDescent="0.35">
      <c r="A86" s="15">
        <f t="shared" si="4"/>
        <v>0</v>
      </c>
      <c r="B86" s="15">
        <f t="shared" si="5"/>
        <v>0</v>
      </c>
      <c r="C86" s="15">
        <f t="shared" si="6"/>
        <v>3</v>
      </c>
      <c r="D86" s="15">
        <f t="shared" si="7"/>
        <v>0</v>
      </c>
      <c r="E86" s="15">
        <v>2</v>
      </c>
      <c r="F86" s="15">
        <v>15.98</v>
      </c>
      <c r="H86" s="5" t="s">
        <v>11</v>
      </c>
      <c r="I86" s="5" t="s">
        <v>8</v>
      </c>
      <c r="J86" s="5" t="s">
        <v>14</v>
      </c>
      <c r="K86" s="5" t="s">
        <v>15</v>
      </c>
      <c r="L86" s="5">
        <v>2</v>
      </c>
      <c r="M86" s="5">
        <v>15.98</v>
      </c>
      <c r="N86" s="5">
        <v>2.0299999999999998</v>
      </c>
    </row>
    <row r="87" spans="1:14" x14ac:dyDescent="0.35">
      <c r="A87" s="15">
        <f t="shared" si="4"/>
        <v>1</v>
      </c>
      <c r="B87" s="15">
        <f t="shared" si="5"/>
        <v>0</v>
      </c>
      <c r="C87" s="15">
        <f t="shared" si="6"/>
        <v>3</v>
      </c>
      <c r="D87" s="15">
        <f t="shared" si="7"/>
        <v>0</v>
      </c>
      <c r="E87" s="15">
        <v>4</v>
      </c>
      <c r="F87" s="15">
        <v>34.83</v>
      </c>
      <c r="H87" s="5" t="s">
        <v>7</v>
      </c>
      <c r="I87" s="5" t="s">
        <v>8</v>
      </c>
      <c r="J87" s="5" t="s">
        <v>14</v>
      </c>
      <c r="K87" s="5" t="s">
        <v>15</v>
      </c>
      <c r="L87" s="5">
        <v>4</v>
      </c>
      <c r="M87" s="5">
        <v>34.83</v>
      </c>
      <c r="N87" s="5">
        <v>5.17</v>
      </c>
    </row>
    <row r="88" spans="1:14" x14ac:dyDescent="0.35">
      <c r="A88" s="15">
        <f t="shared" si="4"/>
        <v>0</v>
      </c>
      <c r="B88" s="15">
        <f t="shared" si="5"/>
        <v>0</v>
      </c>
      <c r="C88" s="15">
        <f t="shared" si="6"/>
        <v>3</v>
      </c>
      <c r="D88" s="15">
        <f t="shared" si="7"/>
        <v>0</v>
      </c>
      <c r="E88" s="15">
        <v>2</v>
      </c>
      <c r="F88" s="15">
        <v>13.03</v>
      </c>
      <c r="H88" s="5" t="s">
        <v>11</v>
      </c>
      <c r="I88" s="5" t="s">
        <v>8</v>
      </c>
      <c r="J88" s="5" t="s">
        <v>14</v>
      </c>
      <c r="K88" s="5" t="s">
        <v>15</v>
      </c>
      <c r="L88" s="5">
        <v>2</v>
      </c>
      <c r="M88" s="5">
        <v>13.03</v>
      </c>
      <c r="N88" s="5">
        <v>2</v>
      </c>
    </row>
    <row r="89" spans="1:14" x14ac:dyDescent="0.35">
      <c r="A89" s="15">
        <f t="shared" si="4"/>
        <v>0</v>
      </c>
      <c r="B89" s="15">
        <f t="shared" si="5"/>
        <v>0</v>
      </c>
      <c r="C89" s="15">
        <f t="shared" si="6"/>
        <v>3</v>
      </c>
      <c r="D89" s="15">
        <f t="shared" si="7"/>
        <v>0</v>
      </c>
      <c r="E89" s="15">
        <v>2</v>
      </c>
      <c r="F89" s="15">
        <v>18.28</v>
      </c>
      <c r="H89" s="5" t="s">
        <v>11</v>
      </c>
      <c r="I89" s="5" t="s">
        <v>8</v>
      </c>
      <c r="J89" s="5" t="s">
        <v>14</v>
      </c>
      <c r="K89" s="5" t="s">
        <v>15</v>
      </c>
      <c r="L89" s="5">
        <v>2</v>
      </c>
      <c r="M89" s="5">
        <v>18.28</v>
      </c>
      <c r="N89" s="5">
        <v>4</v>
      </c>
    </row>
    <row r="90" spans="1:14" x14ac:dyDescent="0.35">
      <c r="A90" s="15">
        <f t="shared" si="4"/>
        <v>0</v>
      </c>
      <c r="B90" s="15">
        <f t="shared" si="5"/>
        <v>0</v>
      </c>
      <c r="C90" s="15">
        <f t="shared" si="6"/>
        <v>3</v>
      </c>
      <c r="D90" s="15">
        <f t="shared" si="7"/>
        <v>0</v>
      </c>
      <c r="E90" s="15">
        <v>2</v>
      </c>
      <c r="F90" s="15">
        <v>24.71</v>
      </c>
      <c r="H90" s="5" t="s">
        <v>11</v>
      </c>
      <c r="I90" s="5" t="s">
        <v>8</v>
      </c>
      <c r="J90" s="5" t="s">
        <v>14</v>
      </c>
      <c r="K90" s="5" t="s">
        <v>15</v>
      </c>
      <c r="L90" s="5">
        <v>2</v>
      </c>
      <c r="M90" s="5">
        <v>24.71</v>
      </c>
      <c r="N90" s="5">
        <v>5.85</v>
      </c>
    </row>
    <row r="91" spans="1:14" x14ac:dyDescent="0.35">
      <c r="A91" s="15">
        <f t="shared" si="4"/>
        <v>0</v>
      </c>
      <c r="B91" s="15">
        <f t="shared" si="5"/>
        <v>0</v>
      </c>
      <c r="C91" s="15">
        <f t="shared" si="6"/>
        <v>3</v>
      </c>
      <c r="D91" s="15">
        <f t="shared" si="7"/>
        <v>0</v>
      </c>
      <c r="E91" s="15">
        <v>2</v>
      </c>
      <c r="F91" s="15">
        <v>21.16</v>
      </c>
      <c r="H91" s="5" t="s">
        <v>11</v>
      </c>
      <c r="I91" s="5" t="s">
        <v>8</v>
      </c>
      <c r="J91" s="5" t="s">
        <v>14</v>
      </c>
      <c r="K91" s="5" t="s">
        <v>15</v>
      </c>
      <c r="L91" s="5">
        <v>2</v>
      </c>
      <c r="M91" s="5">
        <v>21.16</v>
      </c>
      <c r="N91" s="5">
        <v>3</v>
      </c>
    </row>
    <row r="92" spans="1:14" x14ac:dyDescent="0.35">
      <c r="A92" s="15">
        <f t="shared" si="4"/>
        <v>0</v>
      </c>
      <c r="B92" s="15">
        <f t="shared" si="5"/>
        <v>1</v>
      </c>
      <c r="C92" s="15">
        <f t="shared" si="6"/>
        <v>4</v>
      </c>
      <c r="D92" s="15">
        <f t="shared" si="7"/>
        <v>1</v>
      </c>
      <c r="E92" s="15">
        <v>2</v>
      </c>
      <c r="F92" s="15">
        <v>28.97</v>
      </c>
      <c r="H92" s="5" t="s">
        <v>11</v>
      </c>
      <c r="I92" s="5" t="s">
        <v>13</v>
      </c>
      <c r="J92" s="5" t="s">
        <v>16</v>
      </c>
      <c r="K92" s="5" t="s">
        <v>10</v>
      </c>
      <c r="L92" s="5">
        <v>2</v>
      </c>
      <c r="M92" s="5">
        <v>28.97</v>
      </c>
      <c r="N92" s="5">
        <v>3</v>
      </c>
    </row>
    <row r="93" spans="1:14" x14ac:dyDescent="0.35">
      <c r="A93" s="15">
        <f t="shared" si="4"/>
        <v>0</v>
      </c>
      <c r="B93" s="15">
        <f t="shared" si="5"/>
        <v>0</v>
      </c>
      <c r="C93" s="15">
        <f t="shared" si="6"/>
        <v>4</v>
      </c>
      <c r="D93" s="15">
        <f t="shared" si="7"/>
        <v>1</v>
      </c>
      <c r="E93" s="15">
        <v>2</v>
      </c>
      <c r="F93" s="15">
        <v>22.49</v>
      </c>
      <c r="H93" s="5" t="s">
        <v>11</v>
      </c>
      <c r="I93" s="5" t="s">
        <v>8</v>
      </c>
      <c r="J93" s="5" t="s">
        <v>16</v>
      </c>
      <c r="K93" s="5" t="s">
        <v>10</v>
      </c>
      <c r="L93" s="5">
        <v>2</v>
      </c>
      <c r="M93" s="5">
        <v>22.49</v>
      </c>
      <c r="N93" s="5">
        <v>3.5</v>
      </c>
    </row>
    <row r="94" spans="1:14" x14ac:dyDescent="0.35">
      <c r="A94" s="15">
        <f t="shared" si="4"/>
        <v>1</v>
      </c>
      <c r="B94" s="15">
        <f t="shared" si="5"/>
        <v>1</v>
      </c>
      <c r="C94" s="15">
        <f t="shared" si="6"/>
        <v>4</v>
      </c>
      <c r="D94" s="15">
        <f t="shared" si="7"/>
        <v>1</v>
      </c>
      <c r="E94" s="15">
        <v>2</v>
      </c>
      <c r="F94" s="15">
        <v>5.75</v>
      </c>
      <c r="H94" s="5" t="s">
        <v>7</v>
      </c>
      <c r="I94" s="5" t="s">
        <v>13</v>
      </c>
      <c r="J94" s="5" t="s">
        <v>16</v>
      </c>
      <c r="K94" s="5" t="s">
        <v>10</v>
      </c>
      <c r="L94" s="5">
        <v>2</v>
      </c>
      <c r="M94" s="5">
        <v>5.75</v>
      </c>
      <c r="N94" s="5">
        <v>1</v>
      </c>
    </row>
    <row r="95" spans="1:14" x14ac:dyDescent="0.35">
      <c r="A95" s="15">
        <f t="shared" si="4"/>
        <v>1</v>
      </c>
      <c r="B95" s="15">
        <f t="shared" si="5"/>
        <v>1</v>
      </c>
      <c r="C95" s="15">
        <f t="shared" si="6"/>
        <v>4</v>
      </c>
      <c r="D95" s="15">
        <f t="shared" si="7"/>
        <v>1</v>
      </c>
      <c r="E95" s="15">
        <v>2</v>
      </c>
      <c r="F95" s="15">
        <v>16.32</v>
      </c>
      <c r="H95" s="5" t="s">
        <v>7</v>
      </c>
      <c r="I95" s="5" t="s">
        <v>13</v>
      </c>
      <c r="J95" s="5" t="s">
        <v>16</v>
      </c>
      <c r="K95" s="5" t="s">
        <v>10</v>
      </c>
      <c r="L95" s="5">
        <v>2</v>
      </c>
      <c r="M95" s="5">
        <v>16.32</v>
      </c>
      <c r="N95" s="5">
        <v>4.3</v>
      </c>
    </row>
    <row r="96" spans="1:14" x14ac:dyDescent="0.35">
      <c r="A96" s="15">
        <f t="shared" si="4"/>
        <v>1</v>
      </c>
      <c r="B96" s="15">
        <f t="shared" si="5"/>
        <v>0</v>
      </c>
      <c r="C96" s="15">
        <f t="shared" si="6"/>
        <v>4</v>
      </c>
      <c r="D96" s="15">
        <f t="shared" si="7"/>
        <v>1</v>
      </c>
      <c r="E96" s="15">
        <v>2</v>
      </c>
      <c r="F96" s="15">
        <v>22.75</v>
      </c>
      <c r="H96" s="5" t="s">
        <v>7</v>
      </c>
      <c r="I96" s="5" t="s">
        <v>8</v>
      </c>
      <c r="J96" s="5" t="s">
        <v>16</v>
      </c>
      <c r="K96" s="5" t="s">
        <v>10</v>
      </c>
      <c r="L96" s="5">
        <v>2</v>
      </c>
      <c r="M96" s="5">
        <v>22.75</v>
      </c>
      <c r="N96" s="5">
        <v>3.25</v>
      </c>
    </row>
    <row r="97" spans="1:14" x14ac:dyDescent="0.35">
      <c r="A97" s="15">
        <f t="shared" si="4"/>
        <v>0</v>
      </c>
      <c r="B97" s="15">
        <f t="shared" si="5"/>
        <v>1</v>
      </c>
      <c r="C97" s="15">
        <f t="shared" si="6"/>
        <v>4</v>
      </c>
      <c r="D97" s="15">
        <f t="shared" si="7"/>
        <v>1</v>
      </c>
      <c r="E97" s="15">
        <v>4</v>
      </c>
      <c r="F97" s="15">
        <v>40.17</v>
      </c>
      <c r="H97" s="5" t="s">
        <v>11</v>
      </c>
      <c r="I97" s="5" t="s">
        <v>13</v>
      </c>
      <c r="J97" s="5" t="s">
        <v>16</v>
      </c>
      <c r="K97" s="5" t="s">
        <v>10</v>
      </c>
      <c r="L97" s="5">
        <v>4</v>
      </c>
      <c r="M97" s="5">
        <v>40.17</v>
      </c>
      <c r="N97" s="5">
        <v>4.7300000000000004</v>
      </c>
    </row>
    <row r="98" spans="1:14" x14ac:dyDescent="0.35">
      <c r="A98" s="15">
        <f t="shared" si="4"/>
        <v>0</v>
      </c>
      <c r="B98" s="15">
        <f t="shared" si="5"/>
        <v>1</v>
      </c>
      <c r="C98" s="15">
        <f t="shared" si="6"/>
        <v>4</v>
      </c>
      <c r="D98" s="15">
        <f t="shared" si="7"/>
        <v>1</v>
      </c>
      <c r="E98" s="15">
        <v>2</v>
      </c>
      <c r="F98" s="15">
        <v>27.28</v>
      </c>
      <c r="H98" s="5" t="s">
        <v>11</v>
      </c>
      <c r="I98" s="5" t="s">
        <v>13</v>
      </c>
      <c r="J98" s="5" t="s">
        <v>16</v>
      </c>
      <c r="K98" s="5" t="s">
        <v>10</v>
      </c>
      <c r="L98" s="5">
        <v>2</v>
      </c>
      <c r="M98" s="5">
        <v>27.28</v>
      </c>
      <c r="N98" s="5">
        <v>4</v>
      </c>
    </row>
    <row r="99" spans="1:14" x14ac:dyDescent="0.35">
      <c r="A99" s="15">
        <f t="shared" si="4"/>
        <v>0</v>
      </c>
      <c r="B99" s="15">
        <f t="shared" si="5"/>
        <v>1</v>
      </c>
      <c r="C99" s="15">
        <f t="shared" si="6"/>
        <v>4</v>
      </c>
      <c r="D99" s="15">
        <f t="shared" si="7"/>
        <v>1</v>
      </c>
      <c r="E99" s="15">
        <v>2</v>
      </c>
      <c r="F99" s="15">
        <v>12.03</v>
      </c>
      <c r="H99" s="5" t="s">
        <v>11</v>
      </c>
      <c r="I99" s="5" t="s">
        <v>13</v>
      </c>
      <c r="J99" s="5" t="s">
        <v>16</v>
      </c>
      <c r="K99" s="5" t="s">
        <v>10</v>
      </c>
      <c r="L99" s="5">
        <v>2</v>
      </c>
      <c r="M99" s="5">
        <v>12.03</v>
      </c>
      <c r="N99" s="5">
        <v>1.5</v>
      </c>
    </row>
    <row r="100" spans="1:14" x14ac:dyDescent="0.35">
      <c r="A100" s="15">
        <f t="shared" si="4"/>
        <v>0</v>
      </c>
      <c r="B100" s="15">
        <f t="shared" si="5"/>
        <v>1</v>
      </c>
      <c r="C100" s="15">
        <f t="shared" si="6"/>
        <v>4</v>
      </c>
      <c r="D100" s="15">
        <f t="shared" si="7"/>
        <v>1</v>
      </c>
      <c r="E100" s="15">
        <v>2</v>
      </c>
      <c r="F100" s="15">
        <v>21.01</v>
      </c>
      <c r="H100" s="5" t="s">
        <v>11</v>
      </c>
      <c r="I100" s="5" t="s">
        <v>13</v>
      </c>
      <c r="J100" s="5" t="s">
        <v>16</v>
      </c>
      <c r="K100" s="5" t="s">
        <v>10</v>
      </c>
      <c r="L100" s="5">
        <v>2</v>
      </c>
      <c r="M100" s="5">
        <v>21.01</v>
      </c>
      <c r="N100" s="5">
        <v>3</v>
      </c>
    </row>
    <row r="101" spans="1:14" x14ac:dyDescent="0.35">
      <c r="A101" s="15">
        <f t="shared" si="4"/>
        <v>0</v>
      </c>
      <c r="B101" s="15">
        <f t="shared" si="5"/>
        <v>0</v>
      </c>
      <c r="C101" s="15">
        <f t="shared" si="6"/>
        <v>4</v>
      </c>
      <c r="D101" s="15">
        <f t="shared" si="7"/>
        <v>1</v>
      </c>
      <c r="E101" s="15">
        <v>2</v>
      </c>
      <c r="F101" s="15">
        <v>12.46</v>
      </c>
      <c r="H101" s="5" t="s">
        <v>11</v>
      </c>
      <c r="I101" s="5" t="s">
        <v>8</v>
      </c>
      <c r="J101" s="5" t="s">
        <v>16</v>
      </c>
      <c r="K101" s="5" t="s">
        <v>10</v>
      </c>
      <c r="L101" s="5">
        <v>2</v>
      </c>
      <c r="M101" s="5">
        <v>12.46</v>
      </c>
      <c r="N101" s="5">
        <v>1.5</v>
      </c>
    </row>
    <row r="102" spans="1:14" x14ac:dyDescent="0.35">
      <c r="A102" s="15">
        <f t="shared" si="4"/>
        <v>1</v>
      </c>
      <c r="B102" s="15">
        <f t="shared" si="5"/>
        <v>1</v>
      </c>
      <c r="C102" s="15">
        <f t="shared" si="6"/>
        <v>4</v>
      </c>
      <c r="D102" s="15">
        <f t="shared" si="7"/>
        <v>1</v>
      </c>
      <c r="E102" s="15">
        <v>2</v>
      </c>
      <c r="F102" s="15">
        <v>11.35</v>
      </c>
      <c r="H102" s="5" t="s">
        <v>7</v>
      </c>
      <c r="I102" s="5" t="s">
        <v>13</v>
      </c>
      <c r="J102" s="5" t="s">
        <v>16</v>
      </c>
      <c r="K102" s="5" t="s">
        <v>10</v>
      </c>
      <c r="L102" s="5">
        <v>2</v>
      </c>
      <c r="M102" s="5">
        <v>11.35</v>
      </c>
      <c r="N102" s="5">
        <v>2.5</v>
      </c>
    </row>
    <row r="103" spans="1:14" x14ac:dyDescent="0.35">
      <c r="A103" s="15">
        <f t="shared" si="4"/>
        <v>1</v>
      </c>
      <c r="B103" s="15">
        <f t="shared" si="5"/>
        <v>1</v>
      </c>
      <c r="C103" s="15">
        <f t="shared" si="6"/>
        <v>4</v>
      </c>
      <c r="D103" s="15">
        <f t="shared" si="7"/>
        <v>1</v>
      </c>
      <c r="E103" s="15">
        <v>2</v>
      </c>
      <c r="F103" s="15">
        <v>15.38</v>
      </c>
      <c r="H103" s="5" t="s">
        <v>7</v>
      </c>
      <c r="I103" s="5" t="s">
        <v>13</v>
      </c>
      <c r="J103" s="5" t="s">
        <v>16</v>
      </c>
      <c r="K103" s="5" t="s">
        <v>10</v>
      </c>
      <c r="L103" s="5">
        <v>2</v>
      </c>
      <c r="M103" s="5">
        <v>15.38</v>
      </c>
      <c r="N103" s="5">
        <v>3</v>
      </c>
    </row>
    <row r="104" spans="1:14" x14ac:dyDescent="0.35">
      <c r="A104" s="15">
        <f t="shared" si="4"/>
        <v>1</v>
      </c>
      <c r="B104" s="15">
        <f t="shared" si="5"/>
        <v>1</v>
      </c>
      <c r="C104" s="15">
        <f t="shared" si="6"/>
        <v>2</v>
      </c>
      <c r="D104" s="15">
        <f t="shared" si="7"/>
        <v>1</v>
      </c>
      <c r="E104" s="15">
        <v>3</v>
      </c>
      <c r="F104" s="15">
        <v>44.3</v>
      </c>
      <c r="H104" s="5" t="s">
        <v>7</v>
      </c>
      <c r="I104" s="5" t="s">
        <v>13</v>
      </c>
      <c r="J104" s="5" t="s">
        <v>12</v>
      </c>
      <c r="K104" s="5" t="s">
        <v>10</v>
      </c>
      <c r="L104" s="5">
        <v>3</v>
      </c>
      <c r="M104" s="5">
        <v>44.3</v>
      </c>
      <c r="N104" s="5">
        <v>2.5</v>
      </c>
    </row>
    <row r="105" spans="1:14" x14ac:dyDescent="0.35">
      <c r="A105" s="15">
        <f t="shared" si="4"/>
        <v>1</v>
      </c>
      <c r="B105" s="15">
        <f t="shared" si="5"/>
        <v>1</v>
      </c>
      <c r="C105" s="15">
        <f t="shared" si="6"/>
        <v>2</v>
      </c>
      <c r="D105" s="15">
        <f t="shared" si="7"/>
        <v>1</v>
      </c>
      <c r="E105" s="15">
        <v>2</v>
      </c>
      <c r="F105" s="15">
        <v>22.42</v>
      </c>
      <c r="H105" s="5" t="s">
        <v>7</v>
      </c>
      <c r="I105" s="5" t="s">
        <v>13</v>
      </c>
      <c r="J105" s="5" t="s">
        <v>12</v>
      </c>
      <c r="K105" s="5" t="s">
        <v>10</v>
      </c>
      <c r="L105" s="5">
        <v>2</v>
      </c>
      <c r="M105" s="5">
        <v>22.42</v>
      </c>
      <c r="N105" s="5">
        <v>3.48</v>
      </c>
    </row>
    <row r="106" spans="1:14" x14ac:dyDescent="0.35">
      <c r="A106" s="15">
        <f t="shared" si="4"/>
        <v>1</v>
      </c>
      <c r="B106" s="15">
        <f t="shared" si="5"/>
        <v>0</v>
      </c>
      <c r="C106" s="15">
        <f t="shared" si="6"/>
        <v>2</v>
      </c>
      <c r="D106" s="15">
        <f t="shared" si="7"/>
        <v>1</v>
      </c>
      <c r="E106" s="15">
        <v>2</v>
      </c>
      <c r="F106" s="15">
        <v>20.92</v>
      </c>
      <c r="H106" s="5" t="s">
        <v>7</v>
      </c>
      <c r="I106" s="5" t="s">
        <v>8</v>
      </c>
      <c r="J106" s="5" t="s">
        <v>12</v>
      </c>
      <c r="K106" s="5" t="s">
        <v>10</v>
      </c>
      <c r="L106" s="5">
        <v>2</v>
      </c>
      <c r="M106" s="5">
        <v>20.92</v>
      </c>
      <c r="N106" s="5">
        <v>4.08</v>
      </c>
    </row>
    <row r="107" spans="1:14" x14ac:dyDescent="0.35">
      <c r="A107" s="15">
        <f t="shared" si="4"/>
        <v>0</v>
      </c>
      <c r="B107" s="15">
        <f t="shared" si="5"/>
        <v>1</v>
      </c>
      <c r="C107" s="15">
        <f t="shared" si="6"/>
        <v>2</v>
      </c>
      <c r="D107" s="15">
        <f t="shared" si="7"/>
        <v>1</v>
      </c>
      <c r="E107" s="15">
        <v>2</v>
      </c>
      <c r="F107" s="15">
        <v>15.36</v>
      </c>
      <c r="H107" s="5" t="s">
        <v>11</v>
      </c>
      <c r="I107" s="5" t="s">
        <v>13</v>
      </c>
      <c r="J107" s="5" t="s">
        <v>12</v>
      </c>
      <c r="K107" s="5" t="s">
        <v>10</v>
      </c>
      <c r="L107" s="5">
        <v>2</v>
      </c>
      <c r="M107" s="5">
        <v>15.36</v>
      </c>
      <c r="N107" s="5">
        <v>1.64</v>
      </c>
    </row>
    <row r="108" spans="1:14" x14ac:dyDescent="0.35">
      <c r="A108" s="15">
        <f t="shared" si="4"/>
        <v>0</v>
      </c>
      <c r="B108" s="15">
        <f t="shared" si="5"/>
        <v>1</v>
      </c>
      <c r="C108" s="15">
        <f t="shared" si="6"/>
        <v>2</v>
      </c>
      <c r="D108" s="15">
        <f t="shared" si="7"/>
        <v>1</v>
      </c>
      <c r="E108" s="15">
        <v>2</v>
      </c>
      <c r="F108" s="15">
        <v>20.49</v>
      </c>
      <c r="H108" s="5" t="s">
        <v>11</v>
      </c>
      <c r="I108" s="5" t="s">
        <v>13</v>
      </c>
      <c r="J108" s="5" t="s">
        <v>12</v>
      </c>
      <c r="K108" s="5" t="s">
        <v>10</v>
      </c>
      <c r="L108" s="5">
        <v>2</v>
      </c>
      <c r="M108" s="5">
        <v>20.49</v>
      </c>
      <c r="N108" s="5">
        <v>4.0599999999999996</v>
      </c>
    </row>
    <row r="109" spans="1:14" x14ac:dyDescent="0.35">
      <c r="A109" s="15">
        <f t="shared" si="4"/>
        <v>0</v>
      </c>
      <c r="B109" s="15">
        <f t="shared" si="5"/>
        <v>1</v>
      </c>
      <c r="C109" s="15">
        <f t="shared" si="6"/>
        <v>2</v>
      </c>
      <c r="D109" s="15">
        <f t="shared" si="7"/>
        <v>1</v>
      </c>
      <c r="E109" s="15">
        <v>2</v>
      </c>
      <c r="F109" s="15">
        <v>25.21</v>
      </c>
      <c r="H109" s="5" t="s">
        <v>11</v>
      </c>
      <c r="I109" s="5" t="s">
        <v>13</v>
      </c>
      <c r="J109" s="5" t="s">
        <v>12</v>
      </c>
      <c r="K109" s="5" t="s">
        <v>10</v>
      </c>
      <c r="L109" s="5">
        <v>2</v>
      </c>
      <c r="M109" s="5">
        <v>25.21</v>
      </c>
      <c r="N109" s="5">
        <v>4.29</v>
      </c>
    </row>
    <row r="110" spans="1:14" x14ac:dyDescent="0.35">
      <c r="A110" s="15">
        <f t="shared" si="4"/>
        <v>0</v>
      </c>
      <c r="B110" s="15">
        <f t="shared" si="5"/>
        <v>0</v>
      </c>
      <c r="C110" s="15">
        <f t="shared" si="6"/>
        <v>2</v>
      </c>
      <c r="D110" s="15">
        <f t="shared" si="7"/>
        <v>1</v>
      </c>
      <c r="E110" s="15">
        <v>2</v>
      </c>
      <c r="F110" s="15">
        <v>18.239999999999998</v>
      </c>
      <c r="H110" s="5" t="s">
        <v>11</v>
      </c>
      <c r="I110" s="5" t="s">
        <v>8</v>
      </c>
      <c r="J110" s="5" t="s">
        <v>12</v>
      </c>
      <c r="K110" s="5" t="s">
        <v>10</v>
      </c>
      <c r="L110" s="5">
        <v>2</v>
      </c>
      <c r="M110" s="5">
        <v>18.239999999999998</v>
      </c>
      <c r="N110" s="5">
        <v>3.76</v>
      </c>
    </row>
    <row r="111" spans="1:14" x14ac:dyDescent="0.35">
      <c r="A111" s="15">
        <f t="shared" si="4"/>
        <v>1</v>
      </c>
      <c r="B111" s="15">
        <f t="shared" si="5"/>
        <v>1</v>
      </c>
      <c r="C111" s="15">
        <f t="shared" si="6"/>
        <v>2</v>
      </c>
      <c r="D111" s="15">
        <f t="shared" si="7"/>
        <v>1</v>
      </c>
      <c r="E111" s="15">
        <v>2</v>
      </c>
      <c r="F111" s="15">
        <v>14.31</v>
      </c>
      <c r="H111" s="5" t="s">
        <v>7</v>
      </c>
      <c r="I111" s="5" t="s">
        <v>13</v>
      </c>
      <c r="J111" s="5" t="s">
        <v>12</v>
      </c>
      <c r="K111" s="5" t="s">
        <v>10</v>
      </c>
      <c r="L111" s="5">
        <v>2</v>
      </c>
      <c r="M111" s="5">
        <v>14.31</v>
      </c>
      <c r="N111" s="5">
        <v>4</v>
      </c>
    </row>
    <row r="112" spans="1:14" x14ac:dyDescent="0.35">
      <c r="A112" s="15">
        <f t="shared" si="4"/>
        <v>0</v>
      </c>
      <c r="B112" s="15">
        <f t="shared" si="5"/>
        <v>0</v>
      </c>
      <c r="C112" s="15">
        <f t="shared" si="6"/>
        <v>2</v>
      </c>
      <c r="D112" s="15">
        <f t="shared" si="7"/>
        <v>1</v>
      </c>
      <c r="E112" s="15">
        <v>2</v>
      </c>
      <c r="F112" s="15">
        <v>14</v>
      </c>
      <c r="H112" s="5" t="s">
        <v>11</v>
      </c>
      <c r="I112" s="5" t="s">
        <v>8</v>
      </c>
      <c r="J112" s="5" t="s">
        <v>12</v>
      </c>
      <c r="K112" s="5" t="s">
        <v>10</v>
      </c>
      <c r="L112" s="5">
        <v>2</v>
      </c>
      <c r="M112" s="5">
        <v>14</v>
      </c>
      <c r="N112" s="5">
        <v>3</v>
      </c>
    </row>
    <row r="113" spans="1:14" x14ac:dyDescent="0.35">
      <c r="A113" s="15">
        <f t="shared" si="4"/>
        <v>1</v>
      </c>
      <c r="B113" s="15">
        <f t="shared" si="5"/>
        <v>0</v>
      </c>
      <c r="C113" s="15">
        <f t="shared" si="6"/>
        <v>2</v>
      </c>
      <c r="D113" s="15">
        <f t="shared" si="7"/>
        <v>1</v>
      </c>
      <c r="E113" s="15">
        <v>1</v>
      </c>
      <c r="F113" s="15">
        <v>7.25</v>
      </c>
      <c r="H113" s="5" t="s">
        <v>7</v>
      </c>
      <c r="I113" s="5" t="s">
        <v>8</v>
      </c>
      <c r="J113" s="5" t="s">
        <v>12</v>
      </c>
      <c r="K113" s="5" t="s">
        <v>10</v>
      </c>
      <c r="L113" s="5">
        <v>1</v>
      </c>
      <c r="M113" s="5">
        <v>7.25</v>
      </c>
      <c r="N113" s="5">
        <v>1</v>
      </c>
    </row>
    <row r="114" spans="1:14" x14ac:dyDescent="0.35">
      <c r="A114" s="15">
        <f t="shared" si="4"/>
        <v>0</v>
      </c>
      <c r="B114" s="15">
        <f t="shared" si="5"/>
        <v>0</v>
      </c>
      <c r="C114" s="15">
        <f t="shared" si="6"/>
        <v>1</v>
      </c>
      <c r="D114" s="15">
        <f t="shared" si="7"/>
        <v>1</v>
      </c>
      <c r="E114" s="15">
        <v>3</v>
      </c>
      <c r="F114" s="15">
        <v>38.07</v>
      </c>
      <c r="H114" s="5" t="s">
        <v>11</v>
      </c>
      <c r="I114" s="5" t="s">
        <v>8</v>
      </c>
      <c r="J114" s="5" t="s">
        <v>9</v>
      </c>
      <c r="K114" s="5" t="s">
        <v>10</v>
      </c>
      <c r="L114" s="5">
        <v>3</v>
      </c>
      <c r="M114" s="5">
        <v>38.07</v>
      </c>
      <c r="N114" s="5">
        <v>4</v>
      </c>
    </row>
    <row r="115" spans="1:14" x14ac:dyDescent="0.35">
      <c r="A115" s="15">
        <f t="shared" si="4"/>
        <v>0</v>
      </c>
      <c r="B115" s="15">
        <f t="shared" si="5"/>
        <v>0</v>
      </c>
      <c r="C115" s="15">
        <f t="shared" si="6"/>
        <v>1</v>
      </c>
      <c r="D115" s="15">
        <f t="shared" si="7"/>
        <v>1</v>
      </c>
      <c r="E115" s="15">
        <v>2</v>
      </c>
      <c r="F115" s="15">
        <v>23.95</v>
      </c>
      <c r="H115" s="5" t="s">
        <v>11</v>
      </c>
      <c r="I115" s="5" t="s">
        <v>8</v>
      </c>
      <c r="J115" s="5" t="s">
        <v>9</v>
      </c>
      <c r="K115" s="5" t="s">
        <v>10</v>
      </c>
      <c r="L115" s="5">
        <v>2</v>
      </c>
      <c r="M115" s="5">
        <v>23.95</v>
      </c>
      <c r="N115" s="5">
        <v>2.5499999999999998</v>
      </c>
    </row>
    <row r="116" spans="1:14" x14ac:dyDescent="0.35">
      <c r="A116" s="15">
        <f t="shared" si="4"/>
        <v>1</v>
      </c>
      <c r="B116" s="15">
        <f t="shared" si="5"/>
        <v>0</v>
      </c>
      <c r="C116" s="15">
        <f t="shared" si="6"/>
        <v>1</v>
      </c>
      <c r="D116" s="15">
        <f t="shared" si="7"/>
        <v>1</v>
      </c>
      <c r="E116" s="15">
        <v>3</v>
      </c>
      <c r="F116" s="15">
        <v>25.71</v>
      </c>
      <c r="H116" s="5" t="s">
        <v>7</v>
      </c>
      <c r="I116" s="5" t="s">
        <v>8</v>
      </c>
      <c r="J116" s="5" t="s">
        <v>9</v>
      </c>
      <c r="K116" s="5" t="s">
        <v>10</v>
      </c>
      <c r="L116" s="5">
        <v>3</v>
      </c>
      <c r="M116" s="5">
        <v>25.71</v>
      </c>
      <c r="N116" s="5">
        <v>4</v>
      </c>
    </row>
    <row r="117" spans="1:14" x14ac:dyDescent="0.35">
      <c r="A117" s="15">
        <f t="shared" si="4"/>
        <v>1</v>
      </c>
      <c r="B117" s="15">
        <f t="shared" si="5"/>
        <v>0</v>
      </c>
      <c r="C117" s="15">
        <f t="shared" si="6"/>
        <v>1</v>
      </c>
      <c r="D117" s="15">
        <f t="shared" si="7"/>
        <v>1</v>
      </c>
      <c r="E117" s="15">
        <v>2</v>
      </c>
      <c r="F117" s="15">
        <v>17.309999999999999</v>
      </c>
      <c r="H117" s="5" t="s">
        <v>7</v>
      </c>
      <c r="I117" s="5" t="s">
        <v>8</v>
      </c>
      <c r="J117" s="5" t="s">
        <v>9</v>
      </c>
      <c r="K117" s="5" t="s">
        <v>10</v>
      </c>
      <c r="L117" s="5">
        <v>2</v>
      </c>
      <c r="M117" s="5">
        <v>17.309999999999999</v>
      </c>
      <c r="N117" s="5">
        <v>3.5</v>
      </c>
    </row>
    <row r="118" spans="1:14" x14ac:dyDescent="0.35">
      <c r="A118" s="15">
        <f t="shared" si="4"/>
        <v>0</v>
      </c>
      <c r="B118" s="15">
        <f t="shared" si="5"/>
        <v>0</v>
      </c>
      <c r="C118" s="15">
        <f t="shared" si="6"/>
        <v>1</v>
      </c>
      <c r="D118" s="15">
        <f t="shared" si="7"/>
        <v>1</v>
      </c>
      <c r="E118" s="15">
        <v>4</v>
      </c>
      <c r="F118" s="15">
        <v>29.93</v>
      </c>
      <c r="H118" s="5" t="s">
        <v>11</v>
      </c>
      <c r="I118" s="5" t="s">
        <v>8</v>
      </c>
      <c r="J118" s="5" t="s">
        <v>9</v>
      </c>
      <c r="K118" s="5" t="s">
        <v>10</v>
      </c>
      <c r="L118" s="5">
        <v>4</v>
      </c>
      <c r="M118" s="5">
        <v>29.93</v>
      </c>
      <c r="N118" s="5">
        <v>5.07</v>
      </c>
    </row>
    <row r="119" spans="1:14" x14ac:dyDescent="0.35">
      <c r="A119" s="15">
        <f t="shared" si="4"/>
        <v>1</v>
      </c>
      <c r="B119" s="15">
        <f t="shared" si="5"/>
        <v>0</v>
      </c>
      <c r="C119" s="15">
        <f t="shared" si="6"/>
        <v>3</v>
      </c>
      <c r="D119" s="15">
        <f t="shared" si="7"/>
        <v>0</v>
      </c>
      <c r="E119" s="15">
        <v>2</v>
      </c>
      <c r="F119" s="15">
        <v>10.65</v>
      </c>
      <c r="H119" s="5" t="s">
        <v>7</v>
      </c>
      <c r="I119" s="5" t="s">
        <v>8</v>
      </c>
      <c r="J119" s="5" t="s">
        <v>14</v>
      </c>
      <c r="K119" s="5" t="s">
        <v>15</v>
      </c>
      <c r="L119" s="5">
        <v>2</v>
      </c>
      <c r="M119" s="5">
        <v>10.65</v>
      </c>
      <c r="N119" s="5">
        <v>1.5</v>
      </c>
    </row>
    <row r="120" spans="1:14" x14ac:dyDescent="0.35">
      <c r="A120" s="15">
        <f t="shared" si="4"/>
        <v>1</v>
      </c>
      <c r="B120" s="15">
        <f t="shared" si="5"/>
        <v>0</v>
      </c>
      <c r="C120" s="15">
        <f t="shared" si="6"/>
        <v>3</v>
      </c>
      <c r="D120" s="15">
        <f t="shared" si="7"/>
        <v>0</v>
      </c>
      <c r="E120" s="15">
        <v>2</v>
      </c>
      <c r="F120" s="15">
        <v>12.43</v>
      </c>
      <c r="H120" s="5" t="s">
        <v>7</v>
      </c>
      <c r="I120" s="5" t="s">
        <v>8</v>
      </c>
      <c r="J120" s="5" t="s">
        <v>14</v>
      </c>
      <c r="K120" s="5" t="s">
        <v>15</v>
      </c>
      <c r="L120" s="5">
        <v>2</v>
      </c>
      <c r="M120" s="5">
        <v>12.43</v>
      </c>
      <c r="N120" s="5">
        <v>1.8</v>
      </c>
    </row>
    <row r="121" spans="1:14" x14ac:dyDescent="0.35">
      <c r="A121" s="15">
        <f t="shared" si="4"/>
        <v>1</v>
      </c>
      <c r="B121" s="15">
        <f t="shared" si="5"/>
        <v>0</v>
      </c>
      <c r="C121" s="15">
        <f t="shared" si="6"/>
        <v>3</v>
      </c>
      <c r="D121" s="15">
        <f t="shared" si="7"/>
        <v>0</v>
      </c>
      <c r="E121" s="15">
        <v>4</v>
      </c>
      <c r="F121" s="15">
        <v>24.08</v>
      </c>
      <c r="H121" s="5" t="s">
        <v>7</v>
      </c>
      <c r="I121" s="5" t="s">
        <v>8</v>
      </c>
      <c r="J121" s="5" t="s">
        <v>14</v>
      </c>
      <c r="K121" s="5" t="s">
        <v>15</v>
      </c>
      <c r="L121" s="5">
        <v>4</v>
      </c>
      <c r="M121" s="5">
        <v>24.08</v>
      </c>
      <c r="N121" s="5">
        <v>2.92</v>
      </c>
    </row>
    <row r="122" spans="1:14" x14ac:dyDescent="0.35">
      <c r="A122" s="15">
        <f t="shared" si="4"/>
        <v>0</v>
      </c>
      <c r="B122" s="15">
        <f t="shared" si="5"/>
        <v>0</v>
      </c>
      <c r="C122" s="15">
        <f t="shared" si="6"/>
        <v>3</v>
      </c>
      <c r="D122" s="15">
        <f t="shared" si="7"/>
        <v>0</v>
      </c>
      <c r="E122" s="15">
        <v>2</v>
      </c>
      <c r="F122" s="15">
        <v>11.69</v>
      </c>
      <c r="H122" s="5" t="s">
        <v>11</v>
      </c>
      <c r="I122" s="5" t="s">
        <v>8</v>
      </c>
      <c r="J122" s="5" t="s">
        <v>14</v>
      </c>
      <c r="K122" s="5" t="s">
        <v>15</v>
      </c>
      <c r="L122" s="5">
        <v>2</v>
      </c>
      <c r="M122" s="5">
        <v>11.69</v>
      </c>
      <c r="N122" s="5">
        <v>2.31</v>
      </c>
    </row>
    <row r="123" spans="1:14" x14ac:dyDescent="0.35">
      <c r="A123" s="15">
        <f t="shared" si="4"/>
        <v>1</v>
      </c>
      <c r="B123" s="15">
        <f t="shared" si="5"/>
        <v>0</v>
      </c>
      <c r="C123" s="15">
        <f t="shared" si="6"/>
        <v>3</v>
      </c>
      <c r="D123" s="15">
        <f t="shared" si="7"/>
        <v>0</v>
      </c>
      <c r="E123" s="15">
        <v>2</v>
      </c>
      <c r="F123" s="15">
        <v>13.42</v>
      </c>
      <c r="H123" s="5" t="s">
        <v>7</v>
      </c>
      <c r="I123" s="5" t="s">
        <v>8</v>
      </c>
      <c r="J123" s="5" t="s">
        <v>14</v>
      </c>
      <c r="K123" s="5" t="s">
        <v>15</v>
      </c>
      <c r="L123" s="5">
        <v>2</v>
      </c>
      <c r="M123" s="5">
        <v>13.42</v>
      </c>
      <c r="N123" s="5">
        <v>1.68</v>
      </c>
    </row>
    <row r="124" spans="1:14" x14ac:dyDescent="0.35">
      <c r="A124" s="15">
        <f t="shared" si="4"/>
        <v>0</v>
      </c>
      <c r="B124" s="15">
        <f t="shared" si="5"/>
        <v>0</v>
      </c>
      <c r="C124" s="15">
        <f t="shared" si="6"/>
        <v>3</v>
      </c>
      <c r="D124" s="15">
        <f t="shared" si="7"/>
        <v>0</v>
      </c>
      <c r="E124" s="15">
        <v>2</v>
      </c>
      <c r="F124" s="15">
        <v>14.26</v>
      </c>
      <c r="H124" s="5" t="s">
        <v>11</v>
      </c>
      <c r="I124" s="5" t="s">
        <v>8</v>
      </c>
      <c r="J124" s="5" t="s">
        <v>14</v>
      </c>
      <c r="K124" s="5" t="s">
        <v>15</v>
      </c>
      <c r="L124" s="5">
        <v>2</v>
      </c>
      <c r="M124" s="5">
        <v>14.26</v>
      </c>
      <c r="N124" s="5">
        <v>2.5</v>
      </c>
    </row>
    <row r="125" spans="1:14" x14ac:dyDescent="0.35">
      <c r="A125" s="15">
        <f t="shared" si="4"/>
        <v>0</v>
      </c>
      <c r="B125" s="15">
        <f t="shared" si="5"/>
        <v>0</v>
      </c>
      <c r="C125" s="15">
        <f t="shared" si="6"/>
        <v>3</v>
      </c>
      <c r="D125" s="15">
        <f t="shared" si="7"/>
        <v>0</v>
      </c>
      <c r="E125" s="15">
        <v>2</v>
      </c>
      <c r="F125" s="15">
        <v>15.95</v>
      </c>
      <c r="H125" s="5" t="s">
        <v>11</v>
      </c>
      <c r="I125" s="5" t="s">
        <v>8</v>
      </c>
      <c r="J125" s="5" t="s">
        <v>14</v>
      </c>
      <c r="K125" s="5" t="s">
        <v>15</v>
      </c>
      <c r="L125" s="5">
        <v>2</v>
      </c>
      <c r="M125" s="5">
        <v>15.95</v>
      </c>
      <c r="N125" s="5">
        <v>2</v>
      </c>
    </row>
    <row r="126" spans="1:14" x14ac:dyDescent="0.35">
      <c r="A126" s="15">
        <f t="shared" si="4"/>
        <v>1</v>
      </c>
      <c r="B126" s="15">
        <f t="shared" si="5"/>
        <v>0</v>
      </c>
      <c r="C126" s="15">
        <f t="shared" si="6"/>
        <v>3</v>
      </c>
      <c r="D126" s="15">
        <f t="shared" si="7"/>
        <v>0</v>
      </c>
      <c r="E126" s="15">
        <v>2</v>
      </c>
      <c r="F126" s="15">
        <v>12.48</v>
      </c>
      <c r="H126" s="5" t="s">
        <v>7</v>
      </c>
      <c r="I126" s="5" t="s">
        <v>8</v>
      </c>
      <c r="J126" s="5" t="s">
        <v>14</v>
      </c>
      <c r="K126" s="5" t="s">
        <v>15</v>
      </c>
      <c r="L126" s="5">
        <v>2</v>
      </c>
      <c r="M126" s="5">
        <v>12.48</v>
      </c>
      <c r="N126" s="5">
        <v>2.52</v>
      </c>
    </row>
    <row r="127" spans="1:14" x14ac:dyDescent="0.35">
      <c r="A127" s="15">
        <f t="shared" si="4"/>
        <v>1</v>
      </c>
      <c r="B127" s="15">
        <f t="shared" si="5"/>
        <v>0</v>
      </c>
      <c r="C127" s="15">
        <f t="shared" si="6"/>
        <v>3</v>
      </c>
      <c r="D127" s="15">
        <f t="shared" si="7"/>
        <v>0</v>
      </c>
      <c r="E127" s="15">
        <v>6</v>
      </c>
      <c r="F127" s="15">
        <v>29.8</v>
      </c>
      <c r="H127" s="5" t="s">
        <v>7</v>
      </c>
      <c r="I127" s="5" t="s">
        <v>8</v>
      </c>
      <c r="J127" s="5" t="s">
        <v>14</v>
      </c>
      <c r="K127" s="5" t="s">
        <v>15</v>
      </c>
      <c r="L127" s="5">
        <v>6</v>
      </c>
      <c r="M127" s="5">
        <v>29.8</v>
      </c>
      <c r="N127" s="5">
        <v>4.2</v>
      </c>
    </row>
    <row r="128" spans="1:14" x14ac:dyDescent="0.35">
      <c r="A128" s="15">
        <f t="shared" si="4"/>
        <v>0</v>
      </c>
      <c r="B128" s="15">
        <f t="shared" si="5"/>
        <v>0</v>
      </c>
      <c r="C128" s="15">
        <f t="shared" si="6"/>
        <v>3</v>
      </c>
      <c r="D128" s="15">
        <f t="shared" si="7"/>
        <v>0</v>
      </c>
      <c r="E128" s="15">
        <v>2</v>
      </c>
      <c r="F128" s="15">
        <v>8.52</v>
      </c>
      <c r="H128" s="5" t="s">
        <v>11</v>
      </c>
      <c r="I128" s="5" t="s">
        <v>8</v>
      </c>
      <c r="J128" s="5" t="s">
        <v>14</v>
      </c>
      <c r="K128" s="5" t="s">
        <v>15</v>
      </c>
      <c r="L128" s="5">
        <v>2</v>
      </c>
      <c r="M128" s="5">
        <v>8.52</v>
      </c>
      <c r="N128" s="5">
        <v>1.48</v>
      </c>
    </row>
    <row r="129" spans="1:14" x14ac:dyDescent="0.35">
      <c r="A129" s="15">
        <f t="shared" si="4"/>
        <v>1</v>
      </c>
      <c r="B129" s="15">
        <f t="shared" si="5"/>
        <v>0</v>
      </c>
      <c r="C129" s="15">
        <f t="shared" si="6"/>
        <v>3</v>
      </c>
      <c r="D129" s="15">
        <f t="shared" si="7"/>
        <v>0</v>
      </c>
      <c r="E129" s="15">
        <v>2</v>
      </c>
      <c r="F129" s="15">
        <v>14.52</v>
      </c>
      <c r="H129" s="5" t="s">
        <v>7</v>
      </c>
      <c r="I129" s="5" t="s">
        <v>8</v>
      </c>
      <c r="J129" s="5" t="s">
        <v>14</v>
      </c>
      <c r="K129" s="5" t="s">
        <v>15</v>
      </c>
      <c r="L129" s="5">
        <v>2</v>
      </c>
      <c r="M129" s="5">
        <v>14.52</v>
      </c>
      <c r="N129" s="5">
        <v>2</v>
      </c>
    </row>
    <row r="130" spans="1:14" x14ac:dyDescent="0.35">
      <c r="A130" s="15">
        <f t="shared" si="4"/>
        <v>1</v>
      </c>
      <c r="B130" s="15">
        <f t="shared" si="5"/>
        <v>0</v>
      </c>
      <c r="C130" s="15">
        <f t="shared" si="6"/>
        <v>3</v>
      </c>
      <c r="D130" s="15">
        <f t="shared" si="7"/>
        <v>0</v>
      </c>
      <c r="E130" s="15">
        <v>2</v>
      </c>
      <c r="F130" s="15">
        <v>11.38</v>
      </c>
      <c r="H130" s="5" t="s">
        <v>7</v>
      </c>
      <c r="I130" s="5" t="s">
        <v>8</v>
      </c>
      <c r="J130" s="5" t="s">
        <v>14</v>
      </c>
      <c r="K130" s="5" t="s">
        <v>15</v>
      </c>
      <c r="L130" s="5">
        <v>2</v>
      </c>
      <c r="M130" s="5">
        <v>11.38</v>
      </c>
      <c r="N130" s="5">
        <v>2</v>
      </c>
    </row>
    <row r="131" spans="1:14" x14ac:dyDescent="0.35">
      <c r="A131" s="15">
        <f t="shared" ref="A131:A194" si="8">IF(H131="Female", 1, 0)</f>
        <v>0</v>
      </c>
      <c r="B131" s="15">
        <f t="shared" ref="B131:B194" si="9">IF(I131="Yes", 1, 0)</f>
        <v>0</v>
      </c>
      <c r="C131" s="15">
        <f t="shared" ref="C131:C194" si="10">IF(J131="Sun", 1, IF(J131="Sat", 2, IF(J131="Thur", 3, IF(J131="Fri", 4, 0))))</f>
        <v>3</v>
      </c>
      <c r="D131" s="15">
        <f t="shared" ref="D131:D194" si="11">IF(K131="Dinner", 1, 0)</f>
        <v>0</v>
      </c>
      <c r="E131" s="15">
        <v>3</v>
      </c>
      <c r="F131" s="15">
        <v>22.82</v>
      </c>
      <c r="H131" s="5" t="s">
        <v>11</v>
      </c>
      <c r="I131" s="5" t="s">
        <v>8</v>
      </c>
      <c r="J131" s="5" t="s">
        <v>14</v>
      </c>
      <c r="K131" s="5" t="s">
        <v>15</v>
      </c>
      <c r="L131" s="5">
        <v>3</v>
      </c>
      <c r="M131" s="5">
        <v>22.82</v>
      </c>
      <c r="N131" s="5">
        <v>2.1800000000000002</v>
      </c>
    </row>
    <row r="132" spans="1:14" x14ac:dyDescent="0.35">
      <c r="A132" s="15">
        <f t="shared" si="8"/>
        <v>0</v>
      </c>
      <c r="B132" s="15">
        <f t="shared" si="9"/>
        <v>0</v>
      </c>
      <c r="C132" s="15">
        <f t="shared" si="10"/>
        <v>3</v>
      </c>
      <c r="D132" s="15">
        <f t="shared" si="11"/>
        <v>0</v>
      </c>
      <c r="E132" s="15">
        <v>2</v>
      </c>
      <c r="F132" s="15">
        <v>19.079999999999998</v>
      </c>
      <c r="H132" s="5" t="s">
        <v>11</v>
      </c>
      <c r="I132" s="5" t="s">
        <v>8</v>
      </c>
      <c r="J132" s="5" t="s">
        <v>14</v>
      </c>
      <c r="K132" s="5" t="s">
        <v>15</v>
      </c>
      <c r="L132" s="5">
        <v>2</v>
      </c>
      <c r="M132" s="5">
        <v>19.079999999999998</v>
      </c>
      <c r="N132" s="5">
        <v>1.5</v>
      </c>
    </row>
    <row r="133" spans="1:14" x14ac:dyDescent="0.35">
      <c r="A133" s="15">
        <f t="shared" si="8"/>
        <v>1</v>
      </c>
      <c r="B133" s="15">
        <f t="shared" si="9"/>
        <v>0</v>
      </c>
      <c r="C133" s="15">
        <f t="shared" si="10"/>
        <v>3</v>
      </c>
      <c r="D133" s="15">
        <f t="shared" si="11"/>
        <v>0</v>
      </c>
      <c r="E133" s="15">
        <v>2</v>
      </c>
      <c r="F133" s="15">
        <v>20.27</v>
      </c>
      <c r="H133" s="5" t="s">
        <v>7</v>
      </c>
      <c r="I133" s="5" t="s">
        <v>8</v>
      </c>
      <c r="J133" s="5" t="s">
        <v>14</v>
      </c>
      <c r="K133" s="5" t="s">
        <v>15</v>
      </c>
      <c r="L133" s="5">
        <v>2</v>
      </c>
      <c r="M133" s="5">
        <v>20.27</v>
      </c>
      <c r="N133" s="5">
        <v>2.83</v>
      </c>
    </row>
    <row r="134" spans="1:14" x14ac:dyDescent="0.35">
      <c r="A134" s="15">
        <f t="shared" si="8"/>
        <v>1</v>
      </c>
      <c r="B134" s="15">
        <f t="shared" si="9"/>
        <v>0</v>
      </c>
      <c r="C134" s="15">
        <f t="shared" si="10"/>
        <v>3</v>
      </c>
      <c r="D134" s="15">
        <f t="shared" si="11"/>
        <v>0</v>
      </c>
      <c r="E134" s="15">
        <v>2</v>
      </c>
      <c r="F134" s="15">
        <v>11.17</v>
      </c>
      <c r="H134" s="5" t="s">
        <v>7</v>
      </c>
      <c r="I134" s="5" t="s">
        <v>8</v>
      </c>
      <c r="J134" s="5" t="s">
        <v>14</v>
      </c>
      <c r="K134" s="5" t="s">
        <v>15</v>
      </c>
      <c r="L134" s="5">
        <v>2</v>
      </c>
      <c r="M134" s="5">
        <v>11.17</v>
      </c>
      <c r="N134" s="5">
        <v>1.5</v>
      </c>
    </row>
    <row r="135" spans="1:14" x14ac:dyDescent="0.35">
      <c r="A135" s="15">
        <f t="shared" si="8"/>
        <v>1</v>
      </c>
      <c r="B135" s="15">
        <f t="shared" si="9"/>
        <v>0</v>
      </c>
      <c r="C135" s="15">
        <f t="shared" si="10"/>
        <v>3</v>
      </c>
      <c r="D135" s="15">
        <f t="shared" si="11"/>
        <v>0</v>
      </c>
      <c r="E135" s="15">
        <v>2</v>
      </c>
      <c r="F135" s="15">
        <v>12.26</v>
      </c>
      <c r="H135" s="5" t="s">
        <v>7</v>
      </c>
      <c r="I135" s="5" t="s">
        <v>8</v>
      </c>
      <c r="J135" s="5" t="s">
        <v>14</v>
      </c>
      <c r="K135" s="5" t="s">
        <v>15</v>
      </c>
      <c r="L135" s="5">
        <v>2</v>
      </c>
      <c r="M135" s="5">
        <v>12.26</v>
      </c>
      <c r="N135" s="5">
        <v>2</v>
      </c>
    </row>
    <row r="136" spans="1:14" x14ac:dyDescent="0.35">
      <c r="A136" s="15">
        <f t="shared" si="8"/>
        <v>1</v>
      </c>
      <c r="B136" s="15">
        <f t="shared" si="9"/>
        <v>0</v>
      </c>
      <c r="C136" s="15">
        <f t="shared" si="10"/>
        <v>3</v>
      </c>
      <c r="D136" s="15">
        <f t="shared" si="11"/>
        <v>0</v>
      </c>
      <c r="E136" s="15">
        <v>2</v>
      </c>
      <c r="F136" s="15">
        <v>18.260000000000002</v>
      </c>
      <c r="H136" s="5" t="s">
        <v>7</v>
      </c>
      <c r="I136" s="5" t="s">
        <v>8</v>
      </c>
      <c r="J136" s="5" t="s">
        <v>14</v>
      </c>
      <c r="K136" s="5" t="s">
        <v>15</v>
      </c>
      <c r="L136" s="5">
        <v>2</v>
      </c>
      <c r="M136" s="5">
        <v>18.260000000000002</v>
      </c>
      <c r="N136" s="5">
        <v>3.25</v>
      </c>
    </row>
    <row r="137" spans="1:14" x14ac:dyDescent="0.35">
      <c r="A137" s="15">
        <f t="shared" si="8"/>
        <v>1</v>
      </c>
      <c r="B137" s="15">
        <f t="shared" si="9"/>
        <v>0</v>
      </c>
      <c r="C137" s="15">
        <f t="shared" si="10"/>
        <v>3</v>
      </c>
      <c r="D137" s="15">
        <f t="shared" si="11"/>
        <v>0</v>
      </c>
      <c r="E137" s="15">
        <v>2</v>
      </c>
      <c r="F137" s="15">
        <v>8.51</v>
      </c>
      <c r="H137" s="5" t="s">
        <v>7</v>
      </c>
      <c r="I137" s="5" t="s">
        <v>8</v>
      </c>
      <c r="J137" s="5" t="s">
        <v>14</v>
      </c>
      <c r="K137" s="5" t="s">
        <v>15</v>
      </c>
      <c r="L137" s="5">
        <v>2</v>
      </c>
      <c r="M137" s="5">
        <v>8.51</v>
      </c>
      <c r="N137" s="5">
        <v>1.25</v>
      </c>
    </row>
    <row r="138" spans="1:14" x14ac:dyDescent="0.35">
      <c r="A138" s="15">
        <f t="shared" si="8"/>
        <v>1</v>
      </c>
      <c r="B138" s="15">
        <f t="shared" si="9"/>
        <v>0</v>
      </c>
      <c r="C138" s="15">
        <f t="shared" si="10"/>
        <v>3</v>
      </c>
      <c r="D138" s="15">
        <f t="shared" si="11"/>
        <v>0</v>
      </c>
      <c r="E138" s="15">
        <v>2</v>
      </c>
      <c r="F138" s="15">
        <v>10.33</v>
      </c>
      <c r="H138" s="5" t="s">
        <v>7</v>
      </c>
      <c r="I138" s="5" t="s">
        <v>8</v>
      </c>
      <c r="J138" s="5" t="s">
        <v>14</v>
      </c>
      <c r="K138" s="5" t="s">
        <v>15</v>
      </c>
      <c r="L138" s="5">
        <v>2</v>
      </c>
      <c r="M138" s="5">
        <v>10.33</v>
      </c>
      <c r="N138" s="5">
        <v>2</v>
      </c>
    </row>
    <row r="139" spans="1:14" x14ac:dyDescent="0.35">
      <c r="A139" s="15">
        <f t="shared" si="8"/>
        <v>1</v>
      </c>
      <c r="B139" s="15">
        <f t="shared" si="9"/>
        <v>0</v>
      </c>
      <c r="C139" s="15">
        <f t="shared" si="10"/>
        <v>3</v>
      </c>
      <c r="D139" s="15">
        <f t="shared" si="11"/>
        <v>0</v>
      </c>
      <c r="E139" s="15">
        <v>2</v>
      </c>
      <c r="F139" s="15">
        <v>14.15</v>
      </c>
      <c r="H139" s="5" t="s">
        <v>7</v>
      </c>
      <c r="I139" s="5" t="s">
        <v>8</v>
      </c>
      <c r="J139" s="5" t="s">
        <v>14</v>
      </c>
      <c r="K139" s="5" t="s">
        <v>15</v>
      </c>
      <c r="L139" s="5">
        <v>2</v>
      </c>
      <c r="M139" s="5">
        <v>14.15</v>
      </c>
      <c r="N139" s="5">
        <v>2</v>
      </c>
    </row>
    <row r="140" spans="1:14" x14ac:dyDescent="0.35">
      <c r="A140" s="15">
        <f t="shared" si="8"/>
        <v>0</v>
      </c>
      <c r="B140" s="15">
        <f t="shared" si="9"/>
        <v>1</v>
      </c>
      <c r="C140" s="15">
        <f t="shared" si="10"/>
        <v>3</v>
      </c>
      <c r="D140" s="15">
        <f t="shared" si="11"/>
        <v>0</v>
      </c>
      <c r="E140" s="15">
        <v>2</v>
      </c>
      <c r="F140" s="15">
        <v>16</v>
      </c>
      <c r="H140" s="5" t="s">
        <v>11</v>
      </c>
      <c r="I140" s="5" t="s">
        <v>13</v>
      </c>
      <c r="J140" s="5" t="s">
        <v>14</v>
      </c>
      <c r="K140" s="5" t="s">
        <v>15</v>
      </c>
      <c r="L140" s="5">
        <v>2</v>
      </c>
      <c r="M140" s="5">
        <v>16</v>
      </c>
      <c r="N140" s="5">
        <v>2</v>
      </c>
    </row>
    <row r="141" spans="1:14" x14ac:dyDescent="0.35">
      <c r="A141" s="15">
        <f t="shared" si="8"/>
        <v>1</v>
      </c>
      <c r="B141" s="15">
        <f t="shared" si="9"/>
        <v>0</v>
      </c>
      <c r="C141" s="15">
        <f t="shared" si="10"/>
        <v>3</v>
      </c>
      <c r="D141" s="15">
        <f t="shared" si="11"/>
        <v>0</v>
      </c>
      <c r="E141" s="15">
        <v>2</v>
      </c>
      <c r="F141" s="15">
        <v>13.16</v>
      </c>
      <c r="H141" s="5" t="s">
        <v>7</v>
      </c>
      <c r="I141" s="5" t="s">
        <v>8</v>
      </c>
      <c r="J141" s="5" t="s">
        <v>14</v>
      </c>
      <c r="K141" s="5" t="s">
        <v>15</v>
      </c>
      <c r="L141" s="5">
        <v>2</v>
      </c>
      <c r="M141" s="5">
        <v>13.16</v>
      </c>
      <c r="N141" s="5">
        <v>2.75</v>
      </c>
    </row>
    <row r="142" spans="1:14" x14ac:dyDescent="0.35">
      <c r="A142" s="15">
        <f t="shared" si="8"/>
        <v>1</v>
      </c>
      <c r="B142" s="15">
        <f t="shared" si="9"/>
        <v>0</v>
      </c>
      <c r="C142" s="15">
        <f t="shared" si="10"/>
        <v>3</v>
      </c>
      <c r="D142" s="15">
        <f t="shared" si="11"/>
        <v>0</v>
      </c>
      <c r="E142" s="15">
        <v>2</v>
      </c>
      <c r="F142" s="15">
        <v>17.47</v>
      </c>
      <c r="H142" s="5" t="s">
        <v>7</v>
      </c>
      <c r="I142" s="5" t="s">
        <v>8</v>
      </c>
      <c r="J142" s="5" t="s">
        <v>14</v>
      </c>
      <c r="K142" s="5" t="s">
        <v>15</v>
      </c>
      <c r="L142" s="5">
        <v>2</v>
      </c>
      <c r="M142" s="5">
        <v>17.47</v>
      </c>
      <c r="N142" s="5">
        <v>3.5</v>
      </c>
    </row>
    <row r="143" spans="1:14" x14ac:dyDescent="0.35">
      <c r="A143" s="15">
        <f t="shared" si="8"/>
        <v>0</v>
      </c>
      <c r="B143" s="15">
        <f t="shared" si="9"/>
        <v>0</v>
      </c>
      <c r="C143" s="15">
        <f t="shared" si="10"/>
        <v>3</v>
      </c>
      <c r="D143" s="15">
        <f t="shared" si="11"/>
        <v>0</v>
      </c>
      <c r="E143" s="15">
        <v>6</v>
      </c>
      <c r="F143" s="15">
        <v>34.299999999999997</v>
      </c>
      <c r="H143" s="5" t="s">
        <v>11</v>
      </c>
      <c r="I143" s="5" t="s">
        <v>8</v>
      </c>
      <c r="J143" s="5" t="s">
        <v>14</v>
      </c>
      <c r="K143" s="5" t="s">
        <v>15</v>
      </c>
      <c r="L143" s="5">
        <v>6</v>
      </c>
      <c r="M143" s="5">
        <v>34.299999999999997</v>
      </c>
      <c r="N143" s="5">
        <v>6.7</v>
      </c>
    </row>
    <row r="144" spans="1:14" x14ac:dyDescent="0.35">
      <c r="A144" s="15">
        <f t="shared" si="8"/>
        <v>0</v>
      </c>
      <c r="B144" s="15">
        <f t="shared" si="9"/>
        <v>0</v>
      </c>
      <c r="C144" s="15">
        <f t="shared" si="10"/>
        <v>3</v>
      </c>
      <c r="D144" s="15">
        <f t="shared" si="11"/>
        <v>0</v>
      </c>
      <c r="E144" s="15">
        <v>5</v>
      </c>
      <c r="F144" s="15">
        <v>41.19</v>
      </c>
      <c r="H144" s="5" t="s">
        <v>11</v>
      </c>
      <c r="I144" s="5" t="s">
        <v>8</v>
      </c>
      <c r="J144" s="5" t="s">
        <v>14</v>
      </c>
      <c r="K144" s="5" t="s">
        <v>15</v>
      </c>
      <c r="L144" s="5">
        <v>5</v>
      </c>
      <c r="M144" s="5">
        <v>41.19</v>
      </c>
      <c r="N144" s="5">
        <v>5</v>
      </c>
    </row>
    <row r="145" spans="1:14" x14ac:dyDescent="0.35">
      <c r="A145" s="15">
        <f t="shared" si="8"/>
        <v>1</v>
      </c>
      <c r="B145" s="15">
        <f t="shared" si="9"/>
        <v>0</v>
      </c>
      <c r="C145" s="15">
        <f t="shared" si="10"/>
        <v>3</v>
      </c>
      <c r="D145" s="15">
        <f t="shared" si="11"/>
        <v>0</v>
      </c>
      <c r="E145" s="15">
        <v>6</v>
      </c>
      <c r="F145" s="15">
        <v>27.05</v>
      </c>
      <c r="H145" s="5" t="s">
        <v>7</v>
      </c>
      <c r="I145" s="5" t="s">
        <v>8</v>
      </c>
      <c r="J145" s="5" t="s">
        <v>14</v>
      </c>
      <c r="K145" s="5" t="s">
        <v>15</v>
      </c>
      <c r="L145" s="5">
        <v>6</v>
      </c>
      <c r="M145" s="5">
        <v>27.05</v>
      </c>
      <c r="N145" s="5">
        <v>5</v>
      </c>
    </row>
    <row r="146" spans="1:14" x14ac:dyDescent="0.35">
      <c r="A146" s="15">
        <f t="shared" si="8"/>
        <v>1</v>
      </c>
      <c r="B146" s="15">
        <f t="shared" si="9"/>
        <v>0</v>
      </c>
      <c r="C146" s="15">
        <f t="shared" si="10"/>
        <v>3</v>
      </c>
      <c r="D146" s="15">
        <f t="shared" si="11"/>
        <v>0</v>
      </c>
      <c r="E146" s="15">
        <v>2</v>
      </c>
      <c r="F146" s="15">
        <v>16.43</v>
      </c>
      <c r="H146" s="5" t="s">
        <v>7</v>
      </c>
      <c r="I146" s="5" t="s">
        <v>8</v>
      </c>
      <c r="J146" s="5" t="s">
        <v>14</v>
      </c>
      <c r="K146" s="5" t="s">
        <v>15</v>
      </c>
      <c r="L146" s="5">
        <v>2</v>
      </c>
      <c r="M146" s="5">
        <v>16.43</v>
      </c>
      <c r="N146" s="5">
        <v>2.2999999999999998</v>
      </c>
    </row>
    <row r="147" spans="1:14" x14ac:dyDescent="0.35">
      <c r="A147" s="15">
        <f t="shared" si="8"/>
        <v>1</v>
      </c>
      <c r="B147" s="15">
        <f t="shared" si="9"/>
        <v>0</v>
      </c>
      <c r="C147" s="15">
        <f t="shared" si="10"/>
        <v>3</v>
      </c>
      <c r="D147" s="15">
        <f t="shared" si="11"/>
        <v>0</v>
      </c>
      <c r="E147" s="15">
        <v>2</v>
      </c>
      <c r="F147" s="15">
        <v>8.35</v>
      </c>
      <c r="H147" s="5" t="s">
        <v>7</v>
      </c>
      <c r="I147" s="5" t="s">
        <v>8</v>
      </c>
      <c r="J147" s="5" t="s">
        <v>14</v>
      </c>
      <c r="K147" s="5" t="s">
        <v>15</v>
      </c>
      <c r="L147" s="5">
        <v>2</v>
      </c>
      <c r="M147" s="5">
        <v>8.35</v>
      </c>
      <c r="N147" s="5">
        <v>1.5</v>
      </c>
    </row>
    <row r="148" spans="1:14" x14ac:dyDescent="0.35">
      <c r="A148" s="15">
        <f t="shared" si="8"/>
        <v>1</v>
      </c>
      <c r="B148" s="15">
        <f t="shared" si="9"/>
        <v>0</v>
      </c>
      <c r="C148" s="15">
        <f t="shared" si="10"/>
        <v>3</v>
      </c>
      <c r="D148" s="15">
        <f t="shared" si="11"/>
        <v>0</v>
      </c>
      <c r="E148" s="15">
        <v>3</v>
      </c>
      <c r="F148" s="15">
        <v>18.64</v>
      </c>
      <c r="H148" s="5" t="s">
        <v>7</v>
      </c>
      <c r="I148" s="5" t="s">
        <v>8</v>
      </c>
      <c r="J148" s="5" t="s">
        <v>14</v>
      </c>
      <c r="K148" s="5" t="s">
        <v>15</v>
      </c>
      <c r="L148" s="5">
        <v>3</v>
      </c>
      <c r="M148" s="5">
        <v>18.64</v>
      </c>
      <c r="N148" s="5">
        <v>1.36</v>
      </c>
    </row>
    <row r="149" spans="1:14" x14ac:dyDescent="0.35">
      <c r="A149" s="15">
        <f t="shared" si="8"/>
        <v>1</v>
      </c>
      <c r="B149" s="15">
        <f t="shared" si="9"/>
        <v>0</v>
      </c>
      <c r="C149" s="15">
        <f t="shared" si="10"/>
        <v>3</v>
      </c>
      <c r="D149" s="15">
        <f t="shared" si="11"/>
        <v>0</v>
      </c>
      <c r="E149" s="15">
        <v>2</v>
      </c>
      <c r="F149" s="15">
        <v>11.87</v>
      </c>
      <c r="H149" s="5" t="s">
        <v>7</v>
      </c>
      <c r="I149" s="5" t="s">
        <v>8</v>
      </c>
      <c r="J149" s="5" t="s">
        <v>14</v>
      </c>
      <c r="K149" s="5" t="s">
        <v>15</v>
      </c>
      <c r="L149" s="5">
        <v>2</v>
      </c>
      <c r="M149" s="5">
        <v>11.87</v>
      </c>
      <c r="N149" s="5">
        <v>1.63</v>
      </c>
    </row>
    <row r="150" spans="1:14" x14ac:dyDescent="0.35">
      <c r="A150" s="15">
        <f t="shared" si="8"/>
        <v>0</v>
      </c>
      <c r="B150" s="15">
        <f t="shared" si="9"/>
        <v>0</v>
      </c>
      <c r="C150" s="15">
        <f t="shared" si="10"/>
        <v>3</v>
      </c>
      <c r="D150" s="15">
        <f t="shared" si="11"/>
        <v>0</v>
      </c>
      <c r="E150" s="15">
        <v>2</v>
      </c>
      <c r="F150" s="15">
        <v>9.7799999999999994</v>
      </c>
      <c r="H150" s="5" t="s">
        <v>11</v>
      </c>
      <c r="I150" s="5" t="s">
        <v>8</v>
      </c>
      <c r="J150" s="5" t="s">
        <v>14</v>
      </c>
      <c r="K150" s="5" t="s">
        <v>15</v>
      </c>
      <c r="L150" s="5">
        <v>2</v>
      </c>
      <c r="M150" s="5">
        <v>9.7799999999999994</v>
      </c>
      <c r="N150" s="5">
        <v>1.73</v>
      </c>
    </row>
    <row r="151" spans="1:14" x14ac:dyDescent="0.35">
      <c r="A151" s="15">
        <f t="shared" si="8"/>
        <v>0</v>
      </c>
      <c r="B151" s="15">
        <f t="shared" si="9"/>
        <v>0</v>
      </c>
      <c r="C151" s="15">
        <f t="shared" si="10"/>
        <v>3</v>
      </c>
      <c r="D151" s="15">
        <f t="shared" si="11"/>
        <v>0</v>
      </c>
      <c r="E151" s="15">
        <v>2</v>
      </c>
      <c r="F151" s="15">
        <v>7.51</v>
      </c>
      <c r="H151" s="5" t="s">
        <v>11</v>
      </c>
      <c r="I151" s="5" t="s">
        <v>8</v>
      </c>
      <c r="J151" s="5" t="s">
        <v>14</v>
      </c>
      <c r="K151" s="5" t="s">
        <v>15</v>
      </c>
      <c r="L151" s="5">
        <v>2</v>
      </c>
      <c r="M151" s="5">
        <v>7.51</v>
      </c>
      <c r="N151" s="5">
        <v>2</v>
      </c>
    </row>
    <row r="152" spans="1:14" x14ac:dyDescent="0.35">
      <c r="A152" s="15">
        <f t="shared" si="8"/>
        <v>0</v>
      </c>
      <c r="B152" s="15">
        <f t="shared" si="9"/>
        <v>0</v>
      </c>
      <c r="C152" s="15">
        <f t="shared" si="10"/>
        <v>1</v>
      </c>
      <c r="D152" s="15">
        <f t="shared" si="11"/>
        <v>1</v>
      </c>
      <c r="E152" s="15">
        <v>2</v>
      </c>
      <c r="F152" s="15">
        <v>14.07</v>
      </c>
      <c r="H152" s="5" t="s">
        <v>11</v>
      </c>
      <c r="I152" s="5" t="s">
        <v>8</v>
      </c>
      <c r="J152" s="5" t="s">
        <v>9</v>
      </c>
      <c r="K152" s="5" t="s">
        <v>10</v>
      </c>
      <c r="L152" s="5">
        <v>2</v>
      </c>
      <c r="M152" s="5">
        <v>14.07</v>
      </c>
      <c r="N152" s="5">
        <v>2.5</v>
      </c>
    </row>
    <row r="153" spans="1:14" x14ac:dyDescent="0.35">
      <c r="A153" s="15">
        <f t="shared" si="8"/>
        <v>0</v>
      </c>
      <c r="B153" s="15">
        <f t="shared" si="9"/>
        <v>0</v>
      </c>
      <c r="C153" s="15">
        <f t="shared" si="10"/>
        <v>1</v>
      </c>
      <c r="D153" s="15">
        <f t="shared" si="11"/>
        <v>1</v>
      </c>
      <c r="E153" s="15">
        <v>2</v>
      </c>
      <c r="F153" s="15">
        <v>13.13</v>
      </c>
      <c r="H153" s="5" t="s">
        <v>11</v>
      </c>
      <c r="I153" s="5" t="s">
        <v>8</v>
      </c>
      <c r="J153" s="5" t="s">
        <v>9</v>
      </c>
      <c r="K153" s="5" t="s">
        <v>10</v>
      </c>
      <c r="L153" s="5">
        <v>2</v>
      </c>
      <c r="M153" s="5">
        <v>13.13</v>
      </c>
      <c r="N153" s="5">
        <v>2</v>
      </c>
    </row>
    <row r="154" spans="1:14" x14ac:dyDescent="0.35">
      <c r="A154" s="15">
        <f t="shared" si="8"/>
        <v>0</v>
      </c>
      <c r="B154" s="15">
        <f t="shared" si="9"/>
        <v>0</v>
      </c>
      <c r="C154" s="15">
        <f t="shared" si="10"/>
        <v>1</v>
      </c>
      <c r="D154" s="15">
        <f t="shared" si="11"/>
        <v>1</v>
      </c>
      <c r="E154" s="15">
        <v>3</v>
      </c>
      <c r="F154" s="15">
        <v>17.260000000000002</v>
      </c>
      <c r="H154" s="5" t="s">
        <v>11</v>
      </c>
      <c r="I154" s="5" t="s">
        <v>8</v>
      </c>
      <c r="J154" s="5" t="s">
        <v>9</v>
      </c>
      <c r="K154" s="5" t="s">
        <v>10</v>
      </c>
      <c r="L154" s="5">
        <v>3</v>
      </c>
      <c r="M154" s="5">
        <v>17.260000000000002</v>
      </c>
      <c r="N154" s="5">
        <v>2.74</v>
      </c>
    </row>
    <row r="155" spans="1:14" x14ac:dyDescent="0.35">
      <c r="A155" s="15">
        <f t="shared" si="8"/>
        <v>0</v>
      </c>
      <c r="B155" s="15">
        <f t="shared" si="9"/>
        <v>0</v>
      </c>
      <c r="C155" s="15">
        <f t="shared" si="10"/>
        <v>1</v>
      </c>
      <c r="D155" s="15">
        <f t="shared" si="11"/>
        <v>1</v>
      </c>
      <c r="E155" s="15">
        <v>4</v>
      </c>
      <c r="F155" s="15">
        <v>24.55</v>
      </c>
      <c r="H155" s="5" t="s">
        <v>11</v>
      </c>
      <c r="I155" s="5" t="s">
        <v>8</v>
      </c>
      <c r="J155" s="5" t="s">
        <v>9</v>
      </c>
      <c r="K155" s="5" t="s">
        <v>10</v>
      </c>
      <c r="L155" s="5">
        <v>4</v>
      </c>
      <c r="M155" s="5">
        <v>24.55</v>
      </c>
      <c r="N155" s="5">
        <v>2</v>
      </c>
    </row>
    <row r="156" spans="1:14" x14ac:dyDescent="0.35">
      <c r="A156" s="15">
        <f t="shared" si="8"/>
        <v>0</v>
      </c>
      <c r="B156" s="15">
        <f t="shared" si="9"/>
        <v>0</v>
      </c>
      <c r="C156" s="15">
        <f t="shared" si="10"/>
        <v>1</v>
      </c>
      <c r="D156" s="15">
        <f t="shared" si="11"/>
        <v>1</v>
      </c>
      <c r="E156" s="15">
        <v>4</v>
      </c>
      <c r="F156" s="15">
        <v>19.77</v>
      </c>
      <c r="H156" s="5" t="s">
        <v>11</v>
      </c>
      <c r="I156" s="5" t="s">
        <v>8</v>
      </c>
      <c r="J156" s="5" t="s">
        <v>9</v>
      </c>
      <c r="K156" s="5" t="s">
        <v>10</v>
      </c>
      <c r="L156" s="5">
        <v>4</v>
      </c>
      <c r="M156" s="5">
        <v>19.77</v>
      </c>
      <c r="N156" s="5">
        <v>2</v>
      </c>
    </row>
    <row r="157" spans="1:14" x14ac:dyDescent="0.35">
      <c r="A157" s="15">
        <f t="shared" si="8"/>
        <v>1</v>
      </c>
      <c r="B157" s="15">
        <f t="shared" si="9"/>
        <v>0</v>
      </c>
      <c r="C157" s="15">
        <f t="shared" si="10"/>
        <v>1</v>
      </c>
      <c r="D157" s="15">
        <f t="shared" si="11"/>
        <v>1</v>
      </c>
      <c r="E157" s="15">
        <v>5</v>
      </c>
      <c r="F157" s="15">
        <v>29.85</v>
      </c>
      <c r="H157" s="5" t="s">
        <v>7</v>
      </c>
      <c r="I157" s="5" t="s">
        <v>8</v>
      </c>
      <c r="J157" s="5" t="s">
        <v>9</v>
      </c>
      <c r="K157" s="5" t="s">
        <v>10</v>
      </c>
      <c r="L157" s="5">
        <v>5</v>
      </c>
      <c r="M157" s="5">
        <v>29.85</v>
      </c>
      <c r="N157" s="5">
        <v>5.14</v>
      </c>
    </row>
    <row r="158" spans="1:14" x14ac:dyDescent="0.35">
      <c r="A158" s="15">
        <f t="shared" si="8"/>
        <v>0</v>
      </c>
      <c r="B158" s="15">
        <f t="shared" si="9"/>
        <v>0</v>
      </c>
      <c r="C158" s="15">
        <f t="shared" si="10"/>
        <v>1</v>
      </c>
      <c r="D158" s="15">
        <f t="shared" si="11"/>
        <v>1</v>
      </c>
      <c r="E158" s="15">
        <v>6</v>
      </c>
      <c r="F158" s="15">
        <v>48.17</v>
      </c>
      <c r="H158" s="5" t="s">
        <v>11</v>
      </c>
      <c r="I158" s="5" t="s">
        <v>8</v>
      </c>
      <c r="J158" s="5" t="s">
        <v>9</v>
      </c>
      <c r="K158" s="5" t="s">
        <v>10</v>
      </c>
      <c r="L158" s="5">
        <v>6</v>
      </c>
      <c r="M158" s="5">
        <v>48.17</v>
      </c>
      <c r="N158" s="5">
        <v>5</v>
      </c>
    </row>
    <row r="159" spans="1:14" x14ac:dyDescent="0.35">
      <c r="A159" s="15">
        <f t="shared" si="8"/>
        <v>1</v>
      </c>
      <c r="B159" s="15">
        <f t="shared" si="9"/>
        <v>0</v>
      </c>
      <c r="C159" s="15">
        <f t="shared" si="10"/>
        <v>1</v>
      </c>
      <c r="D159" s="15">
        <f t="shared" si="11"/>
        <v>1</v>
      </c>
      <c r="E159" s="15">
        <v>4</v>
      </c>
      <c r="F159" s="15">
        <v>25</v>
      </c>
      <c r="H159" s="5" t="s">
        <v>7</v>
      </c>
      <c r="I159" s="5" t="s">
        <v>8</v>
      </c>
      <c r="J159" s="5" t="s">
        <v>9</v>
      </c>
      <c r="K159" s="5" t="s">
        <v>10</v>
      </c>
      <c r="L159" s="5">
        <v>4</v>
      </c>
      <c r="M159" s="5">
        <v>25</v>
      </c>
      <c r="N159" s="5">
        <v>3.75</v>
      </c>
    </row>
    <row r="160" spans="1:14" x14ac:dyDescent="0.35">
      <c r="A160" s="15">
        <f t="shared" si="8"/>
        <v>1</v>
      </c>
      <c r="B160" s="15">
        <f t="shared" si="9"/>
        <v>0</v>
      </c>
      <c r="C160" s="15">
        <f t="shared" si="10"/>
        <v>1</v>
      </c>
      <c r="D160" s="15">
        <f t="shared" si="11"/>
        <v>1</v>
      </c>
      <c r="E160" s="15">
        <v>2</v>
      </c>
      <c r="F160" s="15">
        <v>13.39</v>
      </c>
      <c r="H160" s="5" t="s">
        <v>7</v>
      </c>
      <c r="I160" s="5" t="s">
        <v>8</v>
      </c>
      <c r="J160" s="5" t="s">
        <v>9</v>
      </c>
      <c r="K160" s="5" t="s">
        <v>10</v>
      </c>
      <c r="L160" s="5">
        <v>2</v>
      </c>
      <c r="M160" s="5">
        <v>13.39</v>
      </c>
      <c r="N160" s="5">
        <v>2.61</v>
      </c>
    </row>
    <row r="161" spans="1:14" x14ac:dyDescent="0.35">
      <c r="A161" s="15">
        <f t="shared" si="8"/>
        <v>0</v>
      </c>
      <c r="B161" s="15">
        <f t="shared" si="9"/>
        <v>0</v>
      </c>
      <c r="C161" s="15">
        <f t="shared" si="10"/>
        <v>1</v>
      </c>
      <c r="D161" s="15">
        <f t="shared" si="11"/>
        <v>1</v>
      </c>
      <c r="E161" s="15">
        <v>4</v>
      </c>
      <c r="F161" s="15">
        <v>16.489999999999998</v>
      </c>
      <c r="H161" s="5" t="s">
        <v>11</v>
      </c>
      <c r="I161" s="5" t="s">
        <v>8</v>
      </c>
      <c r="J161" s="5" t="s">
        <v>9</v>
      </c>
      <c r="K161" s="5" t="s">
        <v>10</v>
      </c>
      <c r="L161" s="5">
        <v>4</v>
      </c>
      <c r="M161" s="5">
        <v>16.489999999999998</v>
      </c>
      <c r="N161" s="5">
        <v>2</v>
      </c>
    </row>
    <row r="162" spans="1:14" x14ac:dyDescent="0.35">
      <c r="A162" s="15">
        <f t="shared" si="8"/>
        <v>0</v>
      </c>
      <c r="B162" s="15">
        <f t="shared" si="9"/>
        <v>0</v>
      </c>
      <c r="C162" s="15">
        <f t="shared" si="10"/>
        <v>1</v>
      </c>
      <c r="D162" s="15">
        <f t="shared" si="11"/>
        <v>1</v>
      </c>
      <c r="E162" s="15">
        <v>4</v>
      </c>
      <c r="F162" s="15">
        <v>21.5</v>
      </c>
      <c r="H162" s="5" t="s">
        <v>11</v>
      </c>
      <c r="I162" s="5" t="s">
        <v>8</v>
      </c>
      <c r="J162" s="5" t="s">
        <v>9</v>
      </c>
      <c r="K162" s="5" t="s">
        <v>10</v>
      </c>
      <c r="L162" s="5">
        <v>4</v>
      </c>
      <c r="M162" s="5">
        <v>21.5</v>
      </c>
      <c r="N162" s="5">
        <v>3.5</v>
      </c>
    </row>
    <row r="163" spans="1:14" x14ac:dyDescent="0.35">
      <c r="A163" s="15">
        <f t="shared" si="8"/>
        <v>0</v>
      </c>
      <c r="B163" s="15">
        <f t="shared" si="9"/>
        <v>0</v>
      </c>
      <c r="C163" s="15">
        <f t="shared" si="10"/>
        <v>1</v>
      </c>
      <c r="D163" s="15">
        <f t="shared" si="11"/>
        <v>1</v>
      </c>
      <c r="E163" s="15">
        <v>2</v>
      </c>
      <c r="F163" s="15">
        <v>12.66</v>
      </c>
      <c r="H163" s="5" t="s">
        <v>11</v>
      </c>
      <c r="I163" s="5" t="s">
        <v>8</v>
      </c>
      <c r="J163" s="5" t="s">
        <v>9</v>
      </c>
      <c r="K163" s="5" t="s">
        <v>10</v>
      </c>
      <c r="L163" s="5">
        <v>2</v>
      </c>
      <c r="M163" s="5">
        <v>12.66</v>
      </c>
      <c r="N163" s="5">
        <v>2.5</v>
      </c>
    </row>
    <row r="164" spans="1:14" x14ac:dyDescent="0.35">
      <c r="A164" s="15">
        <f t="shared" si="8"/>
        <v>1</v>
      </c>
      <c r="B164" s="15">
        <f t="shared" si="9"/>
        <v>0</v>
      </c>
      <c r="C164" s="15">
        <f t="shared" si="10"/>
        <v>1</v>
      </c>
      <c r="D164" s="15">
        <f t="shared" si="11"/>
        <v>1</v>
      </c>
      <c r="E164" s="15">
        <v>3</v>
      </c>
      <c r="F164" s="15">
        <v>16.21</v>
      </c>
      <c r="H164" s="5" t="s">
        <v>7</v>
      </c>
      <c r="I164" s="5" t="s">
        <v>8</v>
      </c>
      <c r="J164" s="5" t="s">
        <v>9</v>
      </c>
      <c r="K164" s="5" t="s">
        <v>10</v>
      </c>
      <c r="L164" s="5">
        <v>3</v>
      </c>
      <c r="M164" s="5">
        <v>16.21</v>
      </c>
      <c r="N164" s="5">
        <v>2</v>
      </c>
    </row>
    <row r="165" spans="1:14" x14ac:dyDescent="0.35">
      <c r="A165" s="15">
        <f t="shared" si="8"/>
        <v>0</v>
      </c>
      <c r="B165" s="15">
        <f t="shared" si="9"/>
        <v>0</v>
      </c>
      <c r="C165" s="15">
        <f t="shared" si="10"/>
        <v>1</v>
      </c>
      <c r="D165" s="15">
        <f t="shared" si="11"/>
        <v>1</v>
      </c>
      <c r="E165" s="15">
        <v>2</v>
      </c>
      <c r="F165" s="15">
        <v>13.81</v>
      </c>
      <c r="H165" s="5" t="s">
        <v>11</v>
      </c>
      <c r="I165" s="5" t="s">
        <v>8</v>
      </c>
      <c r="J165" s="5" t="s">
        <v>9</v>
      </c>
      <c r="K165" s="5" t="s">
        <v>10</v>
      </c>
      <c r="L165" s="5">
        <v>2</v>
      </c>
      <c r="M165" s="5">
        <v>13.81</v>
      </c>
      <c r="N165" s="5">
        <v>2</v>
      </c>
    </row>
    <row r="166" spans="1:14" x14ac:dyDescent="0.35">
      <c r="A166" s="15">
        <f t="shared" si="8"/>
        <v>1</v>
      </c>
      <c r="B166" s="15">
        <f t="shared" si="9"/>
        <v>1</v>
      </c>
      <c r="C166" s="15">
        <f t="shared" si="10"/>
        <v>1</v>
      </c>
      <c r="D166" s="15">
        <f t="shared" si="11"/>
        <v>1</v>
      </c>
      <c r="E166" s="15">
        <v>2</v>
      </c>
      <c r="F166" s="15">
        <v>17.510000000000002</v>
      </c>
      <c r="H166" s="5" t="s">
        <v>7</v>
      </c>
      <c r="I166" s="5" t="s">
        <v>13</v>
      </c>
      <c r="J166" s="5" t="s">
        <v>9</v>
      </c>
      <c r="K166" s="5" t="s">
        <v>10</v>
      </c>
      <c r="L166" s="5">
        <v>2</v>
      </c>
      <c r="M166" s="5">
        <v>17.510000000000002</v>
      </c>
      <c r="N166" s="5">
        <v>3</v>
      </c>
    </row>
    <row r="167" spans="1:14" x14ac:dyDescent="0.35">
      <c r="A167" s="15">
        <f t="shared" si="8"/>
        <v>0</v>
      </c>
      <c r="B167" s="15">
        <f t="shared" si="9"/>
        <v>0</v>
      </c>
      <c r="C167" s="15">
        <f t="shared" si="10"/>
        <v>1</v>
      </c>
      <c r="D167" s="15">
        <f t="shared" si="11"/>
        <v>1</v>
      </c>
      <c r="E167" s="15">
        <v>3</v>
      </c>
      <c r="F167" s="15">
        <v>24.52</v>
      </c>
      <c r="H167" s="5" t="s">
        <v>11</v>
      </c>
      <c r="I167" s="5" t="s">
        <v>8</v>
      </c>
      <c r="J167" s="5" t="s">
        <v>9</v>
      </c>
      <c r="K167" s="5" t="s">
        <v>10</v>
      </c>
      <c r="L167" s="5">
        <v>3</v>
      </c>
      <c r="M167" s="5">
        <v>24.52</v>
      </c>
      <c r="N167" s="5">
        <v>3.48</v>
      </c>
    </row>
    <row r="168" spans="1:14" x14ac:dyDescent="0.35">
      <c r="A168" s="15">
        <f t="shared" si="8"/>
        <v>0</v>
      </c>
      <c r="B168" s="15">
        <f t="shared" si="9"/>
        <v>0</v>
      </c>
      <c r="C168" s="15">
        <f t="shared" si="10"/>
        <v>1</v>
      </c>
      <c r="D168" s="15">
        <f t="shared" si="11"/>
        <v>1</v>
      </c>
      <c r="E168" s="15">
        <v>2</v>
      </c>
      <c r="F168" s="15">
        <v>20.76</v>
      </c>
      <c r="H168" s="5" t="s">
        <v>11</v>
      </c>
      <c r="I168" s="5" t="s">
        <v>8</v>
      </c>
      <c r="J168" s="5" t="s">
        <v>9</v>
      </c>
      <c r="K168" s="5" t="s">
        <v>10</v>
      </c>
      <c r="L168" s="5">
        <v>2</v>
      </c>
      <c r="M168" s="5">
        <v>20.76</v>
      </c>
      <c r="N168" s="5">
        <v>2.2400000000000002</v>
      </c>
    </row>
    <row r="169" spans="1:14" x14ac:dyDescent="0.35">
      <c r="A169" s="15">
        <f t="shared" si="8"/>
        <v>0</v>
      </c>
      <c r="B169" s="15">
        <f t="shared" si="9"/>
        <v>0</v>
      </c>
      <c r="C169" s="15">
        <f t="shared" si="10"/>
        <v>1</v>
      </c>
      <c r="D169" s="15">
        <f t="shared" si="11"/>
        <v>1</v>
      </c>
      <c r="E169" s="15">
        <v>4</v>
      </c>
      <c r="F169" s="15">
        <v>31.71</v>
      </c>
      <c r="H169" s="5" t="s">
        <v>11</v>
      </c>
      <c r="I169" s="5" t="s">
        <v>8</v>
      </c>
      <c r="J169" s="5" t="s">
        <v>9</v>
      </c>
      <c r="K169" s="5" t="s">
        <v>10</v>
      </c>
      <c r="L169" s="5">
        <v>4</v>
      </c>
      <c r="M169" s="5">
        <v>31.71</v>
      </c>
      <c r="N169" s="5">
        <v>4.5</v>
      </c>
    </row>
    <row r="170" spans="1:14" x14ac:dyDescent="0.35">
      <c r="A170" s="15">
        <f t="shared" si="8"/>
        <v>1</v>
      </c>
      <c r="B170" s="15">
        <f t="shared" si="9"/>
        <v>1</v>
      </c>
      <c r="C170" s="15">
        <f t="shared" si="10"/>
        <v>2</v>
      </c>
      <c r="D170" s="15">
        <f t="shared" si="11"/>
        <v>1</v>
      </c>
      <c r="E170" s="15">
        <v>2</v>
      </c>
      <c r="F170" s="15">
        <v>10.59</v>
      </c>
      <c r="H170" s="5" t="s">
        <v>7</v>
      </c>
      <c r="I170" s="5" t="s">
        <v>13</v>
      </c>
      <c r="J170" s="5" t="s">
        <v>12</v>
      </c>
      <c r="K170" s="5" t="s">
        <v>10</v>
      </c>
      <c r="L170" s="5">
        <v>2</v>
      </c>
      <c r="M170" s="5">
        <v>10.59</v>
      </c>
      <c r="N170" s="5">
        <v>1.61</v>
      </c>
    </row>
    <row r="171" spans="1:14" x14ac:dyDescent="0.35">
      <c r="A171" s="15">
        <f t="shared" si="8"/>
        <v>1</v>
      </c>
      <c r="B171" s="15">
        <f t="shared" si="9"/>
        <v>1</v>
      </c>
      <c r="C171" s="15">
        <f t="shared" si="10"/>
        <v>2</v>
      </c>
      <c r="D171" s="15">
        <f t="shared" si="11"/>
        <v>1</v>
      </c>
      <c r="E171" s="15">
        <v>2</v>
      </c>
      <c r="F171" s="15">
        <v>10.63</v>
      </c>
      <c r="H171" s="5" t="s">
        <v>7</v>
      </c>
      <c r="I171" s="5" t="s">
        <v>13</v>
      </c>
      <c r="J171" s="5" t="s">
        <v>12</v>
      </c>
      <c r="K171" s="5" t="s">
        <v>10</v>
      </c>
      <c r="L171" s="5">
        <v>2</v>
      </c>
      <c r="M171" s="5">
        <v>10.63</v>
      </c>
      <c r="N171" s="5">
        <v>2</v>
      </c>
    </row>
    <row r="172" spans="1:14" x14ac:dyDescent="0.35">
      <c r="A172" s="15">
        <f t="shared" si="8"/>
        <v>0</v>
      </c>
      <c r="B172" s="15">
        <f t="shared" si="9"/>
        <v>1</v>
      </c>
      <c r="C172" s="15">
        <f t="shared" si="10"/>
        <v>2</v>
      </c>
      <c r="D172" s="15">
        <f t="shared" si="11"/>
        <v>1</v>
      </c>
      <c r="E172" s="15">
        <v>3</v>
      </c>
      <c r="F172" s="15">
        <v>50.81</v>
      </c>
      <c r="H172" s="5" t="s">
        <v>11</v>
      </c>
      <c r="I172" s="5" t="s">
        <v>13</v>
      </c>
      <c r="J172" s="5" t="s">
        <v>12</v>
      </c>
      <c r="K172" s="5" t="s">
        <v>10</v>
      </c>
      <c r="L172" s="5">
        <v>3</v>
      </c>
      <c r="M172" s="5">
        <v>50.81</v>
      </c>
      <c r="N172" s="5">
        <v>10</v>
      </c>
    </row>
    <row r="173" spans="1:14" x14ac:dyDescent="0.35">
      <c r="A173" s="15">
        <f t="shared" si="8"/>
        <v>0</v>
      </c>
      <c r="B173" s="15">
        <f t="shared" si="9"/>
        <v>1</v>
      </c>
      <c r="C173" s="15">
        <f t="shared" si="10"/>
        <v>2</v>
      </c>
      <c r="D173" s="15">
        <f t="shared" si="11"/>
        <v>1</v>
      </c>
      <c r="E173" s="15">
        <v>2</v>
      </c>
      <c r="F173" s="15">
        <v>15.81</v>
      </c>
      <c r="H173" s="5" t="s">
        <v>11</v>
      </c>
      <c r="I173" s="5" t="s">
        <v>13</v>
      </c>
      <c r="J173" s="5" t="s">
        <v>12</v>
      </c>
      <c r="K173" s="5" t="s">
        <v>10</v>
      </c>
      <c r="L173" s="5">
        <v>2</v>
      </c>
      <c r="M173" s="5">
        <v>15.81</v>
      </c>
      <c r="N173" s="5">
        <v>3.16</v>
      </c>
    </row>
    <row r="174" spans="1:14" x14ac:dyDescent="0.35">
      <c r="A174" s="15">
        <f t="shared" si="8"/>
        <v>0</v>
      </c>
      <c r="B174" s="15">
        <f t="shared" si="9"/>
        <v>1</v>
      </c>
      <c r="C174" s="15">
        <f t="shared" si="10"/>
        <v>1</v>
      </c>
      <c r="D174" s="15">
        <f t="shared" si="11"/>
        <v>1</v>
      </c>
      <c r="E174" s="15">
        <v>2</v>
      </c>
      <c r="F174" s="15">
        <v>7.25</v>
      </c>
      <c r="H174" s="5" t="s">
        <v>11</v>
      </c>
      <c r="I174" s="5" t="s">
        <v>13</v>
      </c>
      <c r="J174" s="5" t="s">
        <v>9</v>
      </c>
      <c r="K174" s="5" t="s">
        <v>10</v>
      </c>
      <c r="L174" s="5">
        <v>2</v>
      </c>
      <c r="M174" s="5">
        <v>7.25</v>
      </c>
      <c r="N174" s="5">
        <v>5.15</v>
      </c>
    </row>
    <row r="175" spans="1:14" x14ac:dyDescent="0.35">
      <c r="A175" s="15">
        <f t="shared" si="8"/>
        <v>0</v>
      </c>
      <c r="B175" s="15">
        <f t="shared" si="9"/>
        <v>1</v>
      </c>
      <c r="C175" s="15">
        <f t="shared" si="10"/>
        <v>1</v>
      </c>
      <c r="D175" s="15">
        <f t="shared" si="11"/>
        <v>1</v>
      </c>
      <c r="E175" s="15">
        <v>2</v>
      </c>
      <c r="F175" s="15">
        <v>31.85</v>
      </c>
      <c r="H175" s="5" t="s">
        <v>11</v>
      </c>
      <c r="I175" s="5" t="s">
        <v>13</v>
      </c>
      <c r="J175" s="5" t="s">
        <v>9</v>
      </c>
      <c r="K175" s="5" t="s">
        <v>10</v>
      </c>
      <c r="L175" s="5">
        <v>2</v>
      </c>
      <c r="M175" s="5">
        <v>31.85</v>
      </c>
      <c r="N175" s="5">
        <v>3.18</v>
      </c>
    </row>
    <row r="176" spans="1:14" x14ac:dyDescent="0.35">
      <c r="A176" s="15">
        <f t="shared" si="8"/>
        <v>0</v>
      </c>
      <c r="B176" s="15">
        <f t="shared" si="9"/>
        <v>1</v>
      </c>
      <c r="C176" s="15">
        <f t="shared" si="10"/>
        <v>1</v>
      </c>
      <c r="D176" s="15">
        <f t="shared" si="11"/>
        <v>1</v>
      </c>
      <c r="E176" s="15">
        <v>2</v>
      </c>
      <c r="F176" s="15">
        <v>16.82</v>
      </c>
      <c r="H176" s="5" t="s">
        <v>11</v>
      </c>
      <c r="I176" s="5" t="s">
        <v>13</v>
      </c>
      <c r="J176" s="5" t="s">
        <v>9</v>
      </c>
      <c r="K176" s="5" t="s">
        <v>10</v>
      </c>
      <c r="L176" s="5">
        <v>2</v>
      </c>
      <c r="M176" s="5">
        <v>16.82</v>
      </c>
      <c r="N176" s="5">
        <v>4</v>
      </c>
    </row>
    <row r="177" spans="1:14" x14ac:dyDescent="0.35">
      <c r="A177" s="15">
        <f t="shared" si="8"/>
        <v>0</v>
      </c>
      <c r="B177" s="15">
        <f t="shared" si="9"/>
        <v>1</v>
      </c>
      <c r="C177" s="15">
        <f t="shared" si="10"/>
        <v>1</v>
      </c>
      <c r="D177" s="15">
        <f t="shared" si="11"/>
        <v>1</v>
      </c>
      <c r="E177" s="15">
        <v>2</v>
      </c>
      <c r="F177" s="15">
        <v>32.9</v>
      </c>
      <c r="H177" s="5" t="s">
        <v>11</v>
      </c>
      <c r="I177" s="5" t="s">
        <v>13</v>
      </c>
      <c r="J177" s="5" t="s">
        <v>9</v>
      </c>
      <c r="K177" s="5" t="s">
        <v>10</v>
      </c>
      <c r="L177" s="5">
        <v>2</v>
      </c>
      <c r="M177" s="5">
        <v>32.9</v>
      </c>
      <c r="N177" s="5">
        <v>3.11</v>
      </c>
    </row>
    <row r="178" spans="1:14" x14ac:dyDescent="0.35">
      <c r="A178" s="15">
        <f t="shared" si="8"/>
        <v>0</v>
      </c>
      <c r="B178" s="15">
        <f t="shared" si="9"/>
        <v>1</v>
      </c>
      <c r="C178" s="15">
        <f t="shared" si="10"/>
        <v>1</v>
      </c>
      <c r="D178" s="15">
        <f t="shared" si="11"/>
        <v>1</v>
      </c>
      <c r="E178" s="15">
        <v>2</v>
      </c>
      <c r="F178" s="15">
        <v>17.89</v>
      </c>
      <c r="H178" s="5" t="s">
        <v>11</v>
      </c>
      <c r="I178" s="5" t="s">
        <v>13</v>
      </c>
      <c r="J178" s="5" t="s">
        <v>9</v>
      </c>
      <c r="K178" s="5" t="s">
        <v>10</v>
      </c>
      <c r="L178" s="5">
        <v>2</v>
      </c>
      <c r="M178" s="5">
        <v>17.89</v>
      </c>
      <c r="N178" s="5">
        <v>2</v>
      </c>
    </row>
    <row r="179" spans="1:14" x14ac:dyDescent="0.35">
      <c r="A179" s="15">
        <f t="shared" si="8"/>
        <v>0</v>
      </c>
      <c r="B179" s="15">
        <f t="shared" si="9"/>
        <v>1</v>
      </c>
      <c r="C179" s="15">
        <f t="shared" si="10"/>
        <v>1</v>
      </c>
      <c r="D179" s="15">
        <f t="shared" si="11"/>
        <v>1</v>
      </c>
      <c r="E179" s="15">
        <v>2</v>
      </c>
      <c r="F179" s="15">
        <v>14.48</v>
      </c>
      <c r="H179" s="5" t="s">
        <v>11</v>
      </c>
      <c r="I179" s="5" t="s">
        <v>13</v>
      </c>
      <c r="J179" s="5" t="s">
        <v>9</v>
      </c>
      <c r="K179" s="5" t="s">
        <v>10</v>
      </c>
      <c r="L179" s="5">
        <v>2</v>
      </c>
      <c r="M179" s="5">
        <v>14.48</v>
      </c>
      <c r="N179" s="5">
        <v>2</v>
      </c>
    </row>
    <row r="180" spans="1:14" x14ac:dyDescent="0.35">
      <c r="A180" s="15">
        <f t="shared" si="8"/>
        <v>1</v>
      </c>
      <c r="B180" s="15">
        <f t="shared" si="9"/>
        <v>1</v>
      </c>
      <c r="C180" s="15">
        <f t="shared" si="10"/>
        <v>1</v>
      </c>
      <c r="D180" s="15">
        <f t="shared" si="11"/>
        <v>1</v>
      </c>
      <c r="E180" s="15">
        <v>2</v>
      </c>
      <c r="F180" s="15">
        <v>9.6</v>
      </c>
      <c r="H180" s="5" t="s">
        <v>7</v>
      </c>
      <c r="I180" s="5" t="s">
        <v>13</v>
      </c>
      <c r="J180" s="5" t="s">
        <v>9</v>
      </c>
      <c r="K180" s="5" t="s">
        <v>10</v>
      </c>
      <c r="L180" s="5">
        <v>2</v>
      </c>
      <c r="M180" s="5">
        <v>9.6</v>
      </c>
      <c r="N180" s="5">
        <v>4</v>
      </c>
    </row>
    <row r="181" spans="1:14" x14ac:dyDescent="0.35">
      <c r="A181" s="15">
        <f t="shared" si="8"/>
        <v>0</v>
      </c>
      <c r="B181" s="15">
        <f t="shared" si="9"/>
        <v>1</v>
      </c>
      <c r="C181" s="15">
        <f t="shared" si="10"/>
        <v>1</v>
      </c>
      <c r="D181" s="15">
        <f t="shared" si="11"/>
        <v>1</v>
      </c>
      <c r="E181" s="15">
        <v>2</v>
      </c>
      <c r="F181" s="15">
        <v>34.630000000000003</v>
      </c>
      <c r="H181" s="5" t="s">
        <v>11</v>
      </c>
      <c r="I181" s="5" t="s">
        <v>13</v>
      </c>
      <c r="J181" s="5" t="s">
        <v>9</v>
      </c>
      <c r="K181" s="5" t="s">
        <v>10</v>
      </c>
      <c r="L181" s="5">
        <v>2</v>
      </c>
      <c r="M181" s="5">
        <v>34.630000000000003</v>
      </c>
      <c r="N181" s="5">
        <v>3.55</v>
      </c>
    </row>
    <row r="182" spans="1:14" x14ac:dyDescent="0.35">
      <c r="A182" s="15">
        <f t="shared" si="8"/>
        <v>0</v>
      </c>
      <c r="B182" s="15">
        <f t="shared" si="9"/>
        <v>1</v>
      </c>
      <c r="C182" s="15">
        <f t="shared" si="10"/>
        <v>1</v>
      </c>
      <c r="D182" s="15">
        <f t="shared" si="11"/>
        <v>1</v>
      </c>
      <c r="E182" s="15">
        <v>4</v>
      </c>
      <c r="F182" s="15">
        <v>34.65</v>
      </c>
      <c r="H182" s="5" t="s">
        <v>11</v>
      </c>
      <c r="I182" s="5" t="s">
        <v>13</v>
      </c>
      <c r="J182" s="5" t="s">
        <v>9</v>
      </c>
      <c r="K182" s="5" t="s">
        <v>10</v>
      </c>
      <c r="L182" s="5">
        <v>4</v>
      </c>
      <c r="M182" s="5">
        <v>34.65</v>
      </c>
      <c r="N182" s="5">
        <v>3.68</v>
      </c>
    </row>
    <row r="183" spans="1:14" x14ac:dyDescent="0.35">
      <c r="A183" s="15">
        <f t="shared" si="8"/>
        <v>0</v>
      </c>
      <c r="B183" s="15">
        <f t="shared" si="9"/>
        <v>1</v>
      </c>
      <c r="C183" s="15">
        <f t="shared" si="10"/>
        <v>1</v>
      </c>
      <c r="D183" s="15">
        <f t="shared" si="11"/>
        <v>1</v>
      </c>
      <c r="E183" s="15">
        <v>2</v>
      </c>
      <c r="F183" s="15">
        <v>23.33</v>
      </c>
      <c r="H183" s="5" t="s">
        <v>11</v>
      </c>
      <c r="I183" s="5" t="s">
        <v>13</v>
      </c>
      <c r="J183" s="5" t="s">
        <v>9</v>
      </c>
      <c r="K183" s="5" t="s">
        <v>10</v>
      </c>
      <c r="L183" s="5">
        <v>2</v>
      </c>
      <c r="M183" s="5">
        <v>23.33</v>
      </c>
      <c r="N183" s="5">
        <v>5.65</v>
      </c>
    </row>
    <row r="184" spans="1:14" x14ac:dyDescent="0.35">
      <c r="A184" s="15">
        <f t="shared" si="8"/>
        <v>0</v>
      </c>
      <c r="B184" s="15">
        <f t="shared" si="9"/>
        <v>1</v>
      </c>
      <c r="C184" s="15">
        <f t="shared" si="10"/>
        <v>1</v>
      </c>
      <c r="D184" s="15">
        <f t="shared" si="11"/>
        <v>1</v>
      </c>
      <c r="E184" s="15">
        <v>3</v>
      </c>
      <c r="F184" s="15">
        <v>45.35</v>
      </c>
      <c r="H184" s="5" t="s">
        <v>11</v>
      </c>
      <c r="I184" s="5" t="s">
        <v>13</v>
      </c>
      <c r="J184" s="5" t="s">
        <v>9</v>
      </c>
      <c r="K184" s="5" t="s">
        <v>10</v>
      </c>
      <c r="L184" s="5">
        <v>3</v>
      </c>
      <c r="M184" s="5">
        <v>45.35</v>
      </c>
      <c r="N184" s="5">
        <v>3.5</v>
      </c>
    </row>
    <row r="185" spans="1:14" x14ac:dyDescent="0.35">
      <c r="A185" s="15">
        <f t="shared" si="8"/>
        <v>0</v>
      </c>
      <c r="B185" s="15">
        <f t="shared" si="9"/>
        <v>1</v>
      </c>
      <c r="C185" s="15">
        <f t="shared" si="10"/>
        <v>1</v>
      </c>
      <c r="D185" s="15">
        <f t="shared" si="11"/>
        <v>1</v>
      </c>
      <c r="E185" s="15">
        <v>4</v>
      </c>
      <c r="F185" s="15">
        <v>23.17</v>
      </c>
      <c r="H185" s="5" t="s">
        <v>11</v>
      </c>
      <c r="I185" s="5" t="s">
        <v>13</v>
      </c>
      <c r="J185" s="5" t="s">
        <v>9</v>
      </c>
      <c r="K185" s="5" t="s">
        <v>10</v>
      </c>
      <c r="L185" s="5">
        <v>4</v>
      </c>
      <c r="M185" s="5">
        <v>23.17</v>
      </c>
      <c r="N185" s="5">
        <v>6.5</v>
      </c>
    </row>
    <row r="186" spans="1:14" x14ac:dyDescent="0.35">
      <c r="A186" s="15">
        <f t="shared" si="8"/>
        <v>0</v>
      </c>
      <c r="B186" s="15">
        <f t="shared" si="9"/>
        <v>1</v>
      </c>
      <c r="C186" s="15">
        <f t="shared" si="10"/>
        <v>1</v>
      </c>
      <c r="D186" s="15">
        <f t="shared" si="11"/>
        <v>1</v>
      </c>
      <c r="E186" s="15">
        <v>2</v>
      </c>
      <c r="F186" s="15">
        <v>40.549999999999997</v>
      </c>
      <c r="H186" s="5" t="s">
        <v>11</v>
      </c>
      <c r="I186" s="5" t="s">
        <v>13</v>
      </c>
      <c r="J186" s="5" t="s">
        <v>9</v>
      </c>
      <c r="K186" s="5" t="s">
        <v>10</v>
      </c>
      <c r="L186" s="5">
        <v>2</v>
      </c>
      <c r="M186" s="5">
        <v>40.549999999999997</v>
      </c>
      <c r="N186" s="5">
        <v>3</v>
      </c>
    </row>
    <row r="187" spans="1:14" x14ac:dyDescent="0.35">
      <c r="A187" s="15">
        <f t="shared" si="8"/>
        <v>0</v>
      </c>
      <c r="B187" s="15">
        <f t="shared" si="9"/>
        <v>0</v>
      </c>
      <c r="C187" s="15">
        <f t="shared" si="10"/>
        <v>1</v>
      </c>
      <c r="D187" s="15">
        <f t="shared" si="11"/>
        <v>1</v>
      </c>
      <c r="E187" s="15">
        <v>5</v>
      </c>
      <c r="F187" s="15">
        <v>20.69</v>
      </c>
      <c r="H187" s="5" t="s">
        <v>11</v>
      </c>
      <c r="I187" s="5" t="s">
        <v>8</v>
      </c>
      <c r="J187" s="5" t="s">
        <v>9</v>
      </c>
      <c r="K187" s="5" t="s">
        <v>10</v>
      </c>
      <c r="L187" s="5">
        <v>5</v>
      </c>
      <c r="M187" s="5">
        <v>20.69</v>
      </c>
      <c r="N187" s="5">
        <v>5</v>
      </c>
    </row>
    <row r="188" spans="1:14" x14ac:dyDescent="0.35">
      <c r="A188" s="15">
        <f t="shared" si="8"/>
        <v>1</v>
      </c>
      <c r="B188" s="15">
        <f t="shared" si="9"/>
        <v>1</v>
      </c>
      <c r="C188" s="15">
        <f t="shared" si="10"/>
        <v>1</v>
      </c>
      <c r="D188" s="15">
        <f t="shared" si="11"/>
        <v>1</v>
      </c>
      <c r="E188" s="15">
        <v>3</v>
      </c>
      <c r="F188" s="15">
        <v>20.9</v>
      </c>
      <c r="H188" s="5" t="s">
        <v>7</v>
      </c>
      <c r="I188" s="5" t="s">
        <v>13</v>
      </c>
      <c r="J188" s="5" t="s">
        <v>9</v>
      </c>
      <c r="K188" s="5" t="s">
        <v>10</v>
      </c>
      <c r="L188" s="5">
        <v>3</v>
      </c>
      <c r="M188" s="5">
        <v>20.9</v>
      </c>
      <c r="N188" s="5">
        <v>3.5</v>
      </c>
    </row>
    <row r="189" spans="1:14" x14ac:dyDescent="0.35">
      <c r="A189" s="15">
        <f t="shared" si="8"/>
        <v>0</v>
      </c>
      <c r="B189" s="15">
        <f t="shared" si="9"/>
        <v>1</v>
      </c>
      <c r="C189" s="15">
        <f t="shared" si="10"/>
        <v>1</v>
      </c>
      <c r="D189" s="15">
        <f t="shared" si="11"/>
        <v>1</v>
      </c>
      <c r="E189" s="15">
        <v>5</v>
      </c>
      <c r="F189" s="15">
        <v>30.46</v>
      </c>
      <c r="H189" s="5" t="s">
        <v>11</v>
      </c>
      <c r="I189" s="5" t="s">
        <v>13</v>
      </c>
      <c r="J189" s="5" t="s">
        <v>9</v>
      </c>
      <c r="K189" s="5" t="s">
        <v>10</v>
      </c>
      <c r="L189" s="5">
        <v>5</v>
      </c>
      <c r="M189" s="5">
        <v>30.46</v>
      </c>
      <c r="N189" s="5">
        <v>2</v>
      </c>
    </row>
    <row r="190" spans="1:14" x14ac:dyDescent="0.35">
      <c r="A190" s="15">
        <f t="shared" si="8"/>
        <v>1</v>
      </c>
      <c r="B190" s="15">
        <f t="shared" si="9"/>
        <v>1</v>
      </c>
      <c r="C190" s="15">
        <f t="shared" si="10"/>
        <v>1</v>
      </c>
      <c r="D190" s="15">
        <f t="shared" si="11"/>
        <v>1</v>
      </c>
      <c r="E190" s="15">
        <v>3</v>
      </c>
      <c r="F190" s="15">
        <v>18.149999999999999</v>
      </c>
      <c r="H190" s="5" t="s">
        <v>7</v>
      </c>
      <c r="I190" s="5" t="s">
        <v>13</v>
      </c>
      <c r="J190" s="5" t="s">
        <v>9</v>
      </c>
      <c r="K190" s="5" t="s">
        <v>10</v>
      </c>
      <c r="L190" s="5">
        <v>3</v>
      </c>
      <c r="M190" s="5">
        <v>18.149999999999999</v>
      </c>
      <c r="N190" s="5">
        <v>3.5</v>
      </c>
    </row>
    <row r="191" spans="1:14" x14ac:dyDescent="0.35">
      <c r="A191" s="15">
        <f t="shared" si="8"/>
        <v>0</v>
      </c>
      <c r="B191" s="15">
        <f t="shared" si="9"/>
        <v>1</v>
      </c>
      <c r="C191" s="15">
        <f t="shared" si="10"/>
        <v>1</v>
      </c>
      <c r="D191" s="15">
        <f t="shared" si="11"/>
        <v>1</v>
      </c>
      <c r="E191" s="15">
        <v>3</v>
      </c>
      <c r="F191" s="15">
        <v>23.1</v>
      </c>
      <c r="H191" s="5" t="s">
        <v>11</v>
      </c>
      <c r="I191" s="5" t="s">
        <v>13</v>
      </c>
      <c r="J191" s="5" t="s">
        <v>9</v>
      </c>
      <c r="K191" s="5" t="s">
        <v>10</v>
      </c>
      <c r="L191" s="5">
        <v>3</v>
      </c>
      <c r="M191" s="5">
        <v>23.1</v>
      </c>
      <c r="N191" s="5">
        <v>4</v>
      </c>
    </row>
    <row r="192" spans="1:14" x14ac:dyDescent="0.35">
      <c r="A192" s="15">
        <f t="shared" si="8"/>
        <v>0</v>
      </c>
      <c r="B192" s="15">
        <f t="shared" si="9"/>
        <v>1</v>
      </c>
      <c r="C192" s="15">
        <f t="shared" si="10"/>
        <v>1</v>
      </c>
      <c r="D192" s="15">
        <f t="shared" si="11"/>
        <v>1</v>
      </c>
      <c r="E192" s="15">
        <v>2</v>
      </c>
      <c r="F192" s="15">
        <v>15.69</v>
      </c>
      <c r="H192" s="5" t="s">
        <v>11</v>
      </c>
      <c r="I192" s="5" t="s">
        <v>13</v>
      </c>
      <c r="J192" s="5" t="s">
        <v>9</v>
      </c>
      <c r="K192" s="5" t="s">
        <v>10</v>
      </c>
      <c r="L192" s="5">
        <v>2</v>
      </c>
      <c r="M192" s="5">
        <v>15.69</v>
      </c>
      <c r="N192" s="5">
        <v>1.5</v>
      </c>
    </row>
    <row r="193" spans="1:14" x14ac:dyDescent="0.35">
      <c r="A193" s="15">
        <f t="shared" si="8"/>
        <v>1</v>
      </c>
      <c r="B193" s="15">
        <f t="shared" si="9"/>
        <v>1</v>
      </c>
      <c r="C193" s="15">
        <f t="shared" si="10"/>
        <v>3</v>
      </c>
      <c r="D193" s="15">
        <f t="shared" si="11"/>
        <v>0</v>
      </c>
      <c r="E193" s="15">
        <v>2</v>
      </c>
      <c r="F193" s="15">
        <v>19.809999999999999</v>
      </c>
      <c r="H193" s="5" t="s">
        <v>7</v>
      </c>
      <c r="I193" s="5" t="s">
        <v>13</v>
      </c>
      <c r="J193" s="5" t="s">
        <v>14</v>
      </c>
      <c r="K193" s="5" t="s">
        <v>15</v>
      </c>
      <c r="L193" s="5">
        <v>2</v>
      </c>
      <c r="M193" s="5">
        <v>19.809999999999999</v>
      </c>
      <c r="N193" s="5">
        <v>4.1900000000000004</v>
      </c>
    </row>
    <row r="194" spans="1:14" x14ac:dyDescent="0.35">
      <c r="A194" s="15">
        <f t="shared" si="8"/>
        <v>0</v>
      </c>
      <c r="B194" s="15">
        <f t="shared" si="9"/>
        <v>1</v>
      </c>
      <c r="C194" s="15">
        <f t="shared" si="10"/>
        <v>3</v>
      </c>
      <c r="D194" s="15">
        <f t="shared" si="11"/>
        <v>0</v>
      </c>
      <c r="E194" s="15">
        <v>2</v>
      </c>
      <c r="F194" s="15">
        <v>28.44</v>
      </c>
      <c r="H194" s="5" t="s">
        <v>11</v>
      </c>
      <c r="I194" s="5" t="s">
        <v>13</v>
      </c>
      <c r="J194" s="5" t="s">
        <v>14</v>
      </c>
      <c r="K194" s="5" t="s">
        <v>15</v>
      </c>
      <c r="L194" s="5">
        <v>2</v>
      </c>
      <c r="M194" s="5">
        <v>28.44</v>
      </c>
      <c r="N194" s="5">
        <v>2.56</v>
      </c>
    </row>
    <row r="195" spans="1:14" x14ac:dyDescent="0.35">
      <c r="A195" s="15">
        <f t="shared" ref="A195:A245" si="12">IF(H195="Female", 1, 0)</f>
        <v>0</v>
      </c>
      <c r="B195" s="15">
        <f t="shared" ref="B195:B245" si="13">IF(I195="Yes", 1, 0)</f>
        <v>1</v>
      </c>
      <c r="C195" s="15">
        <f t="shared" ref="C195:C245" si="14">IF(J195="Sun", 1, IF(J195="Sat", 2, IF(J195="Thur", 3, IF(J195="Fri", 4, 0))))</f>
        <v>3</v>
      </c>
      <c r="D195" s="15">
        <f t="shared" ref="D195:D245" si="15">IF(K195="Dinner", 1, 0)</f>
        <v>0</v>
      </c>
      <c r="E195" s="15">
        <v>2</v>
      </c>
      <c r="F195" s="15">
        <v>15.48</v>
      </c>
      <c r="H195" s="5" t="s">
        <v>11</v>
      </c>
      <c r="I195" s="5" t="s">
        <v>13</v>
      </c>
      <c r="J195" s="5" t="s">
        <v>14</v>
      </c>
      <c r="K195" s="5" t="s">
        <v>15</v>
      </c>
      <c r="L195" s="5">
        <v>2</v>
      </c>
      <c r="M195" s="5">
        <v>15.48</v>
      </c>
      <c r="N195" s="5">
        <v>2.02</v>
      </c>
    </row>
    <row r="196" spans="1:14" x14ac:dyDescent="0.35">
      <c r="A196" s="15">
        <f t="shared" si="12"/>
        <v>0</v>
      </c>
      <c r="B196" s="15">
        <f t="shared" si="13"/>
        <v>1</v>
      </c>
      <c r="C196" s="15">
        <f t="shared" si="14"/>
        <v>3</v>
      </c>
      <c r="D196" s="15">
        <f t="shared" si="15"/>
        <v>0</v>
      </c>
      <c r="E196" s="15">
        <v>2</v>
      </c>
      <c r="F196" s="15">
        <v>16.579999999999998</v>
      </c>
      <c r="H196" s="5" t="s">
        <v>11</v>
      </c>
      <c r="I196" s="5" t="s">
        <v>13</v>
      </c>
      <c r="J196" s="5" t="s">
        <v>14</v>
      </c>
      <c r="K196" s="5" t="s">
        <v>15</v>
      </c>
      <c r="L196" s="5">
        <v>2</v>
      </c>
      <c r="M196" s="5">
        <v>16.579999999999998</v>
      </c>
      <c r="N196" s="5">
        <v>4</v>
      </c>
    </row>
    <row r="197" spans="1:14" x14ac:dyDescent="0.35">
      <c r="A197" s="15">
        <f t="shared" si="12"/>
        <v>0</v>
      </c>
      <c r="B197" s="15">
        <f t="shared" si="13"/>
        <v>0</v>
      </c>
      <c r="C197" s="15">
        <f t="shared" si="14"/>
        <v>3</v>
      </c>
      <c r="D197" s="15">
        <f t="shared" si="15"/>
        <v>0</v>
      </c>
      <c r="E197" s="15">
        <v>2</v>
      </c>
      <c r="F197" s="15">
        <v>7.56</v>
      </c>
      <c r="H197" s="5" t="s">
        <v>11</v>
      </c>
      <c r="I197" s="5" t="s">
        <v>8</v>
      </c>
      <c r="J197" s="5" t="s">
        <v>14</v>
      </c>
      <c r="K197" s="5" t="s">
        <v>15</v>
      </c>
      <c r="L197" s="5">
        <v>2</v>
      </c>
      <c r="M197" s="5">
        <v>7.56</v>
      </c>
      <c r="N197" s="5">
        <v>1.44</v>
      </c>
    </row>
    <row r="198" spans="1:14" x14ac:dyDescent="0.35">
      <c r="A198" s="15">
        <f t="shared" si="12"/>
        <v>0</v>
      </c>
      <c r="B198" s="15">
        <f t="shared" si="13"/>
        <v>1</v>
      </c>
      <c r="C198" s="15">
        <f t="shared" si="14"/>
        <v>3</v>
      </c>
      <c r="D198" s="15">
        <f t="shared" si="15"/>
        <v>0</v>
      </c>
      <c r="E198" s="15">
        <v>2</v>
      </c>
      <c r="F198" s="15">
        <v>10.34</v>
      </c>
      <c r="H198" s="5" t="s">
        <v>11</v>
      </c>
      <c r="I198" s="5" t="s">
        <v>13</v>
      </c>
      <c r="J198" s="5" t="s">
        <v>14</v>
      </c>
      <c r="K198" s="5" t="s">
        <v>15</v>
      </c>
      <c r="L198" s="5">
        <v>2</v>
      </c>
      <c r="M198" s="5">
        <v>10.34</v>
      </c>
      <c r="N198" s="5">
        <v>2</v>
      </c>
    </row>
    <row r="199" spans="1:14" x14ac:dyDescent="0.35">
      <c r="A199" s="15">
        <f t="shared" si="12"/>
        <v>1</v>
      </c>
      <c r="B199" s="15">
        <f t="shared" si="13"/>
        <v>1</v>
      </c>
      <c r="C199" s="15">
        <f t="shared" si="14"/>
        <v>3</v>
      </c>
      <c r="D199" s="15">
        <f t="shared" si="15"/>
        <v>0</v>
      </c>
      <c r="E199" s="15">
        <v>4</v>
      </c>
      <c r="F199" s="15">
        <v>43.11</v>
      </c>
      <c r="H199" s="5" t="s">
        <v>7</v>
      </c>
      <c r="I199" s="5" t="s">
        <v>13</v>
      </c>
      <c r="J199" s="5" t="s">
        <v>14</v>
      </c>
      <c r="K199" s="5" t="s">
        <v>15</v>
      </c>
      <c r="L199" s="5">
        <v>4</v>
      </c>
      <c r="M199" s="5">
        <v>43.11</v>
      </c>
      <c r="N199" s="5">
        <v>5</v>
      </c>
    </row>
    <row r="200" spans="1:14" x14ac:dyDescent="0.35">
      <c r="A200" s="15">
        <f t="shared" si="12"/>
        <v>1</v>
      </c>
      <c r="B200" s="15">
        <f t="shared" si="13"/>
        <v>1</v>
      </c>
      <c r="C200" s="15">
        <f t="shared" si="14"/>
        <v>3</v>
      </c>
      <c r="D200" s="15">
        <f t="shared" si="15"/>
        <v>0</v>
      </c>
      <c r="E200" s="15">
        <v>2</v>
      </c>
      <c r="F200" s="15">
        <v>13</v>
      </c>
      <c r="H200" s="5" t="s">
        <v>7</v>
      </c>
      <c r="I200" s="5" t="s">
        <v>13</v>
      </c>
      <c r="J200" s="5" t="s">
        <v>14</v>
      </c>
      <c r="K200" s="5" t="s">
        <v>15</v>
      </c>
      <c r="L200" s="5">
        <v>2</v>
      </c>
      <c r="M200" s="5">
        <v>13</v>
      </c>
      <c r="N200" s="5">
        <v>2</v>
      </c>
    </row>
    <row r="201" spans="1:14" x14ac:dyDescent="0.35">
      <c r="A201" s="15">
        <f t="shared" si="12"/>
        <v>0</v>
      </c>
      <c r="B201" s="15">
        <f t="shared" si="13"/>
        <v>1</v>
      </c>
      <c r="C201" s="15">
        <f t="shared" si="14"/>
        <v>3</v>
      </c>
      <c r="D201" s="15">
        <f t="shared" si="15"/>
        <v>0</v>
      </c>
      <c r="E201" s="15">
        <v>2</v>
      </c>
      <c r="F201" s="15">
        <v>13.51</v>
      </c>
      <c r="H201" s="5" t="s">
        <v>11</v>
      </c>
      <c r="I201" s="5" t="s">
        <v>13</v>
      </c>
      <c r="J201" s="5" t="s">
        <v>14</v>
      </c>
      <c r="K201" s="5" t="s">
        <v>15</v>
      </c>
      <c r="L201" s="5">
        <v>2</v>
      </c>
      <c r="M201" s="5">
        <v>13.51</v>
      </c>
      <c r="N201" s="5">
        <v>2</v>
      </c>
    </row>
    <row r="202" spans="1:14" x14ac:dyDescent="0.35">
      <c r="A202" s="15">
        <f t="shared" si="12"/>
        <v>0</v>
      </c>
      <c r="B202" s="15">
        <f t="shared" si="13"/>
        <v>1</v>
      </c>
      <c r="C202" s="15">
        <f t="shared" si="14"/>
        <v>3</v>
      </c>
      <c r="D202" s="15">
        <f t="shared" si="15"/>
        <v>0</v>
      </c>
      <c r="E202" s="15">
        <v>3</v>
      </c>
      <c r="F202" s="15">
        <v>18.71</v>
      </c>
      <c r="H202" s="5" t="s">
        <v>11</v>
      </c>
      <c r="I202" s="5" t="s">
        <v>13</v>
      </c>
      <c r="J202" s="5" t="s">
        <v>14</v>
      </c>
      <c r="K202" s="5" t="s">
        <v>15</v>
      </c>
      <c r="L202" s="5">
        <v>3</v>
      </c>
      <c r="M202" s="5">
        <v>18.71</v>
      </c>
      <c r="N202" s="5">
        <v>4</v>
      </c>
    </row>
    <row r="203" spans="1:14" x14ac:dyDescent="0.35">
      <c r="A203" s="15">
        <f t="shared" si="12"/>
        <v>1</v>
      </c>
      <c r="B203" s="15">
        <f t="shared" si="13"/>
        <v>1</v>
      </c>
      <c r="C203" s="15">
        <f t="shared" si="14"/>
        <v>3</v>
      </c>
      <c r="D203" s="15">
        <f t="shared" si="15"/>
        <v>0</v>
      </c>
      <c r="E203" s="15">
        <v>2</v>
      </c>
      <c r="F203" s="15">
        <v>12.74</v>
      </c>
      <c r="H203" s="5" t="s">
        <v>7</v>
      </c>
      <c r="I203" s="5" t="s">
        <v>13</v>
      </c>
      <c r="J203" s="5" t="s">
        <v>14</v>
      </c>
      <c r="K203" s="5" t="s">
        <v>15</v>
      </c>
      <c r="L203" s="5">
        <v>2</v>
      </c>
      <c r="M203" s="5">
        <v>12.74</v>
      </c>
      <c r="N203" s="5">
        <v>2.0099999999999998</v>
      </c>
    </row>
    <row r="204" spans="1:14" x14ac:dyDescent="0.35">
      <c r="A204" s="15">
        <f t="shared" si="12"/>
        <v>1</v>
      </c>
      <c r="B204" s="15">
        <f t="shared" si="13"/>
        <v>1</v>
      </c>
      <c r="C204" s="15">
        <f t="shared" si="14"/>
        <v>3</v>
      </c>
      <c r="D204" s="15">
        <f t="shared" si="15"/>
        <v>0</v>
      </c>
      <c r="E204" s="15">
        <v>2</v>
      </c>
      <c r="F204" s="15">
        <v>13</v>
      </c>
      <c r="H204" s="5" t="s">
        <v>7</v>
      </c>
      <c r="I204" s="5" t="s">
        <v>13</v>
      </c>
      <c r="J204" s="5" t="s">
        <v>14</v>
      </c>
      <c r="K204" s="5" t="s">
        <v>15</v>
      </c>
      <c r="L204" s="5">
        <v>2</v>
      </c>
      <c r="M204" s="5">
        <v>13</v>
      </c>
      <c r="N204" s="5">
        <v>2</v>
      </c>
    </row>
    <row r="205" spans="1:14" x14ac:dyDescent="0.35">
      <c r="A205" s="15">
        <f t="shared" si="12"/>
        <v>1</v>
      </c>
      <c r="B205" s="15">
        <f t="shared" si="13"/>
        <v>1</v>
      </c>
      <c r="C205" s="15">
        <f t="shared" si="14"/>
        <v>3</v>
      </c>
      <c r="D205" s="15">
        <f t="shared" si="15"/>
        <v>0</v>
      </c>
      <c r="E205" s="15">
        <v>2</v>
      </c>
      <c r="F205" s="15">
        <v>16.399999999999999</v>
      </c>
      <c r="H205" s="5" t="s">
        <v>7</v>
      </c>
      <c r="I205" s="5" t="s">
        <v>13</v>
      </c>
      <c r="J205" s="5" t="s">
        <v>14</v>
      </c>
      <c r="K205" s="5" t="s">
        <v>15</v>
      </c>
      <c r="L205" s="5">
        <v>2</v>
      </c>
      <c r="M205" s="5">
        <v>16.399999999999999</v>
      </c>
      <c r="N205" s="5">
        <v>2.5</v>
      </c>
    </row>
    <row r="206" spans="1:14" x14ac:dyDescent="0.35">
      <c r="A206" s="15">
        <f t="shared" si="12"/>
        <v>0</v>
      </c>
      <c r="B206" s="15">
        <f t="shared" si="13"/>
        <v>1</v>
      </c>
      <c r="C206" s="15">
        <f t="shared" si="14"/>
        <v>3</v>
      </c>
      <c r="D206" s="15">
        <f t="shared" si="15"/>
        <v>0</v>
      </c>
      <c r="E206" s="15">
        <v>4</v>
      </c>
      <c r="F206" s="15">
        <v>20.53</v>
      </c>
      <c r="H206" s="5" t="s">
        <v>11</v>
      </c>
      <c r="I206" s="5" t="s">
        <v>13</v>
      </c>
      <c r="J206" s="5" t="s">
        <v>14</v>
      </c>
      <c r="K206" s="5" t="s">
        <v>15</v>
      </c>
      <c r="L206" s="5">
        <v>4</v>
      </c>
      <c r="M206" s="5">
        <v>20.53</v>
      </c>
      <c r="N206" s="5">
        <v>4</v>
      </c>
    </row>
    <row r="207" spans="1:14" x14ac:dyDescent="0.35">
      <c r="A207" s="15">
        <f t="shared" si="12"/>
        <v>1</v>
      </c>
      <c r="B207" s="15">
        <f t="shared" si="13"/>
        <v>1</v>
      </c>
      <c r="C207" s="15">
        <f t="shared" si="14"/>
        <v>3</v>
      </c>
      <c r="D207" s="15">
        <f t="shared" si="15"/>
        <v>0</v>
      </c>
      <c r="E207" s="15">
        <v>3</v>
      </c>
      <c r="F207" s="15">
        <v>16.47</v>
      </c>
      <c r="H207" s="5" t="s">
        <v>7</v>
      </c>
      <c r="I207" s="5" t="s">
        <v>13</v>
      </c>
      <c r="J207" s="5" t="s">
        <v>14</v>
      </c>
      <c r="K207" s="5" t="s">
        <v>15</v>
      </c>
      <c r="L207" s="5">
        <v>3</v>
      </c>
      <c r="M207" s="5">
        <v>16.47</v>
      </c>
      <c r="N207" s="5">
        <v>3.23</v>
      </c>
    </row>
    <row r="208" spans="1:14" x14ac:dyDescent="0.35">
      <c r="A208" s="15">
        <f t="shared" si="12"/>
        <v>0</v>
      </c>
      <c r="B208" s="15">
        <f t="shared" si="13"/>
        <v>1</v>
      </c>
      <c r="C208" s="15">
        <f t="shared" si="14"/>
        <v>2</v>
      </c>
      <c r="D208" s="15">
        <f t="shared" si="15"/>
        <v>1</v>
      </c>
      <c r="E208" s="15">
        <v>3</v>
      </c>
      <c r="F208" s="15">
        <v>26.59</v>
      </c>
      <c r="H208" s="5" t="s">
        <v>11</v>
      </c>
      <c r="I208" s="5" t="s">
        <v>13</v>
      </c>
      <c r="J208" s="5" t="s">
        <v>12</v>
      </c>
      <c r="K208" s="5" t="s">
        <v>10</v>
      </c>
      <c r="L208" s="5">
        <v>3</v>
      </c>
      <c r="M208" s="5">
        <v>26.59</v>
      </c>
      <c r="N208" s="5">
        <v>3.41</v>
      </c>
    </row>
    <row r="209" spans="1:14" x14ac:dyDescent="0.35">
      <c r="A209" s="15">
        <f t="shared" si="12"/>
        <v>0</v>
      </c>
      <c r="B209" s="15">
        <f t="shared" si="13"/>
        <v>1</v>
      </c>
      <c r="C209" s="15">
        <f t="shared" si="14"/>
        <v>2</v>
      </c>
      <c r="D209" s="15">
        <f t="shared" si="15"/>
        <v>1</v>
      </c>
      <c r="E209" s="15">
        <v>4</v>
      </c>
      <c r="F209" s="15">
        <v>38.729999999999997</v>
      </c>
      <c r="H209" s="5" t="s">
        <v>11</v>
      </c>
      <c r="I209" s="5" t="s">
        <v>13</v>
      </c>
      <c r="J209" s="5" t="s">
        <v>12</v>
      </c>
      <c r="K209" s="5" t="s">
        <v>10</v>
      </c>
      <c r="L209" s="5">
        <v>4</v>
      </c>
      <c r="M209" s="5">
        <v>38.729999999999997</v>
      </c>
      <c r="N209" s="5">
        <v>3</v>
      </c>
    </row>
    <row r="210" spans="1:14" x14ac:dyDescent="0.35">
      <c r="A210" s="15">
        <f t="shared" si="12"/>
        <v>0</v>
      </c>
      <c r="B210" s="15">
        <f t="shared" si="13"/>
        <v>1</v>
      </c>
      <c r="C210" s="15">
        <f t="shared" si="14"/>
        <v>2</v>
      </c>
      <c r="D210" s="15">
        <f t="shared" si="15"/>
        <v>1</v>
      </c>
      <c r="E210" s="15">
        <v>2</v>
      </c>
      <c r="F210" s="15">
        <v>24.27</v>
      </c>
      <c r="H210" s="5" t="s">
        <v>11</v>
      </c>
      <c r="I210" s="5" t="s">
        <v>13</v>
      </c>
      <c r="J210" s="5" t="s">
        <v>12</v>
      </c>
      <c r="K210" s="5" t="s">
        <v>10</v>
      </c>
      <c r="L210" s="5">
        <v>2</v>
      </c>
      <c r="M210" s="5">
        <v>24.27</v>
      </c>
      <c r="N210" s="5">
        <v>2.0299999999999998</v>
      </c>
    </row>
    <row r="211" spans="1:14" x14ac:dyDescent="0.35">
      <c r="A211" s="15">
        <f t="shared" si="12"/>
        <v>1</v>
      </c>
      <c r="B211" s="15">
        <f t="shared" si="13"/>
        <v>1</v>
      </c>
      <c r="C211" s="15">
        <f t="shared" si="14"/>
        <v>2</v>
      </c>
      <c r="D211" s="15">
        <f t="shared" si="15"/>
        <v>1</v>
      </c>
      <c r="E211" s="15">
        <v>2</v>
      </c>
      <c r="F211" s="15">
        <v>12.76</v>
      </c>
      <c r="H211" s="5" t="s">
        <v>7</v>
      </c>
      <c r="I211" s="5" t="s">
        <v>13</v>
      </c>
      <c r="J211" s="5" t="s">
        <v>12</v>
      </c>
      <c r="K211" s="5" t="s">
        <v>10</v>
      </c>
      <c r="L211" s="5">
        <v>2</v>
      </c>
      <c r="M211" s="5">
        <v>12.76</v>
      </c>
      <c r="N211" s="5">
        <v>2.23</v>
      </c>
    </row>
    <row r="212" spans="1:14" x14ac:dyDescent="0.35">
      <c r="A212" s="15">
        <f t="shared" si="12"/>
        <v>0</v>
      </c>
      <c r="B212" s="15">
        <f t="shared" si="13"/>
        <v>1</v>
      </c>
      <c r="C212" s="15">
        <f t="shared" si="14"/>
        <v>2</v>
      </c>
      <c r="D212" s="15">
        <f t="shared" si="15"/>
        <v>1</v>
      </c>
      <c r="E212" s="15">
        <v>3</v>
      </c>
      <c r="F212" s="15">
        <v>30.06</v>
      </c>
      <c r="H212" s="5" t="s">
        <v>11</v>
      </c>
      <c r="I212" s="5" t="s">
        <v>13</v>
      </c>
      <c r="J212" s="5" t="s">
        <v>12</v>
      </c>
      <c r="K212" s="5" t="s">
        <v>10</v>
      </c>
      <c r="L212" s="5">
        <v>3</v>
      </c>
      <c r="M212" s="5">
        <v>30.06</v>
      </c>
      <c r="N212" s="5">
        <v>2</v>
      </c>
    </row>
    <row r="213" spans="1:14" x14ac:dyDescent="0.35">
      <c r="A213" s="15">
        <f t="shared" si="12"/>
        <v>0</v>
      </c>
      <c r="B213" s="15">
        <f t="shared" si="13"/>
        <v>1</v>
      </c>
      <c r="C213" s="15">
        <f t="shared" si="14"/>
        <v>2</v>
      </c>
      <c r="D213" s="15">
        <f t="shared" si="15"/>
        <v>1</v>
      </c>
      <c r="E213" s="15">
        <v>4</v>
      </c>
      <c r="F213" s="15">
        <v>25.89</v>
      </c>
      <c r="H213" s="5" t="s">
        <v>11</v>
      </c>
      <c r="I213" s="5" t="s">
        <v>13</v>
      </c>
      <c r="J213" s="5" t="s">
        <v>12</v>
      </c>
      <c r="K213" s="5" t="s">
        <v>10</v>
      </c>
      <c r="L213" s="5">
        <v>4</v>
      </c>
      <c r="M213" s="5">
        <v>25.89</v>
      </c>
      <c r="N213" s="5">
        <v>5.16</v>
      </c>
    </row>
    <row r="214" spans="1:14" x14ac:dyDescent="0.35">
      <c r="A214" s="15">
        <f t="shared" si="12"/>
        <v>0</v>
      </c>
      <c r="B214" s="15">
        <f t="shared" si="13"/>
        <v>0</v>
      </c>
      <c r="C214" s="15">
        <f t="shared" si="14"/>
        <v>2</v>
      </c>
      <c r="D214" s="15">
        <f t="shared" si="15"/>
        <v>1</v>
      </c>
      <c r="E214" s="15">
        <v>4</v>
      </c>
      <c r="F214" s="15">
        <v>48.33</v>
      </c>
      <c r="H214" s="5" t="s">
        <v>11</v>
      </c>
      <c r="I214" s="5" t="s">
        <v>8</v>
      </c>
      <c r="J214" s="5" t="s">
        <v>12</v>
      </c>
      <c r="K214" s="5" t="s">
        <v>10</v>
      </c>
      <c r="L214" s="5">
        <v>4</v>
      </c>
      <c r="M214" s="5">
        <v>48.33</v>
      </c>
      <c r="N214" s="5">
        <v>9</v>
      </c>
    </row>
    <row r="215" spans="1:14" x14ac:dyDescent="0.35">
      <c r="A215" s="15">
        <f t="shared" si="12"/>
        <v>1</v>
      </c>
      <c r="B215" s="15">
        <f t="shared" si="13"/>
        <v>1</v>
      </c>
      <c r="C215" s="15">
        <f t="shared" si="14"/>
        <v>2</v>
      </c>
      <c r="D215" s="15">
        <f t="shared" si="15"/>
        <v>1</v>
      </c>
      <c r="E215" s="15">
        <v>2</v>
      </c>
      <c r="F215" s="15">
        <v>13.27</v>
      </c>
      <c r="H215" s="5" t="s">
        <v>7</v>
      </c>
      <c r="I215" s="5" t="s">
        <v>13</v>
      </c>
      <c r="J215" s="5" t="s">
        <v>12</v>
      </c>
      <c r="K215" s="5" t="s">
        <v>10</v>
      </c>
      <c r="L215" s="5">
        <v>2</v>
      </c>
      <c r="M215" s="5">
        <v>13.27</v>
      </c>
      <c r="N215" s="5">
        <v>2.5</v>
      </c>
    </row>
    <row r="216" spans="1:14" x14ac:dyDescent="0.35">
      <c r="A216" s="15">
        <f t="shared" si="12"/>
        <v>1</v>
      </c>
      <c r="B216" s="15">
        <f t="shared" si="13"/>
        <v>1</v>
      </c>
      <c r="C216" s="15">
        <f t="shared" si="14"/>
        <v>2</v>
      </c>
      <c r="D216" s="15">
        <f t="shared" si="15"/>
        <v>1</v>
      </c>
      <c r="E216" s="15">
        <v>3</v>
      </c>
      <c r="F216" s="15">
        <v>28.17</v>
      </c>
      <c r="H216" s="5" t="s">
        <v>7</v>
      </c>
      <c r="I216" s="5" t="s">
        <v>13</v>
      </c>
      <c r="J216" s="5" t="s">
        <v>12</v>
      </c>
      <c r="K216" s="5" t="s">
        <v>10</v>
      </c>
      <c r="L216" s="5">
        <v>3</v>
      </c>
      <c r="M216" s="5">
        <v>28.17</v>
      </c>
      <c r="N216" s="5">
        <v>6.5</v>
      </c>
    </row>
    <row r="217" spans="1:14" x14ac:dyDescent="0.35">
      <c r="A217" s="15">
        <f t="shared" si="12"/>
        <v>1</v>
      </c>
      <c r="B217" s="15">
        <f t="shared" si="13"/>
        <v>1</v>
      </c>
      <c r="C217" s="15">
        <f t="shared" si="14"/>
        <v>2</v>
      </c>
      <c r="D217" s="15">
        <f t="shared" si="15"/>
        <v>1</v>
      </c>
      <c r="E217" s="15">
        <v>2</v>
      </c>
      <c r="F217" s="15">
        <v>12.9</v>
      </c>
      <c r="H217" s="5" t="s">
        <v>7</v>
      </c>
      <c r="I217" s="5" t="s">
        <v>13</v>
      </c>
      <c r="J217" s="5" t="s">
        <v>12</v>
      </c>
      <c r="K217" s="5" t="s">
        <v>10</v>
      </c>
      <c r="L217" s="5">
        <v>2</v>
      </c>
      <c r="M217" s="5">
        <v>12.9</v>
      </c>
      <c r="N217" s="5">
        <v>1.1000000000000001</v>
      </c>
    </row>
    <row r="218" spans="1:14" x14ac:dyDescent="0.35">
      <c r="A218" s="15">
        <f t="shared" si="12"/>
        <v>0</v>
      </c>
      <c r="B218" s="15">
        <f t="shared" si="13"/>
        <v>1</v>
      </c>
      <c r="C218" s="15">
        <f t="shared" si="14"/>
        <v>2</v>
      </c>
      <c r="D218" s="15">
        <f t="shared" si="15"/>
        <v>1</v>
      </c>
      <c r="E218" s="15">
        <v>5</v>
      </c>
      <c r="F218" s="15">
        <v>28.15</v>
      </c>
      <c r="H218" s="5" t="s">
        <v>11</v>
      </c>
      <c r="I218" s="5" t="s">
        <v>13</v>
      </c>
      <c r="J218" s="5" t="s">
        <v>12</v>
      </c>
      <c r="K218" s="5" t="s">
        <v>10</v>
      </c>
      <c r="L218" s="5">
        <v>5</v>
      </c>
      <c r="M218" s="5">
        <v>28.15</v>
      </c>
      <c r="N218" s="5">
        <v>3</v>
      </c>
    </row>
    <row r="219" spans="1:14" x14ac:dyDescent="0.35">
      <c r="A219" s="15">
        <f t="shared" si="12"/>
        <v>0</v>
      </c>
      <c r="B219" s="15">
        <f t="shared" si="13"/>
        <v>1</v>
      </c>
      <c r="C219" s="15">
        <f t="shared" si="14"/>
        <v>2</v>
      </c>
      <c r="D219" s="15">
        <f t="shared" si="15"/>
        <v>1</v>
      </c>
      <c r="E219" s="15">
        <v>2</v>
      </c>
      <c r="F219" s="15">
        <v>11.59</v>
      </c>
      <c r="H219" s="5" t="s">
        <v>11</v>
      </c>
      <c r="I219" s="5" t="s">
        <v>13</v>
      </c>
      <c r="J219" s="5" t="s">
        <v>12</v>
      </c>
      <c r="K219" s="5" t="s">
        <v>10</v>
      </c>
      <c r="L219" s="5">
        <v>2</v>
      </c>
      <c r="M219" s="5">
        <v>11.59</v>
      </c>
      <c r="N219" s="5">
        <v>1.5</v>
      </c>
    </row>
    <row r="220" spans="1:14" x14ac:dyDescent="0.35">
      <c r="A220" s="15">
        <f t="shared" si="12"/>
        <v>0</v>
      </c>
      <c r="B220" s="15">
        <f t="shared" si="13"/>
        <v>1</v>
      </c>
      <c r="C220" s="15">
        <f t="shared" si="14"/>
        <v>2</v>
      </c>
      <c r="D220" s="15">
        <f t="shared" si="15"/>
        <v>1</v>
      </c>
      <c r="E220" s="15">
        <v>2</v>
      </c>
      <c r="F220" s="15">
        <v>7.74</v>
      </c>
      <c r="H220" s="5" t="s">
        <v>11</v>
      </c>
      <c r="I220" s="5" t="s">
        <v>13</v>
      </c>
      <c r="J220" s="5" t="s">
        <v>12</v>
      </c>
      <c r="K220" s="5" t="s">
        <v>10</v>
      </c>
      <c r="L220" s="5">
        <v>2</v>
      </c>
      <c r="M220" s="5">
        <v>7.74</v>
      </c>
      <c r="N220" s="5">
        <v>1.44</v>
      </c>
    </row>
    <row r="221" spans="1:14" x14ac:dyDescent="0.35">
      <c r="A221" s="15">
        <f t="shared" si="12"/>
        <v>1</v>
      </c>
      <c r="B221" s="15">
        <f t="shared" si="13"/>
        <v>1</v>
      </c>
      <c r="C221" s="15">
        <f t="shared" si="14"/>
        <v>2</v>
      </c>
      <c r="D221" s="15">
        <f t="shared" si="15"/>
        <v>1</v>
      </c>
      <c r="E221" s="15">
        <v>4</v>
      </c>
      <c r="F221" s="15">
        <v>30.14</v>
      </c>
      <c r="H221" s="5" t="s">
        <v>7</v>
      </c>
      <c r="I221" s="5" t="s">
        <v>13</v>
      </c>
      <c r="J221" s="5" t="s">
        <v>12</v>
      </c>
      <c r="K221" s="5" t="s">
        <v>10</v>
      </c>
      <c r="L221" s="5">
        <v>4</v>
      </c>
      <c r="M221" s="5">
        <v>30.14</v>
      </c>
      <c r="N221" s="5">
        <v>3.09</v>
      </c>
    </row>
    <row r="222" spans="1:14" x14ac:dyDescent="0.35">
      <c r="A222" s="15">
        <f t="shared" si="12"/>
        <v>0</v>
      </c>
      <c r="B222" s="15">
        <f t="shared" si="13"/>
        <v>1</v>
      </c>
      <c r="C222" s="15">
        <f t="shared" si="14"/>
        <v>4</v>
      </c>
      <c r="D222" s="15">
        <f t="shared" si="15"/>
        <v>0</v>
      </c>
      <c r="E222" s="15">
        <v>2</v>
      </c>
      <c r="F222" s="15">
        <v>12.16</v>
      </c>
      <c r="H222" s="5" t="s">
        <v>11</v>
      </c>
      <c r="I222" s="5" t="s">
        <v>13</v>
      </c>
      <c r="J222" s="5" t="s">
        <v>16</v>
      </c>
      <c r="K222" s="5" t="s">
        <v>15</v>
      </c>
      <c r="L222" s="5">
        <v>2</v>
      </c>
      <c r="M222" s="5">
        <v>12.16</v>
      </c>
      <c r="N222" s="5">
        <v>2.2000000000000002</v>
      </c>
    </row>
    <row r="223" spans="1:14" x14ac:dyDescent="0.35">
      <c r="A223" s="15">
        <f t="shared" si="12"/>
        <v>1</v>
      </c>
      <c r="B223" s="15">
        <f t="shared" si="13"/>
        <v>1</v>
      </c>
      <c r="C223" s="15">
        <f t="shared" si="14"/>
        <v>4</v>
      </c>
      <c r="D223" s="15">
        <f t="shared" si="15"/>
        <v>0</v>
      </c>
      <c r="E223" s="15">
        <v>2</v>
      </c>
      <c r="F223" s="15">
        <v>13.42</v>
      </c>
      <c r="H223" s="5" t="s">
        <v>7</v>
      </c>
      <c r="I223" s="5" t="s">
        <v>13</v>
      </c>
      <c r="J223" s="5" t="s">
        <v>16</v>
      </c>
      <c r="K223" s="5" t="s">
        <v>15</v>
      </c>
      <c r="L223" s="5">
        <v>2</v>
      </c>
      <c r="M223" s="5">
        <v>13.42</v>
      </c>
      <c r="N223" s="5">
        <v>3.48</v>
      </c>
    </row>
    <row r="224" spans="1:14" x14ac:dyDescent="0.35">
      <c r="A224" s="15">
        <f t="shared" si="12"/>
        <v>0</v>
      </c>
      <c r="B224" s="15">
        <f t="shared" si="13"/>
        <v>1</v>
      </c>
      <c r="C224" s="15">
        <f t="shared" si="14"/>
        <v>4</v>
      </c>
      <c r="D224" s="15">
        <f t="shared" si="15"/>
        <v>0</v>
      </c>
      <c r="E224" s="15">
        <v>1</v>
      </c>
      <c r="F224" s="15">
        <v>8.58</v>
      </c>
      <c r="H224" s="5" t="s">
        <v>11</v>
      </c>
      <c r="I224" s="5" t="s">
        <v>13</v>
      </c>
      <c r="J224" s="5" t="s">
        <v>16</v>
      </c>
      <c r="K224" s="5" t="s">
        <v>15</v>
      </c>
      <c r="L224" s="5">
        <v>1</v>
      </c>
      <c r="M224" s="5">
        <v>8.58</v>
      </c>
      <c r="N224" s="5">
        <v>1.92</v>
      </c>
    </row>
    <row r="225" spans="1:14" x14ac:dyDescent="0.35">
      <c r="A225" s="15">
        <f t="shared" si="12"/>
        <v>1</v>
      </c>
      <c r="B225" s="15">
        <f t="shared" si="13"/>
        <v>0</v>
      </c>
      <c r="C225" s="15">
        <f t="shared" si="14"/>
        <v>4</v>
      </c>
      <c r="D225" s="15">
        <f t="shared" si="15"/>
        <v>0</v>
      </c>
      <c r="E225" s="15">
        <v>3</v>
      </c>
      <c r="F225" s="15">
        <v>15.98</v>
      </c>
      <c r="H225" s="5" t="s">
        <v>7</v>
      </c>
      <c r="I225" s="5" t="s">
        <v>8</v>
      </c>
      <c r="J225" s="5" t="s">
        <v>16</v>
      </c>
      <c r="K225" s="5" t="s">
        <v>15</v>
      </c>
      <c r="L225" s="5">
        <v>3</v>
      </c>
      <c r="M225" s="5">
        <v>15.98</v>
      </c>
      <c r="N225" s="5">
        <v>3</v>
      </c>
    </row>
    <row r="226" spans="1:14" x14ac:dyDescent="0.35">
      <c r="A226" s="15">
        <f t="shared" si="12"/>
        <v>0</v>
      </c>
      <c r="B226" s="15">
        <f t="shared" si="13"/>
        <v>1</v>
      </c>
      <c r="C226" s="15">
        <f t="shared" si="14"/>
        <v>4</v>
      </c>
      <c r="D226" s="15">
        <f t="shared" si="15"/>
        <v>0</v>
      </c>
      <c r="E226" s="15">
        <v>2</v>
      </c>
      <c r="F226" s="15">
        <v>13.42</v>
      </c>
      <c r="H226" s="5" t="s">
        <v>11</v>
      </c>
      <c r="I226" s="5" t="s">
        <v>13</v>
      </c>
      <c r="J226" s="5" t="s">
        <v>16</v>
      </c>
      <c r="K226" s="5" t="s">
        <v>15</v>
      </c>
      <c r="L226" s="5">
        <v>2</v>
      </c>
      <c r="M226" s="5">
        <v>13.42</v>
      </c>
      <c r="N226" s="5">
        <v>1.58</v>
      </c>
    </row>
    <row r="227" spans="1:14" x14ac:dyDescent="0.35">
      <c r="A227" s="15">
        <f t="shared" si="12"/>
        <v>1</v>
      </c>
      <c r="B227" s="15">
        <f t="shared" si="13"/>
        <v>1</v>
      </c>
      <c r="C227" s="15">
        <f t="shared" si="14"/>
        <v>4</v>
      </c>
      <c r="D227" s="15">
        <f t="shared" si="15"/>
        <v>0</v>
      </c>
      <c r="E227" s="15">
        <v>2</v>
      </c>
      <c r="F227" s="15">
        <v>16.27</v>
      </c>
      <c r="H227" s="5" t="s">
        <v>7</v>
      </c>
      <c r="I227" s="5" t="s">
        <v>13</v>
      </c>
      <c r="J227" s="5" t="s">
        <v>16</v>
      </c>
      <c r="K227" s="5" t="s">
        <v>15</v>
      </c>
      <c r="L227" s="5">
        <v>2</v>
      </c>
      <c r="M227" s="5">
        <v>16.27</v>
      </c>
      <c r="N227" s="5">
        <v>2.5</v>
      </c>
    </row>
    <row r="228" spans="1:14" x14ac:dyDescent="0.35">
      <c r="A228" s="15">
        <f t="shared" si="12"/>
        <v>1</v>
      </c>
      <c r="B228" s="15">
        <f t="shared" si="13"/>
        <v>1</v>
      </c>
      <c r="C228" s="15">
        <f t="shared" si="14"/>
        <v>4</v>
      </c>
      <c r="D228" s="15">
        <f t="shared" si="15"/>
        <v>0</v>
      </c>
      <c r="E228" s="15">
        <v>2</v>
      </c>
      <c r="F228" s="15">
        <v>10.09</v>
      </c>
      <c r="H228" s="5" t="s">
        <v>7</v>
      </c>
      <c r="I228" s="5" t="s">
        <v>13</v>
      </c>
      <c r="J228" s="5" t="s">
        <v>16</v>
      </c>
      <c r="K228" s="5" t="s">
        <v>15</v>
      </c>
      <c r="L228" s="5">
        <v>2</v>
      </c>
      <c r="M228" s="5">
        <v>10.09</v>
      </c>
      <c r="N228" s="5">
        <v>2</v>
      </c>
    </row>
    <row r="229" spans="1:14" x14ac:dyDescent="0.35">
      <c r="A229" s="15">
        <f t="shared" si="12"/>
        <v>0</v>
      </c>
      <c r="B229" s="15">
        <f t="shared" si="13"/>
        <v>0</v>
      </c>
      <c r="C229" s="15">
        <f t="shared" si="14"/>
        <v>2</v>
      </c>
      <c r="D229" s="15">
        <f t="shared" si="15"/>
        <v>1</v>
      </c>
      <c r="E229" s="15">
        <v>4</v>
      </c>
      <c r="F229" s="15">
        <v>20.45</v>
      </c>
      <c r="H229" s="5" t="s">
        <v>11</v>
      </c>
      <c r="I229" s="5" t="s">
        <v>8</v>
      </c>
      <c r="J229" s="5" t="s">
        <v>12</v>
      </c>
      <c r="K229" s="5" t="s">
        <v>10</v>
      </c>
      <c r="L229" s="5">
        <v>4</v>
      </c>
      <c r="M229" s="5">
        <v>20.45</v>
      </c>
      <c r="N229" s="5">
        <v>3</v>
      </c>
    </row>
    <row r="230" spans="1:14" x14ac:dyDescent="0.35">
      <c r="A230" s="15">
        <f t="shared" si="12"/>
        <v>0</v>
      </c>
      <c r="B230" s="15">
        <f t="shared" si="13"/>
        <v>0</v>
      </c>
      <c r="C230" s="15">
        <f t="shared" si="14"/>
        <v>2</v>
      </c>
      <c r="D230" s="15">
        <f t="shared" si="15"/>
        <v>1</v>
      </c>
      <c r="E230" s="15">
        <v>2</v>
      </c>
      <c r="F230" s="15">
        <v>13.28</v>
      </c>
      <c r="H230" s="5" t="s">
        <v>11</v>
      </c>
      <c r="I230" s="5" t="s">
        <v>8</v>
      </c>
      <c r="J230" s="5" t="s">
        <v>12</v>
      </c>
      <c r="K230" s="5" t="s">
        <v>10</v>
      </c>
      <c r="L230" s="5">
        <v>2</v>
      </c>
      <c r="M230" s="5">
        <v>13.28</v>
      </c>
      <c r="N230" s="5">
        <v>2.72</v>
      </c>
    </row>
    <row r="231" spans="1:14" x14ac:dyDescent="0.35">
      <c r="A231" s="15">
        <f t="shared" si="12"/>
        <v>1</v>
      </c>
      <c r="B231" s="15">
        <f t="shared" si="13"/>
        <v>1</v>
      </c>
      <c r="C231" s="15">
        <f t="shared" si="14"/>
        <v>2</v>
      </c>
      <c r="D231" s="15">
        <f t="shared" si="15"/>
        <v>1</v>
      </c>
      <c r="E231" s="15">
        <v>2</v>
      </c>
      <c r="F231" s="15">
        <v>22.12</v>
      </c>
      <c r="H231" s="5" t="s">
        <v>7</v>
      </c>
      <c r="I231" s="5" t="s">
        <v>13</v>
      </c>
      <c r="J231" s="5" t="s">
        <v>12</v>
      </c>
      <c r="K231" s="5" t="s">
        <v>10</v>
      </c>
      <c r="L231" s="5">
        <v>2</v>
      </c>
      <c r="M231" s="5">
        <v>22.12</v>
      </c>
      <c r="N231" s="5">
        <v>2.88</v>
      </c>
    </row>
    <row r="232" spans="1:14" x14ac:dyDescent="0.35">
      <c r="A232" s="15">
        <f t="shared" si="12"/>
        <v>0</v>
      </c>
      <c r="B232" s="15">
        <f t="shared" si="13"/>
        <v>1</v>
      </c>
      <c r="C232" s="15">
        <f t="shared" si="14"/>
        <v>2</v>
      </c>
      <c r="D232" s="15">
        <f t="shared" si="15"/>
        <v>1</v>
      </c>
      <c r="E232" s="15">
        <v>4</v>
      </c>
      <c r="F232" s="15">
        <v>24.01</v>
      </c>
      <c r="H232" s="5" t="s">
        <v>11</v>
      </c>
      <c r="I232" s="5" t="s">
        <v>13</v>
      </c>
      <c r="J232" s="5" t="s">
        <v>12</v>
      </c>
      <c r="K232" s="5" t="s">
        <v>10</v>
      </c>
      <c r="L232" s="5">
        <v>4</v>
      </c>
      <c r="M232" s="5">
        <v>24.01</v>
      </c>
      <c r="N232" s="5">
        <v>2</v>
      </c>
    </row>
    <row r="233" spans="1:14" x14ac:dyDescent="0.35">
      <c r="A233" s="15">
        <f t="shared" si="12"/>
        <v>0</v>
      </c>
      <c r="B233" s="15">
        <f t="shared" si="13"/>
        <v>1</v>
      </c>
      <c r="C233" s="15">
        <f t="shared" si="14"/>
        <v>2</v>
      </c>
      <c r="D233" s="15">
        <f t="shared" si="15"/>
        <v>1</v>
      </c>
      <c r="E233" s="15">
        <v>3</v>
      </c>
      <c r="F233" s="15">
        <v>15.69</v>
      </c>
      <c r="H233" s="5" t="s">
        <v>11</v>
      </c>
      <c r="I233" s="5" t="s">
        <v>13</v>
      </c>
      <c r="J233" s="5" t="s">
        <v>12</v>
      </c>
      <c r="K233" s="5" t="s">
        <v>10</v>
      </c>
      <c r="L233" s="5">
        <v>3</v>
      </c>
      <c r="M233" s="5">
        <v>15.69</v>
      </c>
      <c r="N233" s="5">
        <v>3</v>
      </c>
    </row>
    <row r="234" spans="1:14" x14ac:dyDescent="0.35">
      <c r="A234" s="15">
        <f t="shared" si="12"/>
        <v>0</v>
      </c>
      <c r="B234" s="15">
        <f t="shared" si="13"/>
        <v>0</v>
      </c>
      <c r="C234" s="15">
        <f t="shared" si="14"/>
        <v>2</v>
      </c>
      <c r="D234" s="15">
        <f t="shared" si="15"/>
        <v>1</v>
      </c>
      <c r="E234" s="15">
        <v>2</v>
      </c>
      <c r="F234" s="15">
        <v>11.61</v>
      </c>
      <c r="H234" s="5" t="s">
        <v>11</v>
      </c>
      <c r="I234" s="5" t="s">
        <v>8</v>
      </c>
      <c r="J234" s="5" t="s">
        <v>12</v>
      </c>
      <c r="K234" s="5" t="s">
        <v>10</v>
      </c>
      <c r="L234" s="5">
        <v>2</v>
      </c>
      <c r="M234" s="5">
        <v>11.61</v>
      </c>
      <c r="N234" s="5">
        <v>3.39</v>
      </c>
    </row>
    <row r="235" spans="1:14" x14ac:dyDescent="0.35">
      <c r="A235" s="15">
        <f t="shared" si="12"/>
        <v>0</v>
      </c>
      <c r="B235" s="15">
        <f t="shared" si="13"/>
        <v>0</v>
      </c>
      <c r="C235" s="15">
        <f t="shared" si="14"/>
        <v>2</v>
      </c>
      <c r="D235" s="15">
        <f t="shared" si="15"/>
        <v>1</v>
      </c>
      <c r="E235" s="15">
        <v>2</v>
      </c>
      <c r="F235" s="15">
        <v>10.77</v>
      </c>
      <c r="H235" s="5" t="s">
        <v>11</v>
      </c>
      <c r="I235" s="5" t="s">
        <v>8</v>
      </c>
      <c r="J235" s="5" t="s">
        <v>12</v>
      </c>
      <c r="K235" s="5" t="s">
        <v>10</v>
      </c>
      <c r="L235" s="5">
        <v>2</v>
      </c>
      <c r="M235" s="5">
        <v>10.77</v>
      </c>
      <c r="N235" s="5">
        <v>1.47</v>
      </c>
    </row>
    <row r="236" spans="1:14" x14ac:dyDescent="0.35">
      <c r="A236" s="15">
        <f t="shared" si="12"/>
        <v>0</v>
      </c>
      <c r="B236" s="15">
        <f t="shared" si="13"/>
        <v>1</v>
      </c>
      <c r="C236" s="15">
        <f t="shared" si="14"/>
        <v>2</v>
      </c>
      <c r="D236" s="15">
        <f t="shared" si="15"/>
        <v>1</v>
      </c>
      <c r="E236" s="15">
        <v>2</v>
      </c>
      <c r="F236" s="15">
        <v>15.53</v>
      </c>
      <c r="H236" s="5" t="s">
        <v>11</v>
      </c>
      <c r="I236" s="5" t="s">
        <v>13</v>
      </c>
      <c r="J236" s="5" t="s">
        <v>12</v>
      </c>
      <c r="K236" s="5" t="s">
        <v>10</v>
      </c>
      <c r="L236" s="5">
        <v>2</v>
      </c>
      <c r="M236" s="5">
        <v>15.53</v>
      </c>
      <c r="N236" s="5">
        <v>3</v>
      </c>
    </row>
    <row r="237" spans="1:14" x14ac:dyDescent="0.35">
      <c r="A237" s="15">
        <f t="shared" si="12"/>
        <v>0</v>
      </c>
      <c r="B237" s="15">
        <f t="shared" si="13"/>
        <v>0</v>
      </c>
      <c r="C237" s="15">
        <f t="shared" si="14"/>
        <v>2</v>
      </c>
      <c r="D237" s="15">
        <f t="shared" si="15"/>
        <v>1</v>
      </c>
      <c r="E237" s="15">
        <v>2</v>
      </c>
      <c r="F237" s="15">
        <v>10.07</v>
      </c>
      <c r="H237" s="5" t="s">
        <v>11</v>
      </c>
      <c r="I237" s="5" t="s">
        <v>8</v>
      </c>
      <c r="J237" s="5" t="s">
        <v>12</v>
      </c>
      <c r="K237" s="5" t="s">
        <v>10</v>
      </c>
      <c r="L237" s="5">
        <v>2</v>
      </c>
      <c r="M237" s="5">
        <v>10.07</v>
      </c>
      <c r="N237" s="5">
        <v>1.25</v>
      </c>
    </row>
    <row r="238" spans="1:14" x14ac:dyDescent="0.35">
      <c r="A238" s="15">
        <f t="shared" si="12"/>
        <v>0</v>
      </c>
      <c r="B238" s="15">
        <f t="shared" si="13"/>
        <v>1</v>
      </c>
      <c r="C238" s="15">
        <f t="shared" si="14"/>
        <v>2</v>
      </c>
      <c r="D238" s="15">
        <f t="shared" si="15"/>
        <v>1</v>
      </c>
      <c r="E238" s="15">
        <v>2</v>
      </c>
      <c r="F238" s="15">
        <v>12.6</v>
      </c>
      <c r="H238" s="5" t="s">
        <v>11</v>
      </c>
      <c r="I238" s="5" t="s">
        <v>13</v>
      </c>
      <c r="J238" s="5" t="s">
        <v>12</v>
      </c>
      <c r="K238" s="5" t="s">
        <v>10</v>
      </c>
      <c r="L238" s="5">
        <v>2</v>
      </c>
      <c r="M238" s="5">
        <v>12.6</v>
      </c>
      <c r="N238" s="5">
        <v>1</v>
      </c>
    </row>
    <row r="239" spans="1:14" x14ac:dyDescent="0.35">
      <c r="A239" s="15">
        <f t="shared" si="12"/>
        <v>0</v>
      </c>
      <c r="B239" s="15">
        <f t="shared" si="13"/>
        <v>1</v>
      </c>
      <c r="C239" s="15">
        <f t="shared" si="14"/>
        <v>2</v>
      </c>
      <c r="D239" s="15">
        <f t="shared" si="15"/>
        <v>1</v>
      </c>
      <c r="E239" s="15">
        <v>2</v>
      </c>
      <c r="F239" s="15">
        <v>32.83</v>
      </c>
      <c r="H239" s="5" t="s">
        <v>11</v>
      </c>
      <c r="I239" s="5" t="s">
        <v>13</v>
      </c>
      <c r="J239" s="5" t="s">
        <v>12</v>
      </c>
      <c r="K239" s="5" t="s">
        <v>10</v>
      </c>
      <c r="L239" s="5">
        <v>2</v>
      </c>
      <c r="M239" s="5">
        <v>32.83</v>
      </c>
      <c r="N239" s="5">
        <v>1.17</v>
      </c>
    </row>
    <row r="240" spans="1:14" x14ac:dyDescent="0.35">
      <c r="A240" s="15">
        <f t="shared" si="12"/>
        <v>1</v>
      </c>
      <c r="B240" s="15">
        <f t="shared" si="13"/>
        <v>0</v>
      </c>
      <c r="C240" s="15">
        <f t="shared" si="14"/>
        <v>2</v>
      </c>
      <c r="D240" s="15">
        <f t="shared" si="15"/>
        <v>1</v>
      </c>
      <c r="E240" s="15">
        <v>3</v>
      </c>
      <c r="F240" s="15">
        <v>35.83</v>
      </c>
      <c r="H240" s="5" t="s">
        <v>7</v>
      </c>
      <c r="I240" s="5" t="s">
        <v>8</v>
      </c>
      <c r="J240" s="5" t="s">
        <v>12</v>
      </c>
      <c r="K240" s="5" t="s">
        <v>10</v>
      </c>
      <c r="L240" s="5">
        <v>3</v>
      </c>
      <c r="M240" s="5">
        <v>35.83</v>
      </c>
      <c r="N240" s="5">
        <v>4.67</v>
      </c>
    </row>
    <row r="241" spans="1:14" x14ac:dyDescent="0.35">
      <c r="A241" s="15">
        <f t="shared" si="12"/>
        <v>0</v>
      </c>
      <c r="B241" s="15">
        <f t="shared" si="13"/>
        <v>0</v>
      </c>
      <c r="C241" s="15">
        <f t="shared" si="14"/>
        <v>2</v>
      </c>
      <c r="D241" s="15">
        <f t="shared" si="15"/>
        <v>1</v>
      </c>
      <c r="E241" s="15">
        <v>3</v>
      </c>
      <c r="F241" s="15">
        <v>29.03</v>
      </c>
      <c r="H241" s="5" t="s">
        <v>11</v>
      </c>
      <c r="I241" s="5" t="s">
        <v>8</v>
      </c>
      <c r="J241" s="5" t="s">
        <v>12</v>
      </c>
      <c r="K241" s="5" t="s">
        <v>10</v>
      </c>
      <c r="L241" s="5">
        <v>3</v>
      </c>
      <c r="M241" s="5">
        <v>29.03</v>
      </c>
      <c r="N241" s="5">
        <v>5.92</v>
      </c>
    </row>
    <row r="242" spans="1:14" x14ac:dyDescent="0.35">
      <c r="A242" s="15">
        <f t="shared" si="12"/>
        <v>1</v>
      </c>
      <c r="B242" s="15">
        <f t="shared" si="13"/>
        <v>1</v>
      </c>
      <c r="C242" s="15">
        <f t="shared" si="14"/>
        <v>2</v>
      </c>
      <c r="D242" s="15">
        <f t="shared" si="15"/>
        <v>1</v>
      </c>
      <c r="E242" s="15">
        <v>2</v>
      </c>
      <c r="F242" s="15">
        <v>27.18</v>
      </c>
      <c r="H242" s="5" t="s">
        <v>7</v>
      </c>
      <c r="I242" s="5" t="s">
        <v>13</v>
      </c>
      <c r="J242" s="5" t="s">
        <v>12</v>
      </c>
      <c r="K242" s="5" t="s">
        <v>10</v>
      </c>
      <c r="L242" s="5">
        <v>2</v>
      </c>
      <c r="M242" s="5">
        <v>27.18</v>
      </c>
      <c r="N242" s="5">
        <v>2</v>
      </c>
    </row>
    <row r="243" spans="1:14" x14ac:dyDescent="0.35">
      <c r="A243" s="15">
        <f t="shared" si="12"/>
        <v>0</v>
      </c>
      <c r="B243" s="15">
        <f t="shared" si="13"/>
        <v>1</v>
      </c>
      <c r="C243" s="15">
        <f t="shared" si="14"/>
        <v>2</v>
      </c>
      <c r="D243" s="15">
        <f t="shared" si="15"/>
        <v>1</v>
      </c>
      <c r="E243" s="15">
        <v>2</v>
      </c>
      <c r="F243" s="15">
        <v>22.67</v>
      </c>
      <c r="H243" s="5" t="s">
        <v>11</v>
      </c>
      <c r="I243" s="5" t="s">
        <v>13</v>
      </c>
      <c r="J243" s="5" t="s">
        <v>12</v>
      </c>
      <c r="K243" s="5" t="s">
        <v>10</v>
      </c>
      <c r="L243" s="5">
        <v>2</v>
      </c>
      <c r="M243" s="5">
        <v>22.67</v>
      </c>
      <c r="N243" s="5">
        <v>2</v>
      </c>
    </row>
    <row r="244" spans="1:14" x14ac:dyDescent="0.35">
      <c r="A244" s="15">
        <f t="shared" si="12"/>
        <v>0</v>
      </c>
      <c r="B244" s="15">
        <f t="shared" si="13"/>
        <v>0</v>
      </c>
      <c r="C244" s="15">
        <f t="shared" si="14"/>
        <v>2</v>
      </c>
      <c r="D244" s="15">
        <f t="shared" si="15"/>
        <v>1</v>
      </c>
      <c r="E244" s="15">
        <v>2</v>
      </c>
      <c r="F244" s="15">
        <v>17.82</v>
      </c>
      <c r="H244" s="5" t="s">
        <v>11</v>
      </c>
      <c r="I244" s="5" t="s">
        <v>8</v>
      </c>
      <c r="J244" s="5" t="s">
        <v>12</v>
      </c>
      <c r="K244" s="5" t="s">
        <v>10</v>
      </c>
      <c r="L244" s="5">
        <v>2</v>
      </c>
      <c r="M244" s="5">
        <v>17.82</v>
      </c>
      <c r="N244" s="5">
        <v>1.75</v>
      </c>
    </row>
    <row r="245" spans="1:14" x14ac:dyDescent="0.35">
      <c r="A245" s="15">
        <f t="shared" si="12"/>
        <v>1</v>
      </c>
      <c r="B245" s="15">
        <f t="shared" si="13"/>
        <v>0</v>
      </c>
      <c r="C245" s="15">
        <f t="shared" si="14"/>
        <v>3</v>
      </c>
      <c r="D245" s="15">
        <f t="shared" si="15"/>
        <v>1</v>
      </c>
      <c r="E245" s="15">
        <v>2</v>
      </c>
      <c r="F245" s="15">
        <v>18.78</v>
      </c>
      <c r="H245" s="5" t="s">
        <v>7</v>
      </c>
      <c r="I245" s="5" t="s">
        <v>8</v>
      </c>
      <c r="J245" s="5" t="s">
        <v>14</v>
      </c>
      <c r="K245" s="5" t="s">
        <v>10</v>
      </c>
      <c r="L245" s="5">
        <v>2</v>
      </c>
      <c r="M245" s="5">
        <v>18.78</v>
      </c>
      <c r="N245" s="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5D3-7C4F-4803-970D-C813BE027CDE}">
  <dimension ref="A1:I23"/>
  <sheetViews>
    <sheetView workbookViewId="0">
      <selection activeCell="B1" sqref="B1"/>
    </sheetView>
  </sheetViews>
  <sheetFormatPr defaultColWidth="17.81640625" defaultRowHeight="14.5" x14ac:dyDescent="0.35"/>
  <sheetData>
    <row r="1" spans="1:9" x14ac:dyDescent="0.35">
      <c r="A1" t="s">
        <v>23</v>
      </c>
    </row>
    <row r="2" spans="1:9" ht="15" thickBot="1" x14ac:dyDescent="0.4"/>
    <row r="3" spans="1:9" x14ac:dyDescent="0.35">
      <c r="A3" s="11" t="s">
        <v>24</v>
      </c>
      <c r="B3" s="11"/>
    </row>
    <row r="4" spans="1:9" x14ac:dyDescent="0.35">
      <c r="A4" s="8" t="s">
        <v>25</v>
      </c>
      <c r="B4" s="8">
        <v>0.68467665424467139</v>
      </c>
    </row>
    <row r="5" spans="1:9" x14ac:dyDescent="0.35">
      <c r="A5" s="8" t="s">
        <v>26</v>
      </c>
      <c r="B5" s="8">
        <v>0.46878212086767723</v>
      </c>
    </row>
    <row r="6" spans="1:9" x14ac:dyDescent="0.35">
      <c r="A6" s="8" t="s">
        <v>27</v>
      </c>
      <c r="B6" s="8">
        <v>0.45533356696559313</v>
      </c>
    </row>
    <row r="7" spans="1:9" x14ac:dyDescent="0.35">
      <c r="A7" s="8" t="s">
        <v>28</v>
      </c>
      <c r="B7" s="8">
        <v>1.02114601253673</v>
      </c>
    </row>
    <row r="8" spans="1:9" ht="15" thickBot="1" x14ac:dyDescent="0.4">
      <c r="A8" s="9" t="s">
        <v>29</v>
      </c>
      <c r="B8" s="9">
        <v>244</v>
      </c>
    </row>
    <row r="10" spans="1:9" ht="15" thickBot="1" x14ac:dyDescent="0.4">
      <c r="A10" t="s">
        <v>30</v>
      </c>
    </row>
    <row r="11" spans="1:9" x14ac:dyDescent="0.35">
      <c r="A11" s="10"/>
      <c r="B11" s="10" t="s">
        <v>35</v>
      </c>
      <c r="C11" s="10" t="s">
        <v>36</v>
      </c>
      <c r="D11" s="10" t="s">
        <v>37</v>
      </c>
      <c r="E11" s="10" t="s">
        <v>38</v>
      </c>
      <c r="F11" s="10" t="s">
        <v>39</v>
      </c>
    </row>
    <row r="12" spans="1:9" x14ac:dyDescent="0.35">
      <c r="A12" s="8" t="s">
        <v>31</v>
      </c>
      <c r="B12" s="8">
        <v>6</v>
      </c>
      <c r="C12" s="8">
        <v>218.08329164522061</v>
      </c>
      <c r="D12" s="8">
        <v>36.347215274203435</v>
      </c>
      <c r="E12" s="8">
        <v>34.857437036039251</v>
      </c>
      <c r="F12" s="8">
        <v>4.4907152788441477E-30</v>
      </c>
    </row>
    <row r="13" spans="1:9" x14ac:dyDescent="0.35">
      <c r="A13" s="8" t="s">
        <v>32</v>
      </c>
      <c r="B13" s="8">
        <v>237</v>
      </c>
      <c r="C13" s="8">
        <v>247.12918540396024</v>
      </c>
      <c r="D13" s="8">
        <v>1.0427391789196634</v>
      </c>
      <c r="E13" s="8"/>
      <c r="F13" s="8"/>
    </row>
    <row r="14" spans="1:9" ht="15" thickBot="1" x14ac:dyDescent="0.4">
      <c r="A14" s="9" t="s">
        <v>33</v>
      </c>
      <c r="B14" s="9">
        <v>243</v>
      </c>
      <c r="C14" s="9">
        <v>465.21247704918085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40</v>
      </c>
      <c r="C16" s="10" t="s">
        <v>28</v>
      </c>
      <c r="D16" s="10" t="s">
        <v>41</v>
      </c>
      <c r="E16" s="10" t="s">
        <v>42</v>
      </c>
      <c r="F16" s="10" t="s">
        <v>43</v>
      </c>
      <c r="G16" s="10" t="s">
        <v>44</v>
      </c>
      <c r="H16" s="10" t="s">
        <v>45</v>
      </c>
      <c r="I16" s="10" t="s">
        <v>46</v>
      </c>
    </row>
    <row r="17" spans="1:9" x14ac:dyDescent="0.35">
      <c r="A17" s="8" t="s">
        <v>34</v>
      </c>
      <c r="B17" s="8">
        <v>0.71701916271209631</v>
      </c>
      <c r="C17" s="8">
        <v>0.39639784508485387</v>
      </c>
      <c r="D17" s="8">
        <v>1.8088371861825068</v>
      </c>
      <c r="E17" s="8">
        <v>7.1743530519832746E-2</v>
      </c>
      <c r="F17" s="8">
        <v>-6.3894109777293484E-2</v>
      </c>
      <c r="G17" s="8">
        <v>1.497932435201486</v>
      </c>
      <c r="H17" s="8">
        <v>-6.3894109777293484E-2</v>
      </c>
      <c r="I17" s="8">
        <v>1.497932435201486</v>
      </c>
    </row>
    <row r="18" spans="1:9" x14ac:dyDescent="0.35">
      <c r="A18" s="8" t="s">
        <v>19</v>
      </c>
      <c r="B18" s="8">
        <v>2.9216083337945089E-2</v>
      </c>
      <c r="C18" s="8">
        <v>0.14106002052841651</v>
      </c>
      <c r="D18" s="8">
        <v>0.20711809929206351</v>
      </c>
      <c r="E18" s="8">
        <v>0.83609547124957295</v>
      </c>
      <c r="F18" s="8">
        <v>-0.24867554401105338</v>
      </c>
      <c r="G18" s="8">
        <v>0.30710771068694354</v>
      </c>
      <c r="H18" s="8">
        <v>-0.24867554401105338</v>
      </c>
      <c r="I18" s="8">
        <v>0.30710771068694354</v>
      </c>
    </row>
    <row r="19" spans="1:9" x14ac:dyDescent="0.35">
      <c r="A19" s="8" t="s">
        <v>20</v>
      </c>
      <c r="B19" s="8">
        <v>-8.1040507598820699E-2</v>
      </c>
      <c r="C19" s="8">
        <v>0.14374224836627875</v>
      </c>
      <c r="D19" s="8">
        <v>-0.56379045492815894</v>
      </c>
      <c r="E19" s="8">
        <v>0.57342983047784568</v>
      </c>
      <c r="F19" s="8">
        <v>-0.36421618818978058</v>
      </c>
      <c r="G19" s="8">
        <v>0.20213517299213918</v>
      </c>
      <c r="H19" s="8">
        <v>-0.36421618818978058</v>
      </c>
      <c r="I19" s="8">
        <v>0.20213517299213918</v>
      </c>
    </row>
    <row r="20" spans="1:9" x14ac:dyDescent="0.35">
      <c r="A20" s="8" t="s">
        <v>22</v>
      </c>
      <c r="B20" s="8">
        <v>-7.8338209955450145E-3</v>
      </c>
      <c r="C20" s="8">
        <v>0.1003811206464959</v>
      </c>
      <c r="D20" s="8">
        <v>-7.8040780428550408E-2</v>
      </c>
      <c r="E20" s="8">
        <v>0.93786146088558742</v>
      </c>
      <c r="F20" s="8">
        <v>-0.20558703886035767</v>
      </c>
      <c r="G20" s="8">
        <v>0.18991939686926762</v>
      </c>
      <c r="H20" s="8">
        <v>-0.20558703886035767</v>
      </c>
      <c r="I20" s="8">
        <v>0.18991939686926762</v>
      </c>
    </row>
    <row r="21" spans="1:9" x14ac:dyDescent="0.35">
      <c r="A21" s="8" t="s">
        <v>21</v>
      </c>
      <c r="B21" s="8">
        <v>-5.7205401091724754E-3</v>
      </c>
      <c r="C21" s="8">
        <v>0.20369712273434976</v>
      </c>
      <c r="D21" s="8">
        <v>-2.8083558728676201E-2</v>
      </c>
      <c r="E21" s="8">
        <v>0.97761914044562648</v>
      </c>
      <c r="F21" s="8">
        <v>-0.40700876274596076</v>
      </c>
      <c r="G21" s="8">
        <v>0.39556768252761576</v>
      </c>
      <c r="H21" s="8">
        <v>-0.40700876274596076</v>
      </c>
      <c r="I21" s="8">
        <v>0.39556768252761576</v>
      </c>
    </row>
    <row r="22" spans="1:9" x14ac:dyDescent="0.35">
      <c r="A22" s="8" t="s">
        <v>4</v>
      </c>
      <c r="B22" s="8">
        <v>0.17936676525235942</v>
      </c>
      <c r="C22" s="8">
        <v>8.911103831566354E-2</v>
      </c>
      <c r="D22" s="8">
        <v>2.0128456433980428</v>
      </c>
      <c r="E22" s="8">
        <v>4.5261959836261294E-2</v>
      </c>
      <c r="F22" s="8">
        <v>3.8158801785113383E-3</v>
      </c>
      <c r="G22" s="8">
        <v>0.35491765032620748</v>
      </c>
      <c r="H22" s="8">
        <v>3.8158801785113383E-3</v>
      </c>
      <c r="I22" s="8">
        <v>0.35491765032620748</v>
      </c>
    </row>
    <row r="23" spans="1:9" ht="15" thickBot="1" x14ac:dyDescent="0.4">
      <c r="A23" s="9" t="s">
        <v>5</v>
      </c>
      <c r="B23" s="9">
        <v>9.4075952634496168E-2</v>
      </c>
      <c r="C23" s="9">
        <v>9.5243995423683111E-3</v>
      </c>
      <c r="D23" s="9">
        <v>9.8773631047300121</v>
      </c>
      <c r="E23" s="9">
        <v>1.7161334802962328E-19</v>
      </c>
      <c r="F23" s="9">
        <v>7.5312656851353993E-2</v>
      </c>
      <c r="G23" s="9">
        <v>0.11283924841763834</v>
      </c>
      <c r="H23" s="9">
        <v>7.5312656851353993E-2</v>
      </c>
      <c r="I23" s="9">
        <v>0.11283924841763834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CCD14-7684-4F5C-ACE8-E071D4534B0E}">
  <dimension ref="A1:AK245"/>
  <sheetViews>
    <sheetView workbookViewId="0"/>
  </sheetViews>
  <sheetFormatPr defaultColWidth="17.1796875" defaultRowHeight="14.5" x14ac:dyDescent="0.35"/>
  <cols>
    <col min="29" max="37" width="18.26953125" customWidth="1"/>
  </cols>
  <sheetData>
    <row r="1" spans="1:37" ht="19" thickBot="1" x14ac:dyDescent="0.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2" t="s">
        <v>6</v>
      </c>
      <c r="H1" s="16" t="s">
        <v>47</v>
      </c>
      <c r="I1" s="12" t="s">
        <v>48</v>
      </c>
      <c r="M1" s="6" t="s">
        <v>19</v>
      </c>
      <c r="N1" s="7" t="s">
        <v>20</v>
      </c>
      <c r="O1" s="7" t="s">
        <v>22</v>
      </c>
      <c r="P1" s="12" t="s">
        <v>21</v>
      </c>
      <c r="Q1" s="13" t="s">
        <v>4</v>
      </c>
      <c r="R1" s="7" t="s">
        <v>5</v>
      </c>
      <c r="T1" s="1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3" t="s">
        <v>6</v>
      </c>
      <c r="AC1" t="s">
        <v>23</v>
      </c>
    </row>
    <row r="2" spans="1:37" ht="15" thickBot="1" x14ac:dyDescent="0.4">
      <c r="A2" s="14" t="s">
        <v>7</v>
      </c>
      <c r="B2" s="14" t="s">
        <v>8</v>
      </c>
      <c r="C2" s="14" t="s">
        <v>9</v>
      </c>
      <c r="D2" s="14" t="s">
        <v>10</v>
      </c>
      <c r="E2" s="14">
        <v>2</v>
      </c>
      <c r="F2" s="14">
        <v>16.989999999999998</v>
      </c>
      <c r="G2" s="17">
        <v>1.01</v>
      </c>
      <c r="H2" s="18">
        <f>0.717019162712096 + (0.0292160833379451 * M2) + (-0.0810405075988207 * N2) + (-0.00783382099554501 * O2) + (-0.00572054010917248 * P2) + (0.179366765252359 * Q2) + (0.0940759526344962 * R2)</f>
        <v>2.6897648507101319</v>
      </c>
      <c r="I2" s="19">
        <f>(G2-H2)</f>
        <v>-1.6797648507101319</v>
      </c>
      <c r="M2" s="4">
        <f>IF(T2="Female", 1, 0)</f>
        <v>1</v>
      </c>
      <c r="N2" s="4">
        <f>IF(U2="Yes", 1, 0)</f>
        <v>0</v>
      </c>
      <c r="O2" s="4">
        <f>IF(V2="Sun", 1, IF(V2="Sat", 2, IF(V2="Thur", 3, IF(V2="Fri", 4, 0))))</f>
        <v>1</v>
      </c>
      <c r="P2" s="4">
        <f>IF(W2="Dinner", 1, 0)</f>
        <v>1</v>
      </c>
      <c r="Q2" s="4">
        <v>2</v>
      </c>
      <c r="R2" s="4">
        <v>16.989999999999998</v>
      </c>
      <c r="T2" s="4" t="s">
        <v>7</v>
      </c>
      <c r="U2" s="4" t="s">
        <v>8</v>
      </c>
      <c r="V2" s="4" t="s">
        <v>9</v>
      </c>
      <c r="W2" s="4" t="s">
        <v>10</v>
      </c>
      <c r="X2" s="4">
        <v>2</v>
      </c>
      <c r="Y2" s="4">
        <v>16.989999999999998</v>
      </c>
      <c r="Z2" s="4">
        <v>1.01</v>
      </c>
    </row>
    <row r="3" spans="1:37" x14ac:dyDescent="0.35">
      <c r="A3" s="15" t="s">
        <v>11</v>
      </c>
      <c r="B3" s="15" t="s">
        <v>8</v>
      </c>
      <c r="C3" s="15" t="s">
        <v>9</v>
      </c>
      <c r="D3" s="15" t="s">
        <v>10</v>
      </c>
      <c r="E3" s="15">
        <v>3</v>
      </c>
      <c r="F3" s="15">
        <v>10.34</v>
      </c>
      <c r="G3" s="20">
        <v>1.66</v>
      </c>
      <c r="H3" s="21">
        <f t="shared" ref="H3:H66" si="0">0.717019162712096 + (0.0292160833379451 * M3) + (-0.0810405075988207 * N3) + (-0.00783382099554501 * O3) + (-0.00572054010917248 * P3) + (0.179366765252359 * Q3) + (0.0940759526344962 * R3)</f>
        <v>2.2143104476051461</v>
      </c>
      <c r="I3" s="22">
        <f t="shared" ref="I3:I66" si="1">(G3-H3)</f>
        <v>-0.55431044760514614</v>
      </c>
      <c r="M3" s="5">
        <f t="shared" ref="M3:M66" si="2">IF(T3="Female", 1, 0)</f>
        <v>0</v>
      </c>
      <c r="N3" s="5">
        <f t="shared" ref="N3:N66" si="3">IF(U3="Yes", 1, 0)</f>
        <v>0</v>
      </c>
      <c r="O3" s="5">
        <f t="shared" ref="O3:O66" si="4">IF(V3="Sun", 1, IF(V3="Sat", 2, IF(V3="Thur", 3, IF(V3="Fri", 4, 0))))</f>
        <v>1</v>
      </c>
      <c r="P3" s="5">
        <f t="shared" ref="P3:P66" si="5">IF(W3="Dinner", 1, 0)</f>
        <v>1</v>
      </c>
      <c r="Q3" s="5">
        <v>3</v>
      </c>
      <c r="R3" s="5">
        <v>10.34</v>
      </c>
      <c r="T3" s="5" t="s">
        <v>11</v>
      </c>
      <c r="U3" s="5" t="s">
        <v>8</v>
      </c>
      <c r="V3" s="5" t="s">
        <v>9</v>
      </c>
      <c r="W3" s="5" t="s">
        <v>10</v>
      </c>
      <c r="X3" s="5">
        <v>3</v>
      </c>
      <c r="Y3" s="5">
        <v>10.34</v>
      </c>
      <c r="Z3" s="5">
        <v>1.66</v>
      </c>
      <c r="AC3" s="11" t="s">
        <v>24</v>
      </c>
      <c r="AD3" s="11"/>
    </row>
    <row r="4" spans="1:37" x14ac:dyDescent="0.35">
      <c r="A4" s="15" t="s">
        <v>11</v>
      </c>
      <c r="B4" s="15" t="s">
        <v>8</v>
      </c>
      <c r="C4" s="15" t="s">
        <v>9</v>
      </c>
      <c r="D4" s="15" t="s">
        <v>10</v>
      </c>
      <c r="E4" s="15">
        <v>3</v>
      </c>
      <c r="F4" s="15">
        <v>21.01</v>
      </c>
      <c r="G4" s="20">
        <v>3.5</v>
      </c>
      <c r="H4" s="21">
        <f t="shared" si="0"/>
        <v>3.2181008622152207</v>
      </c>
      <c r="I4" s="22">
        <f t="shared" si="1"/>
        <v>0.28189913778477926</v>
      </c>
      <c r="M4" s="5">
        <f t="shared" si="2"/>
        <v>0</v>
      </c>
      <c r="N4" s="5">
        <f t="shared" si="3"/>
        <v>0</v>
      </c>
      <c r="O4" s="5">
        <f t="shared" si="4"/>
        <v>1</v>
      </c>
      <c r="P4" s="5">
        <f t="shared" si="5"/>
        <v>1</v>
      </c>
      <c r="Q4" s="5">
        <v>3</v>
      </c>
      <c r="R4" s="5">
        <v>21.01</v>
      </c>
      <c r="T4" s="5" t="s">
        <v>11</v>
      </c>
      <c r="U4" s="5" t="s">
        <v>8</v>
      </c>
      <c r="V4" s="5" t="s">
        <v>9</v>
      </c>
      <c r="W4" s="5" t="s">
        <v>10</v>
      </c>
      <c r="X4" s="5">
        <v>3</v>
      </c>
      <c r="Y4" s="5">
        <v>21.01</v>
      </c>
      <c r="Z4" s="5">
        <v>3.5</v>
      </c>
      <c r="AC4" s="8" t="s">
        <v>25</v>
      </c>
      <c r="AD4" s="8">
        <v>0.68467665424467139</v>
      </c>
    </row>
    <row r="5" spans="1:37" x14ac:dyDescent="0.35">
      <c r="A5" s="15" t="s">
        <v>11</v>
      </c>
      <c r="B5" s="15" t="s">
        <v>8</v>
      </c>
      <c r="C5" s="15" t="s">
        <v>9</v>
      </c>
      <c r="D5" s="15" t="s">
        <v>10</v>
      </c>
      <c r="E5" s="15">
        <v>2</v>
      </c>
      <c r="F5" s="15">
        <v>23.68</v>
      </c>
      <c r="G5" s="20">
        <v>3.31</v>
      </c>
      <c r="H5" s="21">
        <f t="shared" si="0"/>
        <v>3.2899168904969662</v>
      </c>
      <c r="I5" s="22">
        <f t="shared" si="1"/>
        <v>2.0083109503033825E-2</v>
      </c>
      <c r="M5" s="5">
        <f t="shared" si="2"/>
        <v>0</v>
      </c>
      <c r="N5" s="5">
        <f t="shared" si="3"/>
        <v>0</v>
      </c>
      <c r="O5" s="5">
        <f t="shared" si="4"/>
        <v>1</v>
      </c>
      <c r="P5" s="5">
        <f t="shared" si="5"/>
        <v>1</v>
      </c>
      <c r="Q5" s="5">
        <v>2</v>
      </c>
      <c r="R5" s="5">
        <v>23.68</v>
      </c>
      <c r="T5" s="5" t="s">
        <v>11</v>
      </c>
      <c r="U5" s="5" t="s">
        <v>8</v>
      </c>
      <c r="V5" s="5" t="s">
        <v>9</v>
      </c>
      <c r="W5" s="5" t="s">
        <v>10</v>
      </c>
      <c r="X5" s="5">
        <v>2</v>
      </c>
      <c r="Y5" s="5">
        <v>23.68</v>
      </c>
      <c r="Z5" s="5">
        <v>3.31</v>
      </c>
      <c r="AC5" s="8" t="s">
        <v>26</v>
      </c>
      <c r="AD5" s="8">
        <v>0.46878212086767723</v>
      </c>
    </row>
    <row r="6" spans="1:37" x14ac:dyDescent="0.35">
      <c r="A6" s="15" t="s">
        <v>7</v>
      </c>
      <c r="B6" s="15" t="s">
        <v>8</v>
      </c>
      <c r="C6" s="15" t="s">
        <v>9</v>
      </c>
      <c r="D6" s="15" t="s">
        <v>10</v>
      </c>
      <c r="E6" s="15">
        <v>4</v>
      </c>
      <c r="F6" s="15">
        <v>24.59</v>
      </c>
      <c r="G6" s="20">
        <v>3.61</v>
      </c>
      <c r="H6" s="21">
        <f t="shared" si="0"/>
        <v>3.7634756212370211</v>
      </c>
      <c r="I6" s="22">
        <f t="shared" si="1"/>
        <v>-0.15347562123702119</v>
      </c>
      <c r="M6" s="5">
        <f t="shared" si="2"/>
        <v>1</v>
      </c>
      <c r="N6" s="5">
        <f t="shared" si="3"/>
        <v>0</v>
      </c>
      <c r="O6" s="5">
        <f t="shared" si="4"/>
        <v>1</v>
      </c>
      <c r="P6" s="5">
        <f t="shared" si="5"/>
        <v>1</v>
      </c>
      <c r="Q6" s="5">
        <v>4</v>
      </c>
      <c r="R6" s="5">
        <v>24.59</v>
      </c>
      <c r="T6" s="5" t="s">
        <v>7</v>
      </c>
      <c r="U6" s="5" t="s">
        <v>8</v>
      </c>
      <c r="V6" s="5" t="s">
        <v>9</v>
      </c>
      <c r="W6" s="5" t="s">
        <v>10</v>
      </c>
      <c r="X6" s="5">
        <v>4</v>
      </c>
      <c r="Y6" s="5">
        <v>24.59</v>
      </c>
      <c r="Z6" s="5">
        <v>3.61</v>
      </c>
      <c r="AC6" s="8" t="s">
        <v>27</v>
      </c>
      <c r="AD6" s="8">
        <v>0.45533356696559313</v>
      </c>
    </row>
    <row r="7" spans="1:37" x14ac:dyDescent="0.35">
      <c r="A7" s="15" t="s">
        <v>11</v>
      </c>
      <c r="B7" s="15" t="s">
        <v>8</v>
      </c>
      <c r="C7" s="15" t="s">
        <v>9</v>
      </c>
      <c r="D7" s="15" t="s">
        <v>10</v>
      </c>
      <c r="E7" s="15">
        <v>4</v>
      </c>
      <c r="F7" s="15">
        <v>25.29</v>
      </c>
      <c r="G7" s="20">
        <v>4.71</v>
      </c>
      <c r="H7" s="21">
        <f t="shared" si="0"/>
        <v>3.8001127047432233</v>
      </c>
      <c r="I7" s="22">
        <f t="shared" si="1"/>
        <v>0.9098872952567767</v>
      </c>
      <c r="M7" s="5">
        <f t="shared" si="2"/>
        <v>0</v>
      </c>
      <c r="N7" s="5">
        <f t="shared" si="3"/>
        <v>0</v>
      </c>
      <c r="O7" s="5">
        <f t="shared" si="4"/>
        <v>1</v>
      </c>
      <c r="P7" s="5">
        <f t="shared" si="5"/>
        <v>1</v>
      </c>
      <c r="Q7" s="5">
        <v>4</v>
      </c>
      <c r="R7" s="5">
        <v>25.29</v>
      </c>
      <c r="T7" s="5" t="s">
        <v>11</v>
      </c>
      <c r="U7" s="5" t="s">
        <v>8</v>
      </c>
      <c r="V7" s="5" t="s">
        <v>9</v>
      </c>
      <c r="W7" s="5" t="s">
        <v>10</v>
      </c>
      <c r="X7" s="5">
        <v>4</v>
      </c>
      <c r="Y7" s="5">
        <v>25.29</v>
      </c>
      <c r="Z7" s="5">
        <v>4.71</v>
      </c>
      <c r="AC7" s="8" t="s">
        <v>28</v>
      </c>
      <c r="AD7" s="8">
        <v>1.02114601253673</v>
      </c>
    </row>
    <row r="8" spans="1:37" ht="15" thickBot="1" x14ac:dyDescent="0.4">
      <c r="A8" s="15" t="s">
        <v>11</v>
      </c>
      <c r="B8" s="15" t="s">
        <v>8</v>
      </c>
      <c r="C8" s="15" t="s">
        <v>9</v>
      </c>
      <c r="D8" s="15" t="s">
        <v>10</v>
      </c>
      <c r="E8" s="15">
        <v>2</v>
      </c>
      <c r="F8" s="15">
        <v>8.77</v>
      </c>
      <c r="G8" s="20">
        <v>2</v>
      </c>
      <c r="H8" s="21">
        <f t="shared" si="0"/>
        <v>1.8872444367166281</v>
      </c>
      <c r="I8" s="22">
        <f t="shared" si="1"/>
        <v>0.11275556328337188</v>
      </c>
      <c r="M8" s="5">
        <f t="shared" si="2"/>
        <v>0</v>
      </c>
      <c r="N8" s="5">
        <f t="shared" si="3"/>
        <v>0</v>
      </c>
      <c r="O8" s="5">
        <f t="shared" si="4"/>
        <v>1</v>
      </c>
      <c r="P8" s="5">
        <f t="shared" si="5"/>
        <v>1</v>
      </c>
      <c r="Q8" s="5">
        <v>2</v>
      </c>
      <c r="R8" s="5">
        <v>8.77</v>
      </c>
      <c r="T8" s="5" t="s">
        <v>11</v>
      </c>
      <c r="U8" s="5" t="s">
        <v>8</v>
      </c>
      <c r="V8" s="5" t="s">
        <v>9</v>
      </c>
      <c r="W8" s="5" t="s">
        <v>10</v>
      </c>
      <c r="X8" s="5">
        <v>2</v>
      </c>
      <c r="Y8" s="5">
        <v>8.77</v>
      </c>
      <c r="Z8" s="5">
        <v>2</v>
      </c>
      <c r="AC8" s="9" t="s">
        <v>29</v>
      </c>
      <c r="AD8" s="9">
        <v>244</v>
      </c>
    </row>
    <row r="9" spans="1:37" x14ac:dyDescent="0.35">
      <c r="A9" s="15" t="s">
        <v>11</v>
      </c>
      <c r="B9" s="15" t="s">
        <v>8</v>
      </c>
      <c r="C9" s="15" t="s">
        <v>9</v>
      </c>
      <c r="D9" s="15" t="s">
        <v>10</v>
      </c>
      <c r="E9" s="15">
        <v>4</v>
      </c>
      <c r="F9" s="15">
        <v>26.88</v>
      </c>
      <c r="G9" s="20">
        <v>3.12</v>
      </c>
      <c r="H9" s="21">
        <f t="shared" si="0"/>
        <v>3.9496934694320727</v>
      </c>
      <c r="I9" s="22">
        <f t="shared" si="1"/>
        <v>-0.82969346943207256</v>
      </c>
      <c r="M9" s="5">
        <f t="shared" si="2"/>
        <v>0</v>
      </c>
      <c r="N9" s="5">
        <f t="shared" si="3"/>
        <v>0</v>
      </c>
      <c r="O9" s="5">
        <f t="shared" si="4"/>
        <v>1</v>
      </c>
      <c r="P9" s="5">
        <f t="shared" si="5"/>
        <v>1</v>
      </c>
      <c r="Q9" s="5">
        <v>4</v>
      </c>
      <c r="R9" s="5">
        <v>26.88</v>
      </c>
      <c r="T9" s="5" t="s">
        <v>11</v>
      </c>
      <c r="U9" s="5" t="s">
        <v>8</v>
      </c>
      <c r="V9" s="5" t="s">
        <v>9</v>
      </c>
      <c r="W9" s="5" t="s">
        <v>10</v>
      </c>
      <c r="X9" s="5">
        <v>4</v>
      </c>
      <c r="Y9" s="5">
        <v>26.88</v>
      </c>
      <c r="Z9" s="5">
        <v>3.12</v>
      </c>
    </row>
    <row r="10" spans="1:37" ht="15" thickBot="1" x14ac:dyDescent="0.4">
      <c r="A10" s="15" t="s">
        <v>11</v>
      </c>
      <c r="B10" s="15" t="s">
        <v>8</v>
      </c>
      <c r="C10" s="15" t="s">
        <v>9</v>
      </c>
      <c r="D10" s="15" t="s">
        <v>10</v>
      </c>
      <c r="E10" s="15">
        <v>2</v>
      </c>
      <c r="F10" s="15">
        <v>15.04</v>
      </c>
      <c r="G10" s="20">
        <v>1.96</v>
      </c>
      <c r="H10" s="21">
        <f t="shared" si="0"/>
        <v>2.4771006597349192</v>
      </c>
      <c r="I10" s="22">
        <f t="shared" si="1"/>
        <v>-0.51710065973491925</v>
      </c>
      <c r="M10" s="5">
        <f t="shared" si="2"/>
        <v>0</v>
      </c>
      <c r="N10" s="5">
        <f t="shared" si="3"/>
        <v>0</v>
      </c>
      <c r="O10" s="5">
        <f t="shared" si="4"/>
        <v>1</v>
      </c>
      <c r="P10" s="5">
        <f t="shared" si="5"/>
        <v>1</v>
      </c>
      <c r="Q10" s="5">
        <v>2</v>
      </c>
      <c r="R10" s="5">
        <v>15.04</v>
      </c>
      <c r="T10" s="5" t="s">
        <v>11</v>
      </c>
      <c r="U10" s="5" t="s">
        <v>8</v>
      </c>
      <c r="V10" s="5" t="s">
        <v>9</v>
      </c>
      <c r="W10" s="5" t="s">
        <v>10</v>
      </c>
      <c r="X10" s="5">
        <v>2</v>
      </c>
      <c r="Y10" s="5">
        <v>15.04</v>
      </c>
      <c r="Z10" s="5">
        <v>1.96</v>
      </c>
      <c r="AC10" t="s">
        <v>30</v>
      </c>
    </row>
    <row r="11" spans="1:37" x14ac:dyDescent="0.35">
      <c r="A11" s="15" t="s">
        <v>11</v>
      </c>
      <c r="B11" s="15" t="s">
        <v>8</v>
      </c>
      <c r="C11" s="15" t="s">
        <v>9</v>
      </c>
      <c r="D11" s="15" t="s">
        <v>10</v>
      </c>
      <c r="E11" s="15">
        <v>2</v>
      </c>
      <c r="F11" s="15">
        <v>14.78</v>
      </c>
      <c r="G11" s="20">
        <v>3.23</v>
      </c>
      <c r="H11" s="21">
        <f t="shared" si="0"/>
        <v>2.4526409120499499</v>
      </c>
      <c r="I11" s="22">
        <f t="shared" si="1"/>
        <v>0.77735908795005004</v>
      </c>
      <c r="M11" s="5">
        <f t="shared" si="2"/>
        <v>0</v>
      </c>
      <c r="N11" s="5">
        <f t="shared" si="3"/>
        <v>0</v>
      </c>
      <c r="O11" s="5">
        <f t="shared" si="4"/>
        <v>1</v>
      </c>
      <c r="P11" s="5">
        <f t="shared" si="5"/>
        <v>1</v>
      </c>
      <c r="Q11" s="5">
        <v>2</v>
      </c>
      <c r="R11" s="5">
        <v>14.78</v>
      </c>
      <c r="T11" s="5" t="s">
        <v>11</v>
      </c>
      <c r="U11" s="5" t="s">
        <v>8</v>
      </c>
      <c r="V11" s="5" t="s">
        <v>9</v>
      </c>
      <c r="W11" s="5" t="s">
        <v>10</v>
      </c>
      <c r="X11" s="5">
        <v>2</v>
      </c>
      <c r="Y11" s="5">
        <v>14.78</v>
      </c>
      <c r="Z11" s="5">
        <v>3.23</v>
      </c>
      <c r="AC11" s="10"/>
      <c r="AD11" s="10" t="s">
        <v>35</v>
      </c>
      <c r="AE11" s="10" t="s">
        <v>36</v>
      </c>
      <c r="AF11" s="10" t="s">
        <v>37</v>
      </c>
      <c r="AG11" s="10" t="s">
        <v>38</v>
      </c>
      <c r="AH11" s="10" t="s">
        <v>39</v>
      </c>
    </row>
    <row r="12" spans="1:37" x14ac:dyDescent="0.35">
      <c r="A12" s="15" t="s">
        <v>11</v>
      </c>
      <c r="B12" s="15" t="s">
        <v>8</v>
      </c>
      <c r="C12" s="15" t="s">
        <v>9</v>
      </c>
      <c r="D12" s="15" t="s">
        <v>10</v>
      </c>
      <c r="E12" s="15">
        <v>2</v>
      </c>
      <c r="F12" s="15">
        <v>10.27</v>
      </c>
      <c r="G12" s="20">
        <v>1.71</v>
      </c>
      <c r="H12" s="21">
        <f t="shared" si="0"/>
        <v>2.0283583656683724</v>
      </c>
      <c r="I12" s="22">
        <f t="shared" si="1"/>
        <v>-0.31835836566837239</v>
      </c>
      <c r="M12" s="5">
        <f t="shared" si="2"/>
        <v>0</v>
      </c>
      <c r="N12" s="5">
        <f t="shared" si="3"/>
        <v>0</v>
      </c>
      <c r="O12" s="5">
        <f t="shared" si="4"/>
        <v>1</v>
      </c>
      <c r="P12" s="5">
        <f t="shared" si="5"/>
        <v>1</v>
      </c>
      <c r="Q12" s="5">
        <v>2</v>
      </c>
      <c r="R12" s="5">
        <v>10.27</v>
      </c>
      <c r="T12" s="5" t="s">
        <v>11</v>
      </c>
      <c r="U12" s="5" t="s">
        <v>8</v>
      </c>
      <c r="V12" s="5" t="s">
        <v>9</v>
      </c>
      <c r="W12" s="5" t="s">
        <v>10</v>
      </c>
      <c r="X12" s="5">
        <v>2</v>
      </c>
      <c r="Y12" s="5">
        <v>10.27</v>
      </c>
      <c r="Z12" s="5">
        <v>1.71</v>
      </c>
      <c r="AC12" s="8" t="s">
        <v>31</v>
      </c>
      <c r="AD12" s="8">
        <v>6</v>
      </c>
      <c r="AE12" s="8">
        <v>218.08329164522061</v>
      </c>
      <c r="AF12" s="8">
        <v>36.347215274203435</v>
      </c>
      <c r="AG12" s="8">
        <v>34.857437036039251</v>
      </c>
      <c r="AH12" s="8">
        <v>4.4907152788441477E-30</v>
      </c>
    </row>
    <row r="13" spans="1:37" x14ac:dyDescent="0.35">
      <c r="A13" s="15" t="s">
        <v>7</v>
      </c>
      <c r="B13" s="15" t="s">
        <v>8</v>
      </c>
      <c r="C13" s="15" t="s">
        <v>9</v>
      </c>
      <c r="D13" s="15" t="s">
        <v>10</v>
      </c>
      <c r="E13" s="15">
        <v>4</v>
      </c>
      <c r="F13" s="15">
        <v>35.26</v>
      </c>
      <c r="G13" s="20">
        <v>5</v>
      </c>
      <c r="H13" s="21">
        <f t="shared" si="0"/>
        <v>4.7672660358470953</v>
      </c>
      <c r="I13" s="22">
        <f t="shared" si="1"/>
        <v>0.2327339641529047</v>
      </c>
      <c r="M13" s="5">
        <f t="shared" si="2"/>
        <v>1</v>
      </c>
      <c r="N13" s="5">
        <f t="shared" si="3"/>
        <v>0</v>
      </c>
      <c r="O13" s="5">
        <f t="shared" si="4"/>
        <v>1</v>
      </c>
      <c r="P13" s="5">
        <f t="shared" si="5"/>
        <v>1</v>
      </c>
      <c r="Q13" s="5">
        <v>4</v>
      </c>
      <c r="R13" s="5">
        <v>35.26</v>
      </c>
      <c r="T13" s="5" t="s">
        <v>7</v>
      </c>
      <c r="U13" s="5" t="s">
        <v>8</v>
      </c>
      <c r="V13" s="5" t="s">
        <v>9</v>
      </c>
      <c r="W13" s="5" t="s">
        <v>10</v>
      </c>
      <c r="X13" s="5">
        <v>4</v>
      </c>
      <c r="Y13" s="5">
        <v>35.26</v>
      </c>
      <c r="Z13" s="5">
        <v>5</v>
      </c>
      <c r="AC13" s="8" t="s">
        <v>32</v>
      </c>
      <c r="AD13" s="8">
        <v>237</v>
      </c>
      <c r="AE13" s="8">
        <v>247.12918540396024</v>
      </c>
      <c r="AF13" s="8">
        <v>1.0427391789196634</v>
      </c>
      <c r="AG13" s="8"/>
      <c r="AH13" s="8"/>
    </row>
    <row r="14" spans="1:37" ht="15" thickBot="1" x14ac:dyDescent="0.4">
      <c r="A14" s="15" t="s">
        <v>11</v>
      </c>
      <c r="B14" s="15" t="s">
        <v>8</v>
      </c>
      <c r="C14" s="15" t="s">
        <v>9</v>
      </c>
      <c r="D14" s="15" t="s">
        <v>10</v>
      </c>
      <c r="E14" s="15">
        <v>2</v>
      </c>
      <c r="F14" s="15">
        <v>15.42</v>
      </c>
      <c r="G14" s="20">
        <v>1.57</v>
      </c>
      <c r="H14" s="21">
        <f t="shared" si="0"/>
        <v>2.5128495217360278</v>
      </c>
      <c r="I14" s="22">
        <f t="shared" si="1"/>
        <v>-0.94284952173602776</v>
      </c>
      <c r="M14" s="5">
        <f t="shared" si="2"/>
        <v>0</v>
      </c>
      <c r="N14" s="5">
        <f t="shared" si="3"/>
        <v>0</v>
      </c>
      <c r="O14" s="5">
        <f t="shared" si="4"/>
        <v>1</v>
      </c>
      <c r="P14" s="5">
        <f t="shared" si="5"/>
        <v>1</v>
      </c>
      <c r="Q14" s="5">
        <v>2</v>
      </c>
      <c r="R14" s="5">
        <v>15.42</v>
      </c>
      <c r="T14" s="5" t="s">
        <v>11</v>
      </c>
      <c r="U14" s="5" t="s">
        <v>8</v>
      </c>
      <c r="V14" s="5" t="s">
        <v>9</v>
      </c>
      <c r="W14" s="5" t="s">
        <v>10</v>
      </c>
      <c r="X14" s="5">
        <v>2</v>
      </c>
      <c r="Y14" s="5">
        <v>15.42</v>
      </c>
      <c r="Z14" s="5">
        <v>1.57</v>
      </c>
      <c r="AC14" s="9" t="s">
        <v>33</v>
      </c>
      <c r="AD14" s="9">
        <v>243</v>
      </c>
      <c r="AE14" s="9">
        <v>465.21247704918085</v>
      </c>
      <c r="AF14" s="9"/>
      <c r="AG14" s="9"/>
      <c r="AH14" s="9"/>
    </row>
    <row r="15" spans="1:37" ht="15" thickBot="1" x14ac:dyDescent="0.4">
      <c r="A15" s="15" t="s">
        <v>11</v>
      </c>
      <c r="B15" s="15" t="s">
        <v>8</v>
      </c>
      <c r="C15" s="15" t="s">
        <v>9</v>
      </c>
      <c r="D15" s="15" t="s">
        <v>10</v>
      </c>
      <c r="E15" s="15">
        <v>4</v>
      </c>
      <c r="F15" s="15">
        <v>18.43</v>
      </c>
      <c r="G15" s="20">
        <v>3</v>
      </c>
      <c r="H15" s="21">
        <f t="shared" si="0"/>
        <v>3.1547516696705795</v>
      </c>
      <c r="I15" s="22">
        <f t="shared" si="1"/>
        <v>-0.15475166967057952</v>
      </c>
      <c r="M15" s="5">
        <f t="shared" si="2"/>
        <v>0</v>
      </c>
      <c r="N15" s="5">
        <f t="shared" si="3"/>
        <v>0</v>
      </c>
      <c r="O15" s="5">
        <f t="shared" si="4"/>
        <v>1</v>
      </c>
      <c r="P15" s="5">
        <f t="shared" si="5"/>
        <v>1</v>
      </c>
      <c r="Q15" s="5">
        <v>4</v>
      </c>
      <c r="R15" s="5">
        <v>18.43</v>
      </c>
      <c r="T15" s="5" t="s">
        <v>11</v>
      </c>
      <c r="U15" s="5" t="s">
        <v>8</v>
      </c>
      <c r="V15" s="5" t="s">
        <v>9</v>
      </c>
      <c r="W15" s="5" t="s">
        <v>10</v>
      </c>
      <c r="X15" s="5">
        <v>4</v>
      </c>
      <c r="Y15" s="5">
        <v>18.43</v>
      </c>
      <c r="Z15" s="5">
        <v>3</v>
      </c>
    </row>
    <row r="16" spans="1:37" x14ac:dyDescent="0.35">
      <c r="A16" s="15" t="s">
        <v>7</v>
      </c>
      <c r="B16" s="15" t="s">
        <v>8</v>
      </c>
      <c r="C16" s="15" t="s">
        <v>9</v>
      </c>
      <c r="D16" s="15" t="s">
        <v>10</v>
      </c>
      <c r="E16" s="15">
        <v>2</v>
      </c>
      <c r="F16" s="15">
        <v>14.83</v>
      </c>
      <c r="G16" s="20">
        <v>3.02</v>
      </c>
      <c r="H16" s="21">
        <f t="shared" si="0"/>
        <v>2.4865607930196205</v>
      </c>
      <c r="I16" s="22">
        <f t="shared" si="1"/>
        <v>0.5334392069803795</v>
      </c>
      <c r="M16" s="5">
        <f t="shared" si="2"/>
        <v>1</v>
      </c>
      <c r="N16" s="5">
        <f t="shared" si="3"/>
        <v>0</v>
      </c>
      <c r="O16" s="5">
        <f t="shared" si="4"/>
        <v>1</v>
      </c>
      <c r="P16" s="5">
        <f t="shared" si="5"/>
        <v>1</v>
      </c>
      <c r="Q16" s="5">
        <v>2</v>
      </c>
      <c r="R16" s="5">
        <v>14.83</v>
      </c>
      <c r="T16" s="5" t="s">
        <v>7</v>
      </c>
      <c r="U16" s="5" t="s">
        <v>8</v>
      </c>
      <c r="V16" s="5" t="s">
        <v>9</v>
      </c>
      <c r="W16" s="5" t="s">
        <v>10</v>
      </c>
      <c r="X16" s="5">
        <v>2</v>
      </c>
      <c r="Y16" s="5">
        <v>14.83</v>
      </c>
      <c r="Z16" s="5">
        <v>3.02</v>
      </c>
      <c r="AC16" s="10"/>
      <c r="AD16" s="10" t="s">
        <v>40</v>
      </c>
      <c r="AE16" s="10" t="s">
        <v>28</v>
      </c>
      <c r="AF16" s="10" t="s">
        <v>41</v>
      </c>
      <c r="AG16" s="10" t="s">
        <v>42</v>
      </c>
      <c r="AH16" s="10" t="s">
        <v>43</v>
      </c>
      <c r="AI16" s="10" t="s">
        <v>44</v>
      </c>
      <c r="AJ16" s="10" t="s">
        <v>45</v>
      </c>
      <c r="AK16" s="10" t="s">
        <v>46</v>
      </c>
    </row>
    <row r="17" spans="1:37" x14ac:dyDescent="0.35">
      <c r="A17" s="15" t="s">
        <v>11</v>
      </c>
      <c r="B17" s="15" t="s">
        <v>8</v>
      </c>
      <c r="C17" s="15" t="s">
        <v>9</v>
      </c>
      <c r="D17" s="15" t="s">
        <v>10</v>
      </c>
      <c r="E17" s="15">
        <v>2</v>
      </c>
      <c r="F17" s="15">
        <v>21.58</v>
      </c>
      <c r="G17" s="20">
        <v>3.92</v>
      </c>
      <c r="H17" s="21">
        <f t="shared" si="0"/>
        <v>3.092357389964524</v>
      </c>
      <c r="I17" s="22">
        <f t="shared" si="1"/>
        <v>0.8276426100354759</v>
      </c>
      <c r="M17" s="5">
        <f t="shared" si="2"/>
        <v>0</v>
      </c>
      <c r="N17" s="5">
        <f t="shared" si="3"/>
        <v>0</v>
      </c>
      <c r="O17" s="5">
        <f t="shared" si="4"/>
        <v>1</v>
      </c>
      <c r="P17" s="5">
        <f t="shared" si="5"/>
        <v>1</v>
      </c>
      <c r="Q17" s="5">
        <v>2</v>
      </c>
      <c r="R17" s="5">
        <v>21.58</v>
      </c>
      <c r="T17" s="5" t="s">
        <v>11</v>
      </c>
      <c r="U17" s="5" t="s">
        <v>8</v>
      </c>
      <c r="V17" s="5" t="s">
        <v>9</v>
      </c>
      <c r="W17" s="5" t="s">
        <v>10</v>
      </c>
      <c r="X17" s="5">
        <v>2</v>
      </c>
      <c r="Y17" s="5">
        <v>21.58</v>
      </c>
      <c r="Z17" s="5">
        <v>3.92</v>
      </c>
      <c r="AC17" s="8" t="s">
        <v>34</v>
      </c>
      <c r="AD17" s="8">
        <v>0.71701916271209598</v>
      </c>
      <c r="AE17" s="8">
        <v>0.39639784508485387</v>
      </c>
      <c r="AF17" s="8">
        <v>1.8088371861825068</v>
      </c>
      <c r="AG17" s="8">
        <v>7.1743530519832746E-2</v>
      </c>
      <c r="AH17" s="8">
        <v>-6.3894109777293484E-2</v>
      </c>
      <c r="AI17" s="8">
        <v>1.497932435201486</v>
      </c>
      <c r="AJ17" s="8">
        <v>-6.3894109777293484E-2</v>
      </c>
      <c r="AK17" s="8">
        <v>1.497932435201486</v>
      </c>
    </row>
    <row r="18" spans="1:37" x14ac:dyDescent="0.35">
      <c r="A18" s="15" t="s">
        <v>7</v>
      </c>
      <c r="B18" s="15" t="s">
        <v>8</v>
      </c>
      <c r="C18" s="15" t="s">
        <v>9</v>
      </c>
      <c r="D18" s="15" t="s">
        <v>10</v>
      </c>
      <c r="E18" s="15">
        <v>3</v>
      </c>
      <c r="F18" s="15">
        <v>10.33</v>
      </c>
      <c r="G18" s="20">
        <v>1.67</v>
      </c>
      <c r="H18" s="21">
        <f t="shared" si="0"/>
        <v>2.2425857714167465</v>
      </c>
      <c r="I18" s="22">
        <f t="shared" si="1"/>
        <v>-0.5725857714167466</v>
      </c>
      <c r="M18" s="5">
        <f t="shared" si="2"/>
        <v>1</v>
      </c>
      <c r="N18" s="5">
        <f t="shared" si="3"/>
        <v>0</v>
      </c>
      <c r="O18" s="5">
        <f t="shared" si="4"/>
        <v>1</v>
      </c>
      <c r="P18" s="5">
        <f t="shared" si="5"/>
        <v>1</v>
      </c>
      <c r="Q18" s="5">
        <v>3</v>
      </c>
      <c r="R18" s="5">
        <v>10.33</v>
      </c>
      <c r="T18" s="5" t="s">
        <v>7</v>
      </c>
      <c r="U18" s="5" t="s">
        <v>8</v>
      </c>
      <c r="V18" s="5" t="s">
        <v>9</v>
      </c>
      <c r="W18" s="5" t="s">
        <v>10</v>
      </c>
      <c r="X18" s="5">
        <v>3</v>
      </c>
      <c r="Y18" s="5">
        <v>10.33</v>
      </c>
      <c r="Z18" s="5">
        <v>1.67</v>
      </c>
      <c r="AC18" s="8" t="s">
        <v>19</v>
      </c>
      <c r="AD18" s="8">
        <v>2.9216083337945099E-2</v>
      </c>
      <c r="AE18" s="8">
        <v>0.14106002052841651</v>
      </c>
      <c r="AF18" s="8">
        <v>0.20711809929206351</v>
      </c>
      <c r="AG18" s="8">
        <v>0.83609547124957295</v>
      </c>
      <c r="AH18" s="8">
        <v>-0.24867554401105338</v>
      </c>
      <c r="AI18" s="8">
        <v>0.30710771068694354</v>
      </c>
      <c r="AJ18" s="8">
        <v>-0.24867554401105338</v>
      </c>
      <c r="AK18" s="8">
        <v>0.30710771068694354</v>
      </c>
    </row>
    <row r="19" spans="1:37" x14ac:dyDescent="0.35">
      <c r="A19" s="15" t="s">
        <v>11</v>
      </c>
      <c r="B19" s="15" t="s">
        <v>8</v>
      </c>
      <c r="C19" s="15" t="s">
        <v>9</v>
      </c>
      <c r="D19" s="15" t="s">
        <v>10</v>
      </c>
      <c r="E19" s="15">
        <v>3</v>
      </c>
      <c r="F19" s="15">
        <v>16.29</v>
      </c>
      <c r="G19" s="20">
        <v>3.71</v>
      </c>
      <c r="H19" s="21">
        <f t="shared" si="0"/>
        <v>2.7740623657803987</v>
      </c>
      <c r="I19" s="22">
        <f t="shared" si="1"/>
        <v>0.9359376342196013</v>
      </c>
      <c r="M19" s="5">
        <f t="shared" si="2"/>
        <v>0</v>
      </c>
      <c r="N19" s="5">
        <f t="shared" si="3"/>
        <v>0</v>
      </c>
      <c r="O19" s="5">
        <f t="shared" si="4"/>
        <v>1</v>
      </c>
      <c r="P19" s="5">
        <f t="shared" si="5"/>
        <v>1</v>
      </c>
      <c r="Q19" s="5">
        <v>3</v>
      </c>
      <c r="R19" s="5">
        <v>16.29</v>
      </c>
      <c r="T19" s="5" t="s">
        <v>11</v>
      </c>
      <c r="U19" s="5" t="s">
        <v>8</v>
      </c>
      <c r="V19" s="5" t="s">
        <v>9</v>
      </c>
      <c r="W19" s="5" t="s">
        <v>10</v>
      </c>
      <c r="X19" s="5">
        <v>3</v>
      </c>
      <c r="Y19" s="5">
        <v>16.29</v>
      </c>
      <c r="Z19" s="5">
        <v>3.71</v>
      </c>
      <c r="AC19" s="8" t="s">
        <v>20</v>
      </c>
      <c r="AD19" s="8">
        <v>-8.1040507598820699E-2</v>
      </c>
      <c r="AE19" s="8">
        <v>0.14374224836627875</v>
      </c>
      <c r="AF19" s="8">
        <v>-0.56379045492815894</v>
      </c>
      <c r="AG19" s="8">
        <v>0.57342983047784568</v>
      </c>
      <c r="AH19" s="8">
        <v>-0.36421618818978058</v>
      </c>
      <c r="AI19" s="8">
        <v>0.20213517299213918</v>
      </c>
      <c r="AJ19" s="8">
        <v>-0.36421618818978058</v>
      </c>
      <c r="AK19" s="8">
        <v>0.20213517299213918</v>
      </c>
    </row>
    <row r="20" spans="1:37" x14ac:dyDescent="0.35">
      <c r="A20" s="15" t="s">
        <v>7</v>
      </c>
      <c r="B20" s="15" t="s">
        <v>8</v>
      </c>
      <c r="C20" s="15" t="s">
        <v>9</v>
      </c>
      <c r="D20" s="15" t="s">
        <v>10</v>
      </c>
      <c r="E20" s="15">
        <v>3</v>
      </c>
      <c r="F20" s="15">
        <v>16.97</v>
      </c>
      <c r="G20" s="20">
        <v>3.5</v>
      </c>
      <c r="H20" s="21">
        <f t="shared" si="0"/>
        <v>2.8672500969098014</v>
      </c>
      <c r="I20" s="22">
        <f t="shared" si="1"/>
        <v>0.63274990309019863</v>
      </c>
      <c r="M20" s="5">
        <f t="shared" si="2"/>
        <v>1</v>
      </c>
      <c r="N20" s="5">
        <f t="shared" si="3"/>
        <v>0</v>
      </c>
      <c r="O20" s="5">
        <f t="shared" si="4"/>
        <v>1</v>
      </c>
      <c r="P20" s="5">
        <f t="shared" si="5"/>
        <v>1</v>
      </c>
      <c r="Q20" s="5">
        <v>3</v>
      </c>
      <c r="R20" s="5">
        <v>16.97</v>
      </c>
      <c r="T20" s="5" t="s">
        <v>7</v>
      </c>
      <c r="U20" s="5" t="s">
        <v>8</v>
      </c>
      <c r="V20" s="5" t="s">
        <v>9</v>
      </c>
      <c r="W20" s="5" t="s">
        <v>10</v>
      </c>
      <c r="X20" s="5">
        <v>3</v>
      </c>
      <c r="Y20" s="5">
        <v>16.97</v>
      </c>
      <c r="Z20" s="5">
        <v>3.5</v>
      </c>
      <c r="AC20" s="8" t="s">
        <v>22</v>
      </c>
      <c r="AD20" s="8">
        <v>-7.8338209955450093E-3</v>
      </c>
      <c r="AE20" s="8">
        <v>0.1003811206464959</v>
      </c>
      <c r="AF20" s="8">
        <v>-7.8040780428550408E-2</v>
      </c>
      <c r="AG20" s="8">
        <v>0.93786146088558742</v>
      </c>
      <c r="AH20" s="8">
        <v>-0.20558703886035767</v>
      </c>
      <c r="AI20" s="8">
        <v>0.18991939686926762</v>
      </c>
      <c r="AJ20" s="8">
        <v>-0.20558703886035767</v>
      </c>
      <c r="AK20" s="8">
        <v>0.18991939686926762</v>
      </c>
    </row>
    <row r="21" spans="1:37" x14ac:dyDescent="0.35">
      <c r="A21" s="15" t="s">
        <v>11</v>
      </c>
      <c r="B21" s="15" t="s">
        <v>8</v>
      </c>
      <c r="C21" s="15" t="s">
        <v>12</v>
      </c>
      <c r="D21" s="15" t="s">
        <v>10</v>
      </c>
      <c r="E21" s="15">
        <v>3</v>
      </c>
      <c r="F21" s="15">
        <v>20.65</v>
      </c>
      <c r="G21" s="20">
        <v>3.35</v>
      </c>
      <c r="H21" s="21">
        <f t="shared" si="0"/>
        <v>3.1763996982712568</v>
      </c>
      <c r="I21" s="22">
        <f t="shared" si="1"/>
        <v>0.1736003017287433</v>
      </c>
      <c r="M21" s="5">
        <f t="shared" si="2"/>
        <v>0</v>
      </c>
      <c r="N21" s="5">
        <f t="shared" si="3"/>
        <v>0</v>
      </c>
      <c r="O21" s="5">
        <f t="shared" si="4"/>
        <v>2</v>
      </c>
      <c r="P21" s="5">
        <f t="shared" si="5"/>
        <v>1</v>
      </c>
      <c r="Q21" s="5">
        <v>3</v>
      </c>
      <c r="R21" s="5">
        <v>20.65</v>
      </c>
      <c r="T21" s="5" t="s">
        <v>11</v>
      </c>
      <c r="U21" s="5" t="s">
        <v>8</v>
      </c>
      <c r="V21" s="5" t="s">
        <v>12</v>
      </c>
      <c r="W21" s="5" t="s">
        <v>10</v>
      </c>
      <c r="X21" s="5">
        <v>3</v>
      </c>
      <c r="Y21" s="5">
        <v>20.65</v>
      </c>
      <c r="Z21" s="5">
        <v>3.35</v>
      </c>
      <c r="AC21" s="8" t="s">
        <v>21</v>
      </c>
      <c r="AD21" s="8">
        <v>-5.7205401091724797E-3</v>
      </c>
      <c r="AE21" s="8">
        <v>0.20369712273434976</v>
      </c>
      <c r="AF21" s="8">
        <v>-2.8083558728676201E-2</v>
      </c>
      <c r="AG21" s="8">
        <v>0.97761914044562648</v>
      </c>
      <c r="AH21" s="8">
        <v>-0.40700876274596076</v>
      </c>
      <c r="AI21" s="8">
        <v>0.39556768252761576</v>
      </c>
      <c r="AJ21" s="8">
        <v>-0.40700876274596076</v>
      </c>
      <c r="AK21" s="8">
        <v>0.39556768252761576</v>
      </c>
    </row>
    <row r="22" spans="1:37" x14ac:dyDescent="0.35">
      <c r="A22" s="15" t="s">
        <v>11</v>
      </c>
      <c r="B22" s="15" t="s">
        <v>8</v>
      </c>
      <c r="C22" s="15" t="s">
        <v>12</v>
      </c>
      <c r="D22" s="15" t="s">
        <v>10</v>
      </c>
      <c r="E22" s="15">
        <v>2</v>
      </c>
      <c r="F22" s="15">
        <v>17.920000000000002</v>
      </c>
      <c r="G22" s="20">
        <v>4.08</v>
      </c>
      <c r="H22" s="21">
        <f t="shared" si="0"/>
        <v>2.7402055823267233</v>
      </c>
      <c r="I22" s="22">
        <f t="shared" si="1"/>
        <v>1.3397944176732768</v>
      </c>
      <c r="M22" s="5">
        <f t="shared" si="2"/>
        <v>0</v>
      </c>
      <c r="N22" s="5">
        <f t="shared" si="3"/>
        <v>0</v>
      </c>
      <c r="O22" s="5">
        <f t="shared" si="4"/>
        <v>2</v>
      </c>
      <c r="P22" s="5">
        <f t="shared" si="5"/>
        <v>1</v>
      </c>
      <c r="Q22" s="5">
        <v>2</v>
      </c>
      <c r="R22" s="5">
        <v>17.920000000000002</v>
      </c>
      <c r="T22" s="5" t="s">
        <v>11</v>
      </c>
      <c r="U22" s="5" t="s">
        <v>8</v>
      </c>
      <c r="V22" s="5" t="s">
        <v>12</v>
      </c>
      <c r="W22" s="5" t="s">
        <v>10</v>
      </c>
      <c r="X22" s="5">
        <v>2</v>
      </c>
      <c r="Y22" s="5">
        <v>17.920000000000002</v>
      </c>
      <c r="Z22" s="5">
        <v>4.08</v>
      </c>
      <c r="AC22" s="8" t="s">
        <v>4</v>
      </c>
      <c r="AD22" s="8">
        <v>0.17936676525235901</v>
      </c>
      <c r="AE22" s="8">
        <v>8.911103831566354E-2</v>
      </c>
      <c r="AF22" s="8">
        <v>2.0128456433980428</v>
      </c>
      <c r="AG22" s="8">
        <v>4.5261959836261294E-2</v>
      </c>
      <c r="AH22" s="8">
        <v>3.8158801785113383E-3</v>
      </c>
      <c r="AI22" s="8">
        <v>0.35491765032620748</v>
      </c>
      <c r="AJ22" s="8">
        <v>3.8158801785113383E-3</v>
      </c>
      <c r="AK22" s="8">
        <v>0.35491765032620748</v>
      </c>
    </row>
    <row r="23" spans="1:37" ht="15" thickBot="1" x14ac:dyDescent="0.4">
      <c r="A23" s="15" t="s">
        <v>7</v>
      </c>
      <c r="B23" s="15" t="s">
        <v>8</v>
      </c>
      <c r="C23" s="15" t="s">
        <v>12</v>
      </c>
      <c r="D23" s="15" t="s">
        <v>10</v>
      </c>
      <c r="E23" s="15">
        <v>2</v>
      </c>
      <c r="F23" s="15">
        <v>20.29</v>
      </c>
      <c r="G23" s="20">
        <v>2.75</v>
      </c>
      <c r="H23" s="21">
        <f t="shared" si="0"/>
        <v>2.9923816734084245</v>
      </c>
      <c r="I23" s="22">
        <f t="shared" si="1"/>
        <v>-0.24238167340842454</v>
      </c>
      <c r="M23" s="5">
        <f t="shared" si="2"/>
        <v>1</v>
      </c>
      <c r="N23" s="5">
        <f t="shared" si="3"/>
        <v>0</v>
      </c>
      <c r="O23" s="5">
        <f t="shared" si="4"/>
        <v>2</v>
      </c>
      <c r="P23" s="5">
        <f t="shared" si="5"/>
        <v>1</v>
      </c>
      <c r="Q23" s="5">
        <v>2</v>
      </c>
      <c r="R23" s="5">
        <v>20.29</v>
      </c>
      <c r="T23" s="5" t="s">
        <v>7</v>
      </c>
      <c r="U23" s="5" t="s">
        <v>8</v>
      </c>
      <c r="V23" s="5" t="s">
        <v>12</v>
      </c>
      <c r="W23" s="5" t="s">
        <v>10</v>
      </c>
      <c r="X23" s="5">
        <v>2</v>
      </c>
      <c r="Y23" s="5">
        <v>20.29</v>
      </c>
      <c r="Z23" s="5">
        <v>2.75</v>
      </c>
      <c r="AC23" s="9" t="s">
        <v>5</v>
      </c>
      <c r="AD23" s="9">
        <v>9.4075952634496196E-2</v>
      </c>
      <c r="AE23" s="9">
        <v>9.5243995423683111E-3</v>
      </c>
      <c r="AF23" s="9">
        <v>9.8773631047300121</v>
      </c>
      <c r="AG23" s="9">
        <v>1.7161334802962328E-19</v>
      </c>
      <c r="AH23" s="9">
        <v>7.5312656851353993E-2</v>
      </c>
      <c r="AI23" s="9">
        <v>0.11283924841763834</v>
      </c>
      <c r="AJ23" s="9">
        <v>7.5312656851353993E-2</v>
      </c>
      <c r="AK23" s="9">
        <v>0.11283924841763834</v>
      </c>
    </row>
    <row r="24" spans="1:37" x14ac:dyDescent="0.35">
      <c r="A24" s="15" t="s">
        <v>7</v>
      </c>
      <c r="B24" s="15" t="s">
        <v>8</v>
      </c>
      <c r="C24" s="15" t="s">
        <v>12</v>
      </c>
      <c r="D24" s="15" t="s">
        <v>10</v>
      </c>
      <c r="E24" s="15">
        <v>2</v>
      </c>
      <c r="F24" s="15">
        <v>15.77</v>
      </c>
      <c r="G24" s="20">
        <v>2.23</v>
      </c>
      <c r="H24" s="21">
        <f t="shared" si="0"/>
        <v>2.5671583675005016</v>
      </c>
      <c r="I24" s="22">
        <f t="shared" si="1"/>
        <v>-0.33715836750050165</v>
      </c>
      <c r="M24" s="5">
        <f t="shared" si="2"/>
        <v>1</v>
      </c>
      <c r="N24" s="5">
        <f t="shared" si="3"/>
        <v>0</v>
      </c>
      <c r="O24" s="5">
        <f t="shared" si="4"/>
        <v>2</v>
      </c>
      <c r="P24" s="5">
        <f t="shared" si="5"/>
        <v>1</v>
      </c>
      <c r="Q24" s="5">
        <v>2</v>
      </c>
      <c r="R24" s="5">
        <v>15.77</v>
      </c>
      <c r="T24" s="5" t="s">
        <v>7</v>
      </c>
      <c r="U24" s="5" t="s">
        <v>8</v>
      </c>
      <c r="V24" s="5" t="s">
        <v>12</v>
      </c>
      <c r="W24" s="5" t="s">
        <v>10</v>
      </c>
      <c r="X24" s="5">
        <v>2</v>
      </c>
      <c r="Y24" s="5">
        <v>15.77</v>
      </c>
      <c r="Z24" s="5">
        <v>2.23</v>
      </c>
    </row>
    <row r="25" spans="1:37" x14ac:dyDescent="0.35">
      <c r="A25" s="15" t="s">
        <v>11</v>
      </c>
      <c r="B25" s="15" t="s">
        <v>8</v>
      </c>
      <c r="C25" s="15" t="s">
        <v>12</v>
      </c>
      <c r="D25" s="15" t="s">
        <v>10</v>
      </c>
      <c r="E25" s="15">
        <v>4</v>
      </c>
      <c r="F25" s="15">
        <v>39.42</v>
      </c>
      <c r="G25" s="20">
        <v>7.58</v>
      </c>
      <c r="H25" s="21">
        <f t="shared" si="0"/>
        <v>5.1215720944731098</v>
      </c>
      <c r="I25" s="22">
        <f t="shared" si="1"/>
        <v>2.4584279055268903</v>
      </c>
      <c r="M25" s="5">
        <f t="shared" si="2"/>
        <v>0</v>
      </c>
      <c r="N25" s="5">
        <f t="shared" si="3"/>
        <v>0</v>
      </c>
      <c r="O25" s="5">
        <f t="shared" si="4"/>
        <v>2</v>
      </c>
      <c r="P25" s="5">
        <f t="shared" si="5"/>
        <v>1</v>
      </c>
      <c r="Q25" s="5">
        <v>4</v>
      </c>
      <c r="R25" s="5">
        <v>39.42</v>
      </c>
      <c r="T25" s="5" t="s">
        <v>11</v>
      </c>
      <c r="U25" s="5" t="s">
        <v>8</v>
      </c>
      <c r="V25" s="5" t="s">
        <v>12</v>
      </c>
      <c r="W25" s="5" t="s">
        <v>10</v>
      </c>
      <c r="X25" s="5">
        <v>4</v>
      </c>
      <c r="Y25" s="5">
        <v>39.42</v>
      </c>
      <c r="Z25" s="5">
        <v>7.58</v>
      </c>
    </row>
    <row r="26" spans="1:37" x14ac:dyDescent="0.35">
      <c r="A26" s="15" t="s">
        <v>11</v>
      </c>
      <c r="B26" s="15" t="s">
        <v>8</v>
      </c>
      <c r="C26" s="15" t="s">
        <v>12</v>
      </c>
      <c r="D26" s="15" t="s">
        <v>10</v>
      </c>
      <c r="E26" s="15">
        <v>2</v>
      </c>
      <c r="F26" s="15">
        <v>19.82</v>
      </c>
      <c r="G26" s="20">
        <v>3.18</v>
      </c>
      <c r="H26" s="21">
        <f t="shared" si="0"/>
        <v>2.9189498923322663</v>
      </c>
      <c r="I26" s="22">
        <f t="shared" si="1"/>
        <v>0.26105010766773384</v>
      </c>
      <c r="M26" s="5">
        <f t="shared" si="2"/>
        <v>0</v>
      </c>
      <c r="N26" s="5">
        <f t="shared" si="3"/>
        <v>0</v>
      </c>
      <c r="O26" s="5">
        <f t="shared" si="4"/>
        <v>2</v>
      </c>
      <c r="P26" s="5">
        <f t="shared" si="5"/>
        <v>1</v>
      </c>
      <c r="Q26" s="5">
        <v>2</v>
      </c>
      <c r="R26" s="5">
        <v>19.82</v>
      </c>
      <c r="T26" s="5" t="s">
        <v>11</v>
      </c>
      <c r="U26" s="5" t="s">
        <v>8</v>
      </c>
      <c r="V26" s="5" t="s">
        <v>12</v>
      </c>
      <c r="W26" s="5" t="s">
        <v>10</v>
      </c>
      <c r="X26" s="5">
        <v>2</v>
      </c>
      <c r="Y26" s="5">
        <v>19.82</v>
      </c>
      <c r="Z26" s="5">
        <v>3.18</v>
      </c>
    </row>
    <row r="27" spans="1:37" x14ac:dyDescent="0.35">
      <c r="A27" s="15" t="s">
        <v>11</v>
      </c>
      <c r="B27" s="15" t="s">
        <v>8</v>
      </c>
      <c r="C27" s="15" t="s">
        <v>12</v>
      </c>
      <c r="D27" s="15" t="s">
        <v>10</v>
      </c>
      <c r="E27" s="15">
        <v>4</v>
      </c>
      <c r="F27" s="15">
        <v>17.809999999999999</v>
      </c>
      <c r="G27" s="20">
        <v>2.34</v>
      </c>
      <c r="H27" s="21">
        <f t="shared" si="0"/>
        <v>3.0885907580416467</v>
      </c>
      <c r="I27" s="22">
        <f t="shared" si="1"/>
        <v>-0.74859075804164688</v>
      </c>
      <c r="M27" s="5">
        <f t="shared" si="2"/>
        <v>0</v>
      </c>
      <c r="N27" s="5">
        <f t="shared" si="3"/>
        <v>0</v>
      </c>
      <c r="O27" s="5">
        <f t="shared" si="4"/>
        <v>2</v>
      </c>
      <c r="P27" s="5">
        <f t="shared" si="5"/>
        <v>1</v>
      </c>
      <c r="Q27" s="5">
        <v>4</v>
      </c>
      <c r="R27" s="5">
        <v>17.809999999999999</v>
      </c>
      <c r="T27" s="5" t="s">
        <v>11</v>
      </c>
      <c r="U27" s="5" t="s">
        <v>8</v>
      </c>
      <c r="V27" s="5" t="s">
        <v>12</v>
      </c>
      <c r="W27" s="5" t="s">
        <v>10</v>
      </c>
      <c r="X27" s="5">
        <v>4</v>
      </c>
      <c r="Y27" s="5">
        <v>17.809999999999999</v>
      </c>
      <c r="Z27" s="5">
        <v>2.34</v>
      </c>
    </row>
    <row r="28" spans="1:37" x14ac:dyDescent="0.35">
      <c r="A28" s="15" t="s">
        <v>11</v>
      </c>
      <c r="B28" s="15" t="s">
        <v>8</v>
      </c>
      <c r="C28" s="15" t="s">
        <v>12</v>
      </c>
      <c r="D28" s="15" t="s">
        <v>10</v>
      </c>
      <c r="E28" s="15">
        <v>2</v>
      </c>
      <c r="F28" s="15">
        <v>13.37</v>
      </c>
      <c r="G28" s="20">
        <v>2</v>
      </c>
      <c r="H28" s="21">
        <f t="shared" si="0"/>
        <v>2.3121599978397658</v>
      </c>
      <c r="I28" s="22">
        <f t="shared" si="1"/>
        <v>-0.31215999783976578</v>
      </c>
      <c r="M28" s="5">
        <f t="shared" si="2"/>
        <v>0</v>
      </c>
      <c r="N28" s="5">
        <f t="shared" si="3"/>
        <v>0</v>
      </c>
      <c r="O28" s="5">
        <f t="shared" si="4"/>
        <v>2</v>
      </c>
      <c r="P28" s="5">
        <f t="shared" si="5"/>
        <v>1</v>
      </c>
      <c r="Q28" s="5">
        <v>2</v>
      </c>
      <c r="R28" s="5">
        <v>13.37</v>
      </c>
      <c r="T28" s="5" t="s">
        <v>11</v>
      </c>
      <c r="U28" s="5" t="s">
        <v>8</v>
      </c>
      <c r="V28" s="5" t="s">
        <v>12</v>
      </c>
      <c r="W28" s="5" t="s">
        <v>10</v>
      </c>
      <c r="X28" s="5">
        <v>2</v>
      </c>
      <c r="Y28" s="5">
        <v>13.37</v>
      </c>
      <c r="Z28" s="5">
        <v>2</v>
      </c>
    </row>
    <row r="29" spans="1:37" x14ac:dyDescent="0.35">
      <c r="A29" s="15" t="s">
        <v>11</v>
      </c>
      <c r="B29" s="15" t="s">
        <v>8</v>
      </c>
      <c r="C29" s="15" t="s">
        <v>12</v>
      </c>
      <c r="D29" s="15" t="s">
        <v>10</v>
      </c>
      <c r="E29" s="15">
        <v>2</v>
      </c>
      <c r="F29" s="15">
        <v>12.69</v>
      </c>
      <c r="G29" s="20">
        <v>2</v>
      </c>
      <c r="H29" s="21">
        <f t="shared" si="0"/>
        <v>2.248188350048308</v>
      </c>
      <c r="I29" s="22">
        <f t="shared" si="1"/>
        <v>-0.24818835004830797</v>
      </c>
      <c r="M29" s="5">
        <f t="shared" si="2"/>
        <v>0</v>
      </c>
      <c r="N29" s="5">
        <f t="shared" si="3"/>
        <v>0</v>
      </c>
      <c r="O29" s="5">
        <f t="shared" si="4"/>
        <v>2</v>
      </c>
      <c r="P29" s="5">
        <f t="shared" si="5"/>
        <v>1</v>
      </c>
      <c r="Q29" s="5">
        <v>2</v>
      </c>
      <c r="R29" s="5">
        <v>12.69</v>
      </c>
      <c r="T29" s="5" t="s">
        <v>11</v>
      </c>
      <c r="U29" s="5" t="s">
        <v>8</v>
      </c>
      <c r="V29" s="5" t="s">
        <v>12</v>
      </c>
      <c r="W29" s="5" t="s">
        <v>10</v>
      </c>
      <c r="X29" s="5">
        <v>2</v>
      </c>
      <c r="Y29" s="5">
        <v>12.69</v>
      </c>
      <c r="Z29" s="5">
        <v>2</v>
      </c>
    </row>
    <row r="30" spans="1:37" x14ac:dyDescent="0.35">
      <c r="A30" s="15" t="s">
        <v>11</v>
      </c>
      <c r="B30" s="15" t="s">
        <v>8</v>
      </c>
      <c r="C30" s="15" t="s">
        <v>12</v>
      </c>
      <c r="D30" s="15" t="s">
        <v>10</v>
      </c>
      <c r="E30" s="15">
        <v>2</v>
      </c>
      <c r="F30" s="15">
        <v>21.7</v>
      </c>
      <c r="G30" s="20">
        <v>4.3</v>
      </c>
      <c r="H30" s="21">
        <f t="shared" si="0"/>
        <v>3.0958126832851187</v>
      </c>
      <c r="I30" s="22">
        <f t="shared" si="1"/>
        <v>1.2041873167148811</v>
      </c>
      <c r="M30" s="5">
        <f t="shared" si="2"/>
        <v>0</v>
      </c>
      <c r="N30" s="5">
        <f t="shared" si="3"/>
        <v>0</v>
      </c>
      <c r="O30" s="5">
        <f t="shared" si="4"/>
        <v>2</v>
      </c>
      <c r="P30" s="5">
        <f t="shared" si="5"/>
        <v>1</v>
      </c>
      <c r="Q30" s="5">
        <v>2</v>
      </c>
      <c r="R30" s="5">
        <v>21.7</v>
      </c>
      <c r="T30" s="5" t="s">
        <v>11</v>
      </c>
      <c r="U30" s="5" t="s">
        <v>8</v>
      </c>
      <c r="V30" s="5" t="s">
        <v>12</v>
      </c>
      <c r="W30" s="5" t="s">
        <v>10</v>
      </c>
      <c r="X30" s="5">
        <v>2</v>
      </c>
      <c r="Y30" s="5">
        <v>21.7</v>
      </c>
      <c r="Z30" s="5">
        <v>4.3</v>
      </c>
    </row>
    <row r="31" spans="1:37" x14ac:dyDescent="0.35">
      <c r="A31" s="15" t="s">
        <v>7</v>
      </c>
      <c r="B31" s="15" t="s">
        <v>8</v>
      </c>
      <c r="C31" s="15" t="s">
        <v>12</v>
      </c>
      <c r="D31" s="15" t="s">
        <v>10</v>
      </c>
      <c r="E31" s="15">
        <v>2</v>
      </c>
      <c r="F31" s="15">
        <v>19.649999999999999</v>
      </c>
      <c r="G31" s="20">
        <v>3</v>
      </c>
      <c r="H31" s="21">
        <f t="shared" si="0"/>
        <v>2.9321730637223471</v>
      </c>
      <c r="I31" s="22">
        <f t="shared" si="1"/>
        <v>6.7826936277652905E-2</v>
      </c>
      <c r="M31" s="5">
        <f t="shared" si="2"/>
        <v>1</v>
      </c>
      <c r="N31" s="5">
        <f t="shared" si="3"/>
        <v>0</v>
      </c>
      <c r="O31" s="5">
        <f t="shared" si="4"/>
        <v>2</v>
      </c>
      <c r="P31" s="5">
        <f t="shared" si="5"/>
        <v>1</v>
      </c>
      <c r="Q31" s="5">
        <v>2</v>
      </c>
      <c r="R31" s="5">
        <v>19.649999999999999</v>
      </c>
      <c r="T31" s="5" t="s">
        <v>7</v>
      </c>
      <c r="U31" s="5" t="s">
        <v>8</v>
      </c>
      <c r="V31" s="5" t="s">
        <v>12</v>
      </c>
      <c r="W31" s="5" t="s">
        <v>10</v>
      </c>
      <c r="X31" s="5">
        <v>2</v>
      </c>
      <c r="Y31" s="5">
        <v>19.649999999999999</v>
      </c>
      <c r="Z31" s="5">
        <v>3</v>
      </c>
    </row>
    <row r="32" spans="1:37" x14ac:dyDescent="0.35">
      <c r="A32" s="15" t="s">
        <v>11</v>
      </c>
      <c r="B32" s="15" t="s">
        <v>8</v>
      </c>
      <c r="C32" s="15" t="s">
        <v>12</v>
      </c>
      <c r="D32" s="15" t="s">
        <v>10</v>
      </c>
      <c r="E32" s="15">
        <v>2</v>
      </c>
      <c r="F32" s="15">
        <v>9.5500000000000007</v>
      </c>
      <c r="G32" s="20">
        <v>1.45</v>
      </c>
      <c r="H32" s="21">
        <f t="shared" si="0"/>
        <v>1.95278985877599</v>
      </c>
      <c r="I32" s="22">
        <f t="shared" si="1"/>
        <v>-0.50278985877599003</v>
      </c>
      <c r="M32" s="5">
        <f t="shared" si="2"/>
        <v>0</v>
      </c>
      <c r="N32" s="5">
        <f t="shared" si="3"/>
        <v>0</v>
      </c>
      <c r="O32" s="5">
        <f t="shared" si="4"/>
        <v>2</v>
      </c>
      <c r="P32" s="5">
        <f t="shared" si="5"/>
        <v>1</v>
      </c>
      <c r="Q32" s="5">
        <v>2</v>
      </c>
      <c r="R32" s="5">
        <v>9.5500000000000007</v>
      </c>
      <c r="T32" s="5" t="s">
        <v>11</v>
      </c>
      <c r="U32" s="5" t="s">
        <v>8</v>
      </c>
      <c r="V32" s="5" t="s">
        <v>12</v>
      </c>
      <c r="W32" s="5" t="s">
        <v>10</v>
      </c>
      <c r="X32" s="5">
        <v>2</v>
      </c>
      <c r="Y32" s="5">
        <v>9.5500000000000007</v>
      </c>
      <c r="Z32" s="5">
        <v>1.45</v>
      </c>
    </row>
    <row r="33" spans="1:26" x14ac:dyDescent="0.35">
      <c r="A33" s="15" t="s">
        <v>11</v>
      </c>
      <c r="B33" s="15" t="s">
        <v>8</v>
      </c>
      <c r="C33" s="15" t="s">
        <v>12</v>
      </c>
      <c r="D33" s="15" t="s">
        <v>10</v>
      </c>
      <c r="E33" s="15">
        <v>4</v>
      </c>
      <c r="F33" s="15">
        <v>18.350000000000001</v>
      </c>
      <c r="G33" s="20">
        <v>2.5</v>
      </c>
      <c r="H33" s="21">
        <f t="shared" si="0"/>
        <v>3.1393917724642746</v>
      </c>
      <c r="I33" s="22">
        <f t="shared" si="1"/>
        <v>-0.63939177246427459</v>
      </c>
      <c r="M33" s="5">
        <f t="shared" si="2"/>
        <v>0</v>
      </c>
      <c r="N33" s="5">
        <f t="shared" si="3"/>
        <v>0</v>
      </c>
      <c r="O33" s="5">
        <f t="shared" si="4"/>
        <v>2</v>
      </c>
      <c r="P33" s="5">
        <f t="shared" si="5"/>
        <v>1</v>
      </c>
      <c r="Q33" s="5">
        <v>4</v>
      </c>
      <c r="R33" s="5">
        <v>18.350000000000001</v>
      </c>
      <c r="T33" s="5" t="s">
        <v>11</v>
      </c>
      <c r="U33" s="5" t="s">
        <v>8</v>
      </c>
      <c r="V33" s="5" t="s">
        <v>12</v>
      </c>
      <c r="W33" s="5" t="s">
        <v>10</v>
      </c>
      <c r="X33" s="5">
        <v>4</v>
      </c>
      <c r="Y33" s="5">
        <v>18.350000000000001</v>
      </c>
      <c r="Z33" s="5">
        <v>2.5</v>
      </c>
    </row>
    <row r="34" spans="1:26" x14ac:dyDescent="0.35">
      <c r="A34" s="15" t="s">
        <v>7</v>
      </c>
      <c r="B34" s="15" t="s">
        <v>8</v>
      </c>
      <c r="C34" s="15" t="s">
        <v>12</v>
      </c>
      <c r="D34" s="15" t="s">
        <v>10</v>
      </c>
      <c r="E34" s="15">
        <v>2</v>
      </c>
      <c r="F34" s="15">
        <v>15.06</v>
      </c>
      <c r="G34" s="20">
        <v>3</v>
      </c>
      <c r="H34" s="21">
        <f t="shared" si="0"/>
        <v>2.5003644411300092</v>
      </c>
      <c r="I34" s="22">
        <f t="shared" si="1"/>
        <v>0.49963555886999078</v>
      </c>
      <c r="M34" s="5">
        <f t="shared" si="2"/>
        <v>1</v>
      </c>
      <c r="N34" s="5">
        <f t="shared" si="3"/>
        <v>0</v>
      </c>
      <c r="O34" s="5">
        <f t="shared" si="4"/>
        <v>2</v>
      </c>
      <c r="P34" s="5">
        <f t="shared" si="5"/>
        <v>1</v>
      </c>
      <c r="Q34" s="5">
        <v>2</v>
      </c>
      <c r="R34" s="5">
        <v>15.06</v>
      </c>
      <c r="T34" s="5" t="s">
        <v>7</v>
      </c>
      <c r="U34" s="5" t="s">
        <v>8</v>
      </c>
      <c r="V34" s="5" t="s">
        <v>12</v>
      </c>
      <c r="W34" s="5" t="s">
        <v>10</v>
      </c>
      <c r="X34" s="5">
        <v>2</v>
      </c>
      <c r="Y34" s="5">
        <v>15.06</v>
      </c>
      <c r="Z34" s="5">
        <v>3</v>
      </c>
    </row>
    <row r="35" spans="1:26" x14ac:dyDescent="0.35">
      <c r="A35" s="15" t="s">
        <v>7</v>
      </c>
      <c r="B35" s="15" t="s">
        <v>8</v>
      </c>
      <c r="C35" s="15" t="s">
        <v>12</v>
      </c>
      <c r="D35" s="15" t="s">
        <v>10</v>
      </c>
      <c r="E35" s="15">
        <v>4</v>
      </c>
      <c r="F35" s="15">
        <v>20.69</v>
      </c>
      <c r="G35" s="20">
        <v>2.4500000000000002</v>
      </c>
      <c r="H35" s="21">
        <f t="shared" si="0"/>
        <v>3.3887455849669408</v>
      </c>
      <c r="I35" s="22">
        <f t="shared" si="1"/>
        <v>-0.9387455849669406</v>
      </c>
      <c r="M35" s="5">
        <f t="shared" si="2"/>
        <v>1</v>
      </c>
      <c r="N35" s="5">
        <f t="shared" si="3"/>
        <v>0</v>
      </c>
      <c r="O35" s="5">
        <f t="shared" si="4"/>
        <v>2</v>
      </c>
      <c r="P35" s="5">
        <f t="shared" si="5"/>
        <v>1</v>
      </c>
      <c r="Q35" s="5">
        <v>4</v>
      </c>
      <c r="R35" s="5">
        <v>20.69</v>
      </c>
      <c r="T35" s="5" t="s">
        <v>7</v>
      </c>
      <c r="U35" s="5" t="s">
        <v>8</v>
      </c>
      <c r="V35" s="5" t="s">
        <v>12</v>
      </c>
      <c r="W35" s="5" t="s">
        <v>10</v>
      </c>
      <c r="X35" s="5">
        <v>4</v>
      </c>
      <c r="Y35" s="5">
        <v>20.69</v>
      </c>
      <c r="Z35" s="5">
        <v>2.4500000000000002</v>
      </c>
    </row>
    <row r="36" spans="1:26" x14ac:dyDescent="0.35">
      <c r="A36" s="15" t="s">
        <v>11</v>
      </c>
      <c r="B36" s="15" t="s">
        <v>8</v>
      </c>
      <c r="C36" s="15" t="s">
        <v>12</v>
      </c>
      <c r="D36" s="15" t="s">
        <v>10</v>
      </c>
      <c r="E36" s="15">
        <v>2</v>
      </c>
      <c r="F36" s="15">
        <v>17.78</v>
      </c>
      <c r="G36" s="20">
        <v>3.27</v>
      </c>
      <c r="H36" s="21">
        <f t="shared" si="0"/>
        <v>2.7270349489578938</v>
      </c>
      <c r="I36" s="22">
        <f t="shared" si="1"/>
        <v>0.54296505104210624</v>
      </c>
      <c r="M36" s="5">
        <f t="shared" si="2"/>
        <v>0</v>
      </c>
      <c r="N36" s="5">
        <f t="shared" si="3"/>
        <v>0</v>
      </c>
      <c r="O36" s="5">
        <f t="shared" si="4"/>
        <v>2</v>
      </c>
      <c r="P36" s="5">
        <f t="shared" si="5"/>
        <v>1</v>
      </c>
      <c r="Q36" s="5">
        <v>2</v>
      </c>
      <c r="R36" s="5">
        <v>17.78</v>
      </c>
      <c r="T36" s="5" t="s">
        <v>11</v>
      </c>
      <c r="U36" s="5" t="s">
        <v>8</v>
      </c>
      <c r="V36" s="5" t="s">
        <v>12</v>
      </c>
      <c r="W36" s="5" t="s">
        <v>10</v>
      </c>
      <c r="X36" s="5">
        <v>2</v>
      </c>
      <c r="Y36" s="5">
        <v>17.78</v>
      </c>
      <c r="Z36" s="5">
        <v>3.27</v>
      </c>
    </row>
    <row r="37" spans="1:26" x14ac:dyDescent="0.35">
      <c r="A37" s="15" t="s">
        <v>11</v>
      </c>
      <c r="B37" s="15" t="s">
        <v>8</v>
      </c>
      <c r="C37" s="15" t="s">
        <v>12</v>
      </c>
      <c r="D37" s="15" t="s">
        <v>10</v>
      </c>
      <c r="E37" s="15">
        <v>3</v>
      </c>
      <c r="F37" s="15">
        <v>24.06</v>
      </c>
      <c r="G37" s="20">
        <v>3.6</v>
      </c>
      <c r="H37" s="21">
        <f t="shared" si="0"/>
        <v>3.4971986967548889</v>
      </c>
      <c r="I37" s="22">
        <f t="shared" si="1"/>
        <v>0.10280130324511116</v>
      </c>
      <c r="M37" s="5">
        <f t="shared" si="2"/>
        <v>0</v>
      </c>
      <c r="N37" s="5">
        <f t="shared" si="3"/>
        <v>0</v>
      </c>
      <c r="O37" s="5">
        <f t="shared" si="4"/>
        <v>2</v>
      </c>
      <c r="P37" s="5">
        <f t="shared" si="5"/>
        <v>1</v>
      </c>
      <c r="Q37" s="5">
        <v>3</v>
      </c>
      <c r="R37" s="5">
        <v>24.06</v>
      </c>
      <c r="T37" s="5" t="s">
        <v>11</v>
      </c>
      <c r="U37" s="5" t="s">
        <v>8</v>
      </c>
      <c r="V37" s="5" t="s">
        <v>12</v>
      </c>
      <c r="W37" s="5" t="s">
        <v>10</v>
      </c>
      <c r="X37" s="5">
        <v>3</v>
      </c>
      <c r="Y37" s="5">
        <v>24.06</v>
      </c>
      <c r="Z37" s="5">
        <v>3.6</v>
      </c>
    </row>
    <row r="38" spans="1:26" x14ac:dyDescent="0.35">
      <c r="A38" s="15" t="s">
        <v>11</v>
      </c>
      <c r="B38" s="15" t="s">
        <v>8</v>
      </c>
      <c r="C38" s="15" t="s">
        <v>12</v>
      </c>
      <c r="D38" s="15" t="s">
        <v>10</v>
      </c>
      <c r="E38" s="15">
        <v>3</v>
      </c>
      <c r="F38" s="15">
        <v>16.309999999999999</v>
      </c>
      <c r="G38" s="20">
        <v>2</v>
      </c>
      <c r="H38" s="21">
        <f t="shared" si="0"/>
        <v>2.7681100638375433</v>
      </c>
      <c r="I38" s="22">
        <f t="shared" si="1"/>
        <v>-0.76811006383754332</v>
      </c>
      <c r="M38" s="5">
        <f t="shared" si="2"/>
        <v>0</v>
      </c>
      <c r="N38" s="5">
        <f t="shared" si="3"/>
        <v>0</v>
      </c>
      <c r="O38" s="5">
        <f t="shared" si="4"/>
        <v>2</v>
      </c>
      <c r="P38" s="5">
        <f t="shared" si="5"/>
        <v>1</v>
      </c>
      <c r="Q38" s="5">
        <v>3</v>
      </c>
      <c r="R38" s="5">
        <v>16.309999999999999</v>
      </c>
      <c r="T38" s="5" t="s">
        <v>11</v>
      </c>
      <c r="U38" s="5" t="s">
        <v>8</v>
      </c>
      <c r="V38" s="5" t="s">
        <v>12</v>
      </c>
      <c r="W38" s="5" t="s">
        <v>10</v>
      </c>
      <c r="X38" s="5">
        <v>3</v>
      </c>
      <c r="Y38" s="5">
        <v>16.309999999999999</v>
      </c>
      <c r="Z38" s="5">
        <v>2</v>
      </c>
    </row>
    <row r="39" spans="1:26" x14ac:dyDescent="0.35">
      <c r="A39" s="15" t="s">
        <v>7</v>
      </c>
      <c r="B39" s="15" t="s">
        <v>8</v>
      </c>
      <c r="C39" s="15" t="s">
        <v>12</v>
      </c>
      <c r="D39" s="15" t="s">
        <v>10</v>
      </c>
      <c r="E39" s="15">
        <v>3</v>
      </c>
      <c r="F39" s="15">
        <v>16.93</v>
      </c>
      <c r="G39" s="20">
        <v>3.07</v>
      </c>
      <c r="H39" s="21">
        <f t="shared" si="0"/>
        <v>2.8556532378088759</v>
      </c>
      <c r="I39" s="22">
        <f t="shared" si="1"/>
        <v>0.21434676219112392</v>
      </c>
      <c r="M39" s="5">
        <f t="shared" si="2"/>
        <v>1</v>
      </c>
      <c r="N39" s="5">
        <f t="shared" si="3"/>
        <v>0</v>
      </c>
      <c r="O39" s="5">
        <f t="shared" si="4"/>
        <v>2</v>
      </c>
      <c r="P39" s="5">
        <f t="shared" si="5"/>
        <v>1</v>
      </c>
      <c r="Q39" s="5">
        <v>3</v>
      </c>
      <c r="R39" s="5">
        <v>16.93</v>
      </c>
      <c r="T39" s="5" t="s">
        <v>7</v>
      </c>
      <c r="U39" s="5" t="s">
        <v>8</v>
      </c>
      <c r="V39" s="5" t="s">
        <v>12</v>
      </c>
      <c r="W39" s="5" t="s">
        <v>10</v>
      </c>
      <c r="X39" s="5">
        <v>3</v>
      </c>
      <c r="Y39" s="5">
        <v>16.93</v>
      </c>
      <c r="Z39" s="5">
        <v>3.07</v>
      </c>
    </row>
    <row r="40" spans="1:26" x14ac:dyDescent="0.35">
      <c r="A40" s="15" t="s">
        <v>11</v>
      </c>
      <c r="B40" s="15" t="s">
        <v>8</v>
      </c>
      <c r="C40" s="15" t="s">
        <v>12</v>
      </c>
      <c r="D40" s="15" t="s">
        <v>10</v>
      </c>
      <c r="E40" s="15">
        <v>3</v>
      </c>
      <c r="F40" s="15">
        <v>18.690000000000001</v>
      </c>
      <c r="G40" s="20">
        <v>2.31</v>
      </c>
      <c r="H40" s="21">
        <f t="shared" si="0"/>
        <v>2.9920108311076445</v>
      </c>
      <c r="I40" s="22">
        <f t="shared" si="1"/>
        <v>-0.68201083110764449</v>
      </c>
      <c r="M40" s="5">
        <f t="shared" si="2"/>
        <v>0</v>
      </c>
      <c r="N40" s="5">
        <f t="shared" si="3"/>
        <v>0</v>
      </c>
      <c r="O40" s="5">
        <f t="shared" si="4"/>
        <v>2</v>
      </c>
      <c r="P40" s="5">
        <f t="shared" si="5"/>
        <v>1</v>
      </c>
      <c r="Q40" s="5">
        <v>3</v>
      </c>
      <c r="R40" s="5">
        <v>18.690000000000001</v>
      </c>
      <c r="T40" s="5" t="s">
        <v>11</v>
      </c>
      <c r="U40" s="5" t="s">
        <v>8</v>
      </c>
      <c r="V40" s="5" t="s">
        <v>12</v>
      </c>
      <c r="W40" s="5" t="s">
        <v>10</v>
      </c>
      <c r="X40" s="5">
        <v>3</v>
      </c>
      <c r="Y40" s="5">
        <v>18.690000000000001</v>
      </c>
      <c r="Z40" s="5">
        <v>2.31</v>
      </c>
    </row>
    <row r="41" spans="1:26" x14ac:dyDescent="0.35">
      <c r="A41" s="15" t="s">
        <v>11</v>
      </c>
      <c r="B41" s="15" t="s">
        <v>8</v>
      </c>
      <c r="C41" s="15" t="s">
        <v>12</v>
      </c>
      <c r="D41" s="15" t="s">
        <v>10</v>
      </c>
      <c r="E41" s="15">
        <v>3</v>
      </c>
      <c r="F41" s="15">
        <v>31.27</v>
      </c>
      <c r="G41" s="20">
        <v>5</v>
      </c>
      <c r="H41" s="21">
        <f t="shared" si="0"/>
        <v>4.1754863152496071</v>
      </c>
      <c r="I41" s="22">
        <f t="shared" si="1"/>
        <v>0.82451368475039288</v>
      </c>
      <c r="M41" s="5">
        <f t="shared" si="2"/>
        <v>0</v>
      </c>
      <c r="N41" s="5">
        <f t="shared" si="3"/>
        <v>0</v>
      </c>
      <c r="O41" s="5">
        <f t="shared" si="4"/>
        <v>2</v>
      </c>
      <c r="P41" s="5">
        <f t="shared" si="5"/>
        <v>1</v>
      </c>
      <c r="Q41" s="5">
        <v>3</v>
      </c>
      <c r="R41" s="5">
        <v>31.27</v>
      </c>
      <c r="T41" s="5" t="s">
        <v>11</v>
      </c>
      <c r="U41" s="5" t="s">
        <v>8</v>
      </c>
      <c r="V41" s="5" t="s">
        <v>12</v>
      </c>
      <c r="W41" s="5" t="s">
        <v>10</v>
      </c>
      <c r="X41" s="5">
        <v>3</v>
      </c>
      <c r="Y41" s="5">
        <v>31.27</v>
      </c>
      <c r="Z41" s="5">
        <v>5</v>
      </c>
    </row>
    <row r="42" spans="1:26" x14ac:dyDescent="0.35">
      <c r="A42" s="15" t="s">
        <v>11</v>
      </c>
      <c r="B42" s="15" t="s">
        <v>8</v>
      </c>
      <c r="C42" s="15" t="s">
        <v>12</v>
      </c>
      <c r="D42" s="15" t="s">
        <v>10</v>
      </c>
      <c r="E42" s="15">
        <v>3</v>
      </c>
      <c r="F42" s="15">
        <v>16.04</v>
      </c>
      <c r="G42" s="20">
        <v>2.2400000000000002</v>
      </c>
      <c r="H42" s="21">
        <f t="shared" si="0"/>
        <v>2.7427095566262292</v>
      </c>
      <c r="I42" s="22">
        <f t="shared" si="1"/>
        <v>-0.50270955662622896</v>
      </c>
      <c r="M42" s="5">
        <f t="shared" si="2"/>
        <v>0</v>
      </c>
      <c r="N42" s="5">
        <f t="shared" si="3"/>
        <v>0</v>
      </c>
      <c r="O42" s="5">
        <f t="shared" si="4"/>
        <v>2</v>
      </c>
      <c r="P42" s="5">
        <f t="shared" si="5"/>
        <v>1</v>
      </c>
      <c r="Q42" s="5">
        <v>3</v>
      </c>
      <c r="R42" s="5">
        <v>16.04</v>
      </c>
      <c r="T42" s="5" t="s">
        <v>11</v>
      </c>
      <c r="U42" s="5" t="s">
        <v>8</v>
      </c>
      <c r="V42" s="5" t="s">
        <v>12</v>
      </c>
      <c r="W42" s="5" t="s">
        <v>10</v>
      </c>
      <c r="X42" s="5">
        <v>3</v>
      </c>
      <c r="Y42" s="5">
        <v>16.04</v>
      </c>
      <c r="Z42" s="5">
        <v>2.2400000000000002</v>
      </c>
    </row>
    <row r="43" spans="1:26" x14ac:dyDescent="0.35">
      <c r="A43" s="15" t="s">
        <v>11</v>
      </c>
      <c r="B43" s="15" t="s">
        <v>8</v>
      </c>
      <c r="C43" s="15" t="s">
        <v>9</v>
      </c>
      <c r="D43" s="15" t="s">
        <v>10</v>
      </c>
      <c r="E43" s="15">
        <v>2</v>
      </c>
      <c r="F43" s="15">
        <v>17.46</v>
      </c>
      <c r="G43" s="20">
        <v>2.54</v>
      </c>
      <c r="H43" s="21">
        <f t="shared" si="0"/>
        <v>2.7047644651103999</v>
      </c>
      <c r="I43" s="22">
        <f t="shared" si="1"/>
        <v>-0.16476446511039988</v>
      </c>
      <c r="M43" s="5">
        <f t="shared" si="2"/>
        <v>0</v>
      </c>
      <c r="N43" s="5">
        <f t="shared" si="3"/>
        <v>0</v>
      </c>
      <c r="O43" s="5">
        <f t="shared" si="4"/>
        <v>1</v>
      </c>
      <c r="P43" s="5">
        <f t="shared" si="5"/>
        <v>1</v>
      </c>
      <c r="Q43" s="5">
        <v>2</v>
      </c>
      <c r="R43" s="5">
        <v>17.46</v>
      </c>
      <c r="T43" s="5" t="s">
        <v>11</v>
      </c>
      <c r="U43" s="5" t="s">
        <v>8</v>
      </c>
      <c r="V43" s="5" t="s">
        <v>9</v>
      </c>
      <c r="W43" s="5" t="s">
        <v>10</v>
      </c>
      <c r="X43" s="5">
        <v>2</v>
      </c>
      <c r="Y43" s="5">
        <v>17.46</v>
      </c>
      <c r="Z43" s="5">
        <v>2.54</v>
      </c>
    </row>
    <row r="44" spans="1:26" x14ac:dyDescent="0.35">
      <c r="A44" s="15" t="s">
        <v>11</v>
      </c>
      <c r="B44" s="15" t="s">
        <v>8</v>
      </c>
      <c r="C44" s="15" t="s">
        <v>9</v>
      </c>
      <c r="D44" s="15" t="s">
        <v>10</v>
      </c>
      <c r="E44" s="15">
        <v>2</v>
      </c>
      <c r="F44" s="15">
        <v>13.94</v>
      </c>
      <c r="G44" s="20">
        <v>3.06</v>
      </c>
      <c r="H44" s="21">
        <f t="shared" si="0"/>
        <v>2.3736171118369733</v>
      </c>
      <c r="I44" s="22">
        <f t="shared" si="1"/>
        <v>0.68638288816302673</v>
      </c>
      <c r="M44" s="5">
        <f t="shared" si="2"/>
        <v>0</v>
      </c>
      <c r="N44" s="5">
        <f t="shared" si="3"/>
        <v>0</v>
      </c>
      <c r="O44" s="5">
        <f t="shared" si="4"/>
        <v>1</v>
      </c>
      <c r="P44" s="5">
        <f t="shared" si="5"/>
        <v>1</v>
      </c>
      <c r="Q44" s="5">
        <v>2</v>
      </c>
      <c r="R44" s="5">
        <v>13.94</v>
      </c>
      <c r="T44" s="5" t="s">
        <v>11</v>
      </c>
      <c r="U44" s="5" t="s">
        <v>8</v>
      </c>
      <c r="V44" s="5" t="s">
        <v>9</v>
      </c>
      <c r="W44" s="5" t="s">
        <v>10</v>
      </c>
      <c r="X44" s="5">
        <v>2</v>
      </c>
      <c r="Y44" s="5">
        <v>13.94</v>
      </c>
      <c r="Z44" s="5">
        <v>3.06</v>
      </c>
    </row>
    <row r="45" spans="1:26" x14ac:dyDescent="0.35">
      <c r="A45" s="15" t="s">
        <v>11</v>
      </c>
      <c r="B45" s="15" t="s">
        <v>8</v>
      </c>
      <c r="C45" s="15" t="s">
        <v>9</v>
      </c>
      <c r="D45" s="15" t="s">
        <v>10</v>
      </c>
      <c r="E45" s="15">
        <v>2</v>
      </c>
      <c r="F45" s="15">
        <v>9.68</v>
      </c>
      <c r="G45" s="20">
        <v>1.32</v>
      </c>
      <c r="H45" s="21">
        <f t="shared" si="0"/>
        <v>1.9728535536140197</v>
      </c>
      <c r="I45" s="22">
        <f t="shared" si="1"/>
        <v>-0.65285355361401964</v>
      </c>
      <c r="M45" s="5">
        <f t="shared" si="2"/>
        <v>0</v>
      </c>
      <c r="N45" s="5">
        <f t="shared" si="3"/>
        <v>0</v>
      </c>
      <c r="O45" s="5">
        <f t="shared" si="4"/>
        <v>1</v>
      </c>
      <c r="P45" s="5">
        <f t="shared" si="5"/>
        <v>1</v>
      </c>
      <c r="Q45" s="5">
        <v>2</v>
      </c>
      <c r="R45" s="5">
        <v>9.68</v>
      </c>
      <c r="T45" s="5" t="s">
        <v>11</v>
      </c>
      <c r="U45" s="5" t="s">
        <v>8</v>
      </c>
      <c r="V45" s="5" t="s">
        <v>9</v>
      </c>
      <c r="W45" s="5" t="s">
        <v>10</v>
      </c>
      <c r="X45" s="5">
        <v>2</v>
      </c>
      <c r="Y45" s="5">
        <v>9.68</v>
      </c>
      <c r="Z45" s="5">
        <v>1.32</v>
      </c>
    </row>
    <row r="46" spans="1:26" x14ac:dyDescent="0.35">
      <c r="A46" s="15" t="s">
        <v>11</v>
      </c>
      <c r="B46" s="15" t="s">
        <v>8</v>
      </c>
      <c r="C46" s="15" t="s">
        <v>9</v>
      </c>
      <c r="D46" s="15" t="s">
        <v>10</v>
      </c>
      <c r="E46" s="15">
        <v>4</v>
      </c>
      <c r="F46" s="15">
        <v>30.4</v>
      </c>
      <c r="G46" s="20">
        <v>5.6</v>
      </c>
      <c r="H46" s="21">
        <f t="shared" si="0"/>
        <v>4.2808408227054988</v>
      </c>
      <c r="I46" s="22">
        <f t="shared" si="1"/>
        <v>1.3191591772945008</v>
      </c>
      <c r="M46" s="5">
        <f t="shared" si="2"/>
        <v>0</v>
      </c>
      <c r="N46" s="5">
        <f t="shared" si="3"/>
        <v>0</v>
      </c>
      <c r="O46" s="5">
        <f t="shared" si="4"/>
        <v>1</v>
      </c>
      <c r="P46" s="5">
        <f t="shared" si="5"/>
        <v>1</v>
      </c>
      <c r="Q46" s="5">
        <v>4</v>
      </c>
      <c r="R46" s="5">
        <v>30.4</v>
      </c>
      <c r="T46" s="5" t="s">
        <v>11</v>
      </c>
      <c r="U46" s="5" t="s">
        <v>8</v>
      </c>
      <c r="V46" s="5" t="s">
        <v>9</v>
      </c>
      <c r="W46" s="5" t="s">
        <v>10</v>
      </c>
      <c r="X46" s="5">
        <v>4</v>
      </c>
      <c r="Y46" s="5">
        <v>30.4</v>
      </c>
      <c r="Z46" s="5">
        <v>5.6</v>
      </c>
    </row>
    <row r="47" spans="1:26" x14ac:dyDescent="0.35">
      <c r="A47" s="15" t="s">
        <v>11</v>
      </c>
      <c r="B47" s="15" t="s">
        <v>8</v>
      </c>
      <c r="C47" s="15" t="s">
        <v>9</v>
      </c>
      <c r="D47" s="15" t="s">
        <v>10</v>
      </c>
      <c r="E47" s="15">
        <v>2</v>
      </c>
      <c r="F47" s="15">
        <v>18.29</v>
      </c>
      <c r="G47" s="20">
        <v>3</v>
      </c>
      <c r="H47" s="21">
        <f t="shared" si="0"/>
        <v>2.7828475057970321</v>
      </c>
      <c r="I47" s="22">
        <f t="shared" si="1"/>
        <v>0.21715249420296789</v>
      </c>
      <c r="M47" s="5">
        <f t="shared" si="2"/>
        <v>0</v>
      </c>
      <c r="N47" s="5">
        <f t="shared" si="3"/>
        <v>0</v>
      </c>
      <c r="O47" s="5">
        <f t="shared" si="4"/>
        <v>1</v>
      </c>
      <c r="P47" s="5">
        <f t="shared" si="5"/>
        <v>1</v>
      </c>
      <c r="Q47" s="5">
        <v>2</v>
      </c>
      <c r="R47" s="5">
        <v>18.29</v>
      </c>
      <c r="T47" s="5" t="s">
        <v>11</v>
      </c>
      <c r="U47" s="5" t="s">
        <v>8</v>
      </c>
      <c r="V47" s="5" t="s">
        <v>9</v>
      </c>
      <c r="W47" s="5" t="s">
        <v>10</v>
      </c>
      <c r="X47" s="5">
        <v>2</v>
      </c>
      <c r="Y47" s="5">
        <v>18.29</v>
      </c>
      <c r="Z47" s="5">
        <v>3</v>
      </c>
    </row>
    <row r="48" spans="1:26" x14ac:dyDescent="0.35">
      <c r="A48" s="15" t="s">
        <v>11</v>
      </c>
      <c r="B48" s="15" t="s">
        <v>8</v>
      </c>
      <c r="C48" s="15" t="s">
        <v>9</v>
      </c>
      <c r="D48" s="15" t="s">
        <v>10</v>
      </c>
      <c r="E48" s="15">
        <v>2</v>
      </c>
      <c r="F48" s="15">
        <v>22.23</v>
      </c>
      <c r="G48" s="20">
        <v>5</v>
      </c>
      <c r="H48" s="21">
        <f t="shared" si="0"/>
        <v>3.1535067591769468</v>
      </c>
      <c r="I48" s="22">
        <f t="shared" si="1"/>
        <v>1.8464932408230532</v>
      </c>
      <c r="M48" s="5">
        <f t="shared" si="2"/>
        <v>0</v>
      </c>
      <c r="N48" s="5">
        <f t="shared" si="3"/>
        <v>0</v>
      </c>
      <c r="O48" s="5">
        <f t="shared" si="4"/>
        <v>1</v>
      </c>
      <c r="P48" s="5">
        <f t="shared" si="5"/>
        <v>1</v>
      </c>
      <c r="Q48" s="5">
        <v>2</v>
      </c>
      <c r="R48" s="5">
        <v>22.23</v>
      </c>
      <c r="T48" s="5" t="s">
        <v>11</v>
      </c>
      <c r="U48" s="5" t="s">
        <v>8</v>
      </c>
      <c r="V48" s="5" t="s">
        <v>9</v>
      </c>
      <c r="W48" s="5" t="s">
        <v>10</v>
      </c>
      <c r="X48" s="5">
        <v>2</v>
      </c>
      <c r="Y48" s="5">
        <v>22.23</v>
      </c>
      <c r="Z48" s="5">
        <v>5</v>
      </c>
    </row>
    <row r="49" spans="1:26" x14ac:dyDescent="0.35">
      <c r="A49" s="15" t="s">
        <v>11</v>
      </c>
      <c r="B49" s="15" t="s">
        <v>8</v>
      </c>
      <c r="C49" s="15" t="s">
        <v>9</v>
      </c>
      <c r="D49" s="15" t="s">
        <v>10</v>
      </c>
      <c r="E49" s="15">
        <v>4</v>
      </c>
      <c r="F49" s="15">
        <v>32.4</v>
      </c>
      <c r="G49" s="20">
        <v>6</v>
      </c>
      <c r="H49" s="21">
        <f t="shared" si="0"/>
        <v>4.4689927279744914</v>
      </c>
      <c r="I49" s="22">
        <f t="shared" si="1"/>
        <v>1.5310072720255086</v>
      </c>
      <c r="M49" s="5">
        <f t="shared" si="2"/>
        <v>0</v>
      </c>
      <c r="N49" s="5">
        <f t="shared" si="3"/>
        <v>0</v>
      </c>
      <c r="O49" s="5">
        <f t="shared" si="4"/>
        <v>1</v>
      </c>
      <c r="P49" s="5">
        <f t="shared" si="5"/>
        <v>1</v>
      </c>
      <c r="Q49" s="5">
        <v>4</v>
      </c>
      <c r="R49" s="5">
        <v>32.4</v>
      </c>
      <c r="T49" s="5" t="s">
        <v>11</v>
      </c>
      <c r="U49" s="5" t="s">
        <v>8</v>
      </c>
      <c r="V49" s="5" t="s">
        <v>9</v>
      </c>
      <c r="W49" s="5" t="s">
        <v>10</v>
      </c>
      <c r="X49" s="5">
        <v>4</v>
      </c>
      <c r="Y49" s="5">
        <v>32.4</v>
      </c>
      <c r="Z49" s="5">
        <v>6</v>
      </c>
    </row>
    <row r="50" spans="1:26" x14ac:dyDescent="0.35">
      <c r="A50" s="15" t="s">
        <v>11</v>
      </c>
      <c r="B50" s="15" t="s">
        <v>8</v>
      </c>
      <c r="C50" s="15" t="s">
        <v>9</v>
      </c>
      <c r="D50" s="15" t="s">
        <v>10</v>
      </c>
      <c r="E50" s="15">
        <v>3</v>
      </c>
      <c r="F50" s="15">
        <v>28.55</v>
      </c>
      <c r="G50" s="20">
        <v>2.0499999999999998</v>
      </c>
      <c r="H50" s="21">
        <f t="shared" si="0"/>
        <v>3.9274335450793223</v>
      </c>
      <c r="I50" s="22">
        <f t="shared" si="1"/>
        <v>-1.8774335450793225</v>
      </c>
      <c r="M50" s="5">
        <f t="shared" si="2"/>
        <v>0</v>
      </c>
      <c r="N50" s="5">
        <f t="shared" si="3"/>
        <v>0</v>
      </c>
      <c r="O50" s="5">
        <f t="shared" si="4"/>
        <v>1</v>
      </c>
      <c r="P50" s="5">
        <f t="shared" si="5"/>
        <v>1</v>
      </c>
      <c r="Q50" s="5">
        <v>3</v>
      </c>
      <c r="R50" s="5">
        <v>28.55</v>
      </c>
      <c r="T50" s="5" t="s">
        <v>11</v>
      </c>
      <c r="U50" s="5" t="s">
        <v>8</v>
      </c>
      <c r="V50" s="5" t="s">
        <v>9</v>
      </c>
      <c r="W50" s="5" t="s">
        <v>10</v>
      </c>
      <c r="X50" s="5">
        <v>3</v>
      </c>
      <c r="Y50" s="5">
        <v>28.55</v>
      </c>
      <c r="Z50" s="5">
        <v>2.0499999999999998</v>
      </c>
    </row>
    <row r="51" spans="1:26" x14ac:dyDescent="0.35">
      <c r="A51" s="15" t="s">
        <v>11</v>
      </c>
      <c r="B51" s="15" t="s">
        <v>8</v>
      </c>
      <c r="C51" s="15" t="s">
        <v>9</v>
      </c>
      <c r="D51" s="15" t="s">
        <v>10</v>
      </c>
      <c r="E51" s="15">
        <v>2</v>
      </c>
      <c r="F51" s="15">
        <v>18.04</v>
      </c>
      <c r="G51" s="20">
        <v>3</v>
      </c>
      <c r="H51" s="21">
        <f t="shared" si="0"/>
        <v>2.7593285176384077</v>
      </c>
      <c r="I51" s="22">
        <f t="shared" si="1"/>
        <v>0.2406714823615923</v>
      </c>
      <c r="M51" s="5">
        <f t="shared" si="2"/>
        <v>0</v>
      </c>
      <c r="N51" s="5">
        <f t="shared" si="3"/>
        <v>0</v>
      </c>
      <c r="O51" s="5">
        <f t="shared" si="4"/>
        <v>1</v>
      </c>
      <c r="P51" s="5">
        <f t="shared" si="5"/>
        <v>1</v>
      </c>
      <c r="Q51" s="5">
        <v>2</v>
      </c>
      <c r="R51" s="5">
        <v>18.04</v>
      </c>
      <c r="T51" s="5" t="s">
        <v>11</v>
      </c>
      <c r="U51" s="5" t="s">
        <v>8</v>
      </c>
      <c r="V51" s="5" t="s">
        <v>9</v>
      </c>
      <c r="W51" s="5" t="s">
        <v>10</v>
      </c>
      <c r="X51" s="5">
        <v>2</v>
      </c>
      <c r="Y51" s="5">
        <v>18.04</v>
      </c>
      <c r="Z51" s="5">
        <v>3</v>
      </c>
    </row>
    <row r="52" spans="1:26" x14ac:dyDescent="0.35">
      <c r="A52" s="15" t="s">
        <v>11</v>
      </c>
      <c r="B52" s="15" t="s">
        <v>8</v>
      </c>
      <c r="C52" s="15" t="s">
        <v>9</v>
      </c>
      <c r="D52" s="15" t="s">
        <v>10</v>
      </c>
      <c r="E52" s="15">
        <v>2</v>
      </c>
      <c r="F52" s="15">
        <v>12.54</v>
      </c>
      <c r="G52" s="20">
        <v>2.5</v>
      </c>
      <c r="H52" s="21">
        <f t="shared" si="0"/>
        <v>2.2419107781486787</v>
      </c>
      <c r="I52" s="22">
        <f t="shared" si="1"/>
        <v>0.25808922185132133</v>
      </c>
      <c r="M52" s="5">
        <f t="shared" si="2"/>
        <v>0</v>
      </c>
      <c r="N52" s="5">
        <f t="shared" si="3"/>
        <v>0</v>
      </c>
      <c r="O52" s="5">
        <f t="shared" si="4"/>
        <v>1</v>
      </c>
      <c r="P52" s="5">
        <f t="shared" si="5"/>
        <v>1</v>
      </c>
      <c r="Q52" s="5">
        <v>2</v>
      </c>
      <c r="R52" s="5">
        <v>12.54</v>
      </c>
      <c r="T52" s="5" t="s">
        <v>11</v>
      </c>
      <c r="U52" s="5" t="s">
        <v>8</v>
      </c>
      <c r="V52" s="5" t="s">
        <v>9</v>
      </c>
      <c r="W52" s="5" t="s">
        <v>10</v>
      </c>
      <c r="X52" s="5">
        <v>2</v>
      </c>
      <c r="Y52" s="5">
        <v>12.54</v>
      </c>
      <c r="Z52" s="5">
        <v>2.5</v>
      </c>
    </row>
    <row r="53" spans="1:26" x14ac:dyDescent="0.35">
      <c r="A53" s="15" t="s">
        <v>7</v>
      </c>
      <c r="B53" s="15" t="s">
        <v>8</v>
      </c>
      <c r="C53" s="15" t="s">
        <v>9</v>
      </c>
      <c r="D53" s="15" t="s">
        <v>10</v>
      </c>
      <c r="E53" s="15">
        <v>2</v>
      </c>
      <c r="F53" s="15">
        <v>10.29</v>
      </c>
      <c r="G53" s="20">
        <v>2.6</v>
      </c>
      <c r="H53" s="21">
        <f t="shared" si="0"/>
        <v>2.0594559680590074</v>
      </c>
      <c r="I53" s="22">
        <f t="shared" si="1"/>
        <v>0.54054403194099265</v>
      </c>
      <c r="M53" s="5">
        <f t="shared" si="2"/>
        <v>1</v>
      </c>
      <c r="N53" s="5">
        <f t="shared" si="3"/>
        <v>0</v>
      </c>
      <c r="O53" s="5">
        <f t="shared" si="4"/>
        <v>1</v>
      </c>
      <c r="P53" s="5">
        <f t="shared" si="5"/>
        <v>1</v>
      </c>
      <c r="Q53" s="5">
        <v>2</v>
      </c>
      <c r="R53" s="5">
        <v>10.29</v>
      </c>
      <c r="T53" s="5" t="s">
        <v>7</v>
      </c>
      <c r="U53" s="5" t="s">
        <v>8</v>
      </c>
      <c r="V53" s="5" t="s">
        <v>9</v>
      </c>
      <c r="W53" s="5" t="s">
        <v>10</v>
      </c>
      <c r="X53" s="5">
        <v>2</v>
      </c>
      <c r="Y53" s="5">
        <v>10.29</v>
      </c>
      <c r="Z53" s="5">
        <v>2.6</v>
      </c>
    </row>
    <row r="54" spans="1:26" x14ac:dyDescent="0.35">
      <c r="A54" s="15" t="s">
        <v>7</v>
      </c>
      <c r="B54" s="15" t="s">
        <v>8</v>
      </c>
      <c r="C54" s="15" t="s">
        <v>9</v>
      </c>
      <c r="D54" s="15" t="s">
        <v>10</v>
      </c>
      <c r="E54" s="15">
        <v>4</v>
      </c>
      <c r="F54" s="15">
        <v>34.81</v>
      </c>
      <c r="G54" s="20">
        <v>5.2</v>
      </c>
      <c r="H54" s="21">
        <f t="shared" si="0"/>
        <v>4.7249318571615726</v>
      </c>
      <c r="I54" s="22">
        <f t="shared" si="1"/>
        <v>0.47506814283842758</v>
      </c>
      <c r="M54" s="5">
        <f t="shared" si="2"/>
        <v>1</v>
      </c>
      <c r="N54" s="5">
        <f t="shared" si="3"/>
        <v>0</v>
      </c>
      <c r="O54" s="5">
        <f t="shared" si="4"/>
        <v>1</v>
      </c>
      <c r="P54" s="5">
        <f t="shared" si="5"/>
        <v>1</v>
      </c>
      <c r="Q54" s="5">
        <v>4</v>
      </c>
      <c r="R54" s="5">
        <v>34.81</v>
      </c>
      <c r="T54" s="5" t="s">
        <v>7</v>
      </c>
      <c r="U54" s="5" t="s">
        <v>8</v>
      </c>
      <c r="V54" s="5" t="s">
        <v>9</v>
      </c>
      <c r="W54" s="5" t="s">
        <v>10</v>
      </c>
      <c r="X54" s="5">
        <v>4</v>
      </c>
      <c r="Y54" s="5">
        <v>34.81</v>
      </c>
      <c r="Z54" s="5">
        <v>5.2</v>
      </c>
    </row>
    <row r="55" spans="1:26" x14ac:dyDescent="0.35">
      <c r="A55" s="15" t="s">
        <v>11</v>
      </c>
      <c r="B55" s="15" t="s">
        <v>8</v>
      </c>
      <c r="C55" s="15" t="s">
        <v>9</v>
      </c>
      <c r="D55" s="15" t="s">
        <v>10</v>
      </c>
      <c r="E55" s="15">
        <v>2</v>
      </c>
      <c r="F55" s="15">
        <v>9.94</v>
      </c>
      <c r="G55" s="20">
        <v>1.56</v>
      </c>
      <c r="H55" s="21">
        <f t="shared" si="0"/>
        <v>1.9973133012989885</v>
      </c>
      <c r="I55" s="22">
        <f t="shared" si="1"/>
        <v>-0.43731330129898849</v>
      </c>
      <c r="M55" s="5">
        <f t="shared" si="2"/>
        <v>0</v>
      </c>
      <c r="N55" s="5">
        <f t="shared" si="3"/>
        <v>0</v>
      </c>
      <c r="O55" s="5">
        <f t="shared" si="4"/>
        <v>1</v>
      </c>
      <c r="P55" s="5">
        <f t="shared" si="5"/>
        <v>1</v>
      </c>
      <c r="Q55" s="5">
        <v>2</v>
      </c>
      <c r="R55" s="5">
        <v>9.94</v>
      </c>
      <c r="T55" s="5" t="s">
        <v>11</v>
      </c>
      <c r="U55" s="5" t="s">
        <v>8</v>
      </c>
      <c r="V55" s="5" t="s">
        <v>9</v>
      </c>
      <c r="W55" s="5" t="s">
        <v>10</v>
      </c>
      <c r="X55" s="5">
        <v>2</v>
      </c>
      <c r="Y55" s="5">
        <v>9.94</v>
      </c>
      <c r="Z55" s="5">
        <v>1.56</v>
      </c>
    </row>
    <row r="56" spans="1:26" x14ac:dyDescent="0.35">
      <c r="A56" s="15" t="s">
        <v>11</v>
      </c>
      <c r="B56" s="15" t="s">
        <v>8</v>
      </c>
      <c r="C56" s="15" t="s">
        <v>9</v>
      </c>
      <c r="D56" s="15" t="s">
        <v>10</v>
      </c>
      <c r="E56" s="15">
        <v>4</v>
      </c>
      <c r="F56" s="15">
        <v>25.56</v>
      </c>
      <c r="G56" s="20">
        <v>4.34</v>
      </c>
      <c r="H56" s="21">
        <f t="shared" si="0"/>
        <v>3.8255132119545374</v>
      </c>
      <c r="I56" s="22">
        <f t="shared" si="1"/>
        <v>0.51448678804546244</v>
      </c>
      <c r="M56" s="5">
        <f t="shared" si="2"/>
        <v>0</v>
      </c>
      <c r="N56" s="5">
        <f t="shared" si="3"/>
        <v>0</v>
      </c>
      <c r="O56" s="5">
        <f t="shared" si="4"/>
        <v>1</v>
      </c>
      <c r="P56" s="5">
        <f t="shared" si="5"/>
        <v>1</v>
      </c>
      <c r="Q56" s="5">
        <v>4</v>
      </c>
      <c r="R56" s="5">
        <v>25.56</v>
      </c>
      <c r="T56" s="5" t="s">
        <v>11</v>
      </c>
      <c r="U56" s="5" t="s">
        <v>8</v>
      </c>
      <c r="V56" s="5" t="s">
        <v>9</v>
      </c>
      <c r="W56" s="5" t="s">
        <v>10</v>
      </c>
      <c r="X56" s="5">
        <v>4</v>
      </c>
      <c r="Y56" s="5">
        <v>25.56</v>
      </c>
      <c r="Z56" s="5">
        <v>4.34</v>
      </c>
    </row>
    <row r="57" spans="1:26" x14ac:dyDescent="0.35">
      <c r="A57" s="15" t="s">
        <v>11</v>
      </c>
      <c r="B57" s="15" t="s">
        <v>8</v>
      </c>
      <c r="C57" s="15" t="s">
        <v>9</v>
      </c>
      <c r="D57" s="15" t="s">
        <v>10</v>
      </c>
      <c r="E57" s="15">
        <v>2</v>
      </c>
      <c r="F57" s="15">
        <v>19.489999999999998</v>
      </c>
      <c r="G57" s="20">
        <v>3.51</v>
      </c>
      <c r="H57" s="21">
        <f t="shared" si="0"/>
        <v>2.8957386489584271</v>
      </c>
      <c r="I57" s="22">
        <f t="shared" si="1"/>
        <v>0.61426135104157265</v>
      </c>
      <c r="M57" s="5">
        <f t="shared" si="2"/>
        <v>0</v>
      </c>
      <c r="N57" s="5">
        <f t="shared" si="3"/>
        <v>0</v>
      </c>
      <c r="O57" s="5">
        <f t="shared" si="4"/>
        <v>1</v>
      </c>
      <c r="P57" s="5">
        <f t="shared" si="5"/>
        <v>1</v>
      </c>
      <c r="Q57" s="5">
        <v>2</v>
      </c>
      <c r="R57" s="5">
        <v>19.489999999999998</v>
      </c>
      <c r="T57" s="5" t="s">
        <v>11</v>
      </c>
      <c r="U57" s="5" t="s">
        <v>8</v>
      </c>
      <c r="V57" s="5" t="s">
        <v>9</v>
      </c>
      <c r="W57" s="5" t="s">
        <v>10</v>
      </c>
      <c r="X57" s="5">
        <v>2</v>
      </c>
      <c r="Y57" s="5">
        <v>19.489999999999998</v>
      </c>
      <c r="Z57" s="5">
        <v>3.51</v>
      </c>
    </row>
    <row r="58" spans="1:26" x14ac:dyDescent="0.35">
      <c r="A58" s="15" t="s">
        <v>11</v>
      </c>
      <c r="B58" s="15" t="s">
        <v>13</v>
      </c>
      <c r="C58" s="15" t="s">
        <v>12</v>
      </c>
      <c r="D58" s="15" t="s">
        <v>10</v>
      </c>
      <c r="E58" s="15">
        <v>4</v>
      </c>
      <c r="F58" s="15">
        <v>38.01</v>
      </c>
      <c r="G58" s="20">
        <v>3</v>
      </c>
      <c r="H58" s="21">
        <f t="shared" si="0"/>
        <v>4.9078844936596493</v>
      </c>
      <c r="I58" s="22">
        <f t="shared" si="1"/>
        <v>-1.9078844936596493</v>
      </c>
      <c r="M58" s="5">
        <f t="shared" si="2"/>
        <v>0</v>
      </c>
      <c r="N58" s="5">
        <f t="shared" si="3"/>
        <v>1</v>
      </c>
      <c r="O58" s="5">
        <f t="shared" si="4"/>
        <v>2</v>
      </c>
      <c r="P58" s="5">
        <f t="shared" si="5"/>
        <v>1</v>
      </c>
      <c r="Q58" s="5">
        <v>4</v>
      </c>
      <c r="R58" s="5">
        <v>38.01</v>
      </c>
      <c r="T58" s="5" t="s">
        <v>11</v>
      </c>
      <c r="U58" s="5" t="s">
        <v>13</v>
      </c>
      <c r="V58" s="5" t="s">
        <v>12</v>
      </c>
      <c r="W58" s="5" t="s">
        <v>10</v>
      </c>
      <c r="X58" s="5">
        <v>4</v>
      </c>
      <c r="Y58" s="5">
        <v>38.01</v>
      </c>
      <c r="Z58" s="5">
        <v>3</v>
      </c>
    </row>
    <row r="59" spans="1:26" x14ac:dyDescent="0.35">
      <c r="A59" s="15" t="s">
        <v>7</v>
      </c>
      <c r="B59" s="15" t="s">
        <v>8</v>
      </c>
      <c r="C59" s="15" t="s">
        <v>12</v>
      </c>
      <c r="D59" s="15" t="s">
        <v>10</v>
      </c>
      <c r="E59" s="15">
        <v>2</v>
      </c>
      <c r="F59" s="15">
        <v>26.41</v>
      </c>
      <c r="G59" s="20">
        <v>1.5</v>
      </c>
      <c r="H59" s="21">
        <f t="shared" si="0"/>
        <v>3.5681265035315413</v>
      </c>
      <c r="I59" s="22">
        <f t="shared" si="1"/>
        <v>-2.0681265035315413</v>
      </c>
      <c r="M59" s="5">
        <f t="shared" si="2"/>
        <v>1</v>
      </c>
      <c r="N59" s="5">
        <f t="shared" si="3"/>
        <v>0</v>
      </c>
      <c r="O59" s="5">
        <f t="shared" si="4"/>
        <v>2</v>
      </c>
      <c r="P59" s="5">
        <f t="shared" si="5"/>
        <v>1</v>
      </c>
      <c r="Q59" s="5">
        <v>2</v>
      </c>
      <c r="R59" s="5">
        <v>26.41</v>
      </c>
      <c r="T59" s="5" t="s">
        <v>7</v>
      </c>
      <c r="U59" s="5" t="s">
        <v>8</v>
      </c>
      <c r="V59" s="5" t="s">
        <v>12</v>
      </c>
      <c r="W59" s="5" t="s">
        <v>10</v>
      </c>
      <c r="X59" s="5">
        <v>2</v>
      </c>
      <c r="Y59" s="5">
        <v>26.41</v>
      </c>
      <c r="Z59" s="5">
        <v>1.5</v>
      </c>
    </row>
    <row r="60" spans="1:26" x14ac:dyDescent="0.35">
      <c r="A60" s="15" t="s">
        <v>11</v>
      </c>
      <c r="B60" s="15" t="s">
        <v>13</v>
      </c>
      <c r="C60" s="15" t="s">
        <v>12</v>
      </c>
      <c r="D60" s="15" t="s">
        <v>10</v>
      </c>
      <c r="E60" s="15">
        <v>2</v>
      </c>
      <c r="F60" s="15">
        <v>11.24</v>
      </c>
      <c r="G60" s="20">
        <v>1.76</v>
      </c>
      <c r="H60" s="21">
        <f t="shared" si="0"/>
        <v>2.0307377111294684</v>
      </c>
      <c r="I60" s="22">
        <f t="shared" si="1"/>
        <v>-0.27073771112946843</v>
      </c>
      <c r="M60" s="5">
        <f t="shared" si="2"/>
        <v>0</v>
      </c>
      <c r="N60" s="5">
        <f t="shared" si="3"/>
        <v>1</v>
      </c>
      <c r="O60" s="5">
        <f t="shared" si="4"/>
        <v>2</v>
      </c>
      <c r="P60" s="5">
        <f t="shared" si="5"/>
        <v>1</v>
      </c>
      <c r="Q60" s="5">
        <v>2</v>
      </c>
      <c r="R60" s="5">
        <v>11.24</v>
      </c>
      <c r="T60" s="5" t="s">
        <v>11</v>
      </c>
      <c r="U60" s="5" t="s">
        <v>13</v>
      </c>
      <c r="V60" s="5" t="s">
        <v>12</v>
      </c>
      <c r="W60" s="5" t="s">
        <v>10</v>
      </c>
      <c r="X60" s="5">
        <v>2</v>
      </c>
      <c r="Y60" s="5">
        <v>11.24</v>
      </c>
      <c r="Z60" s="5">
        <v>1.76</v>
      </c>
    </row>
    <row r="61" spans="1:26" x14ac:dyDescent="0.35">
      <c r="A61" s="15" t="s">
        <v>11</v>
      </c>
      <c r="B61" s="15" t="s">
        <v>8</v>
      </c>
      <c r="C61" s="15" t="s">
        <v>12</v>
      </c>
      <c r="D61" s="15" t="s">
        <v>10</v>
      </c>
      <c r="E61" s="15">
        <v>4</v>
      </c>
      <c r="F61" s="15">
        <v>48.27</v>
      </c>
      <c r="G61" s="20">
        <v>6.73</v>
      </c>
      <c r="H61" s="21">
        <f t="shared" si="0"/>
        <v>5.9541442752884013</v>
      </c>
      <c r="I61" s="22">
        <f t="shared" si="1"/>
        <v>0.77585572471159914</v>
      </c>
      <c r="M61" s="5">
        <f t="shared" si="2"/>
        <v>0</v>
      </c>
      <c r="N61" s="5">
        <f t="shared" si="3"/>
        <v>0</v>
      </c>
      <c r="O61" s="5">
        <f t="shared" si="4"/>
        <v>2</v>
      </c>
      <c r="P61" s="5">
        <f t="shared" si="5"/>
        <v>1</v>
      </c>
      <c r="Q61" s="5">
        <v>4</v>
      </c>
      <c r="R61" s="5">
        <v>48.27</v>
      </c>
      <c r="T61" s="5" t="s">
        <v>11</v>
      </c>
      <c r="U61" s="5" t="s">
        <v>8</v>
      </c>
      <c r="V61" s="5" t="s">
        <v>12</v>
      </c>
      <c r="W61" s="5" t="s">
        <v>10</v>
      </c>
      <c r="X61" s="5">
        <v>4</v>
      </c>
      <c r="Y61" s="5">
        <v>48.27</v>
      </c>
      <c r="Z61" s="5">
        <v>6.73</v>
      </c>
    </row>
    <row r="62" spans="1:26" x14ac:dyDescent="0.35">
      <c r="A62" s="15" t="s">
        <v>11</v>
      </c>
      <c r="B62" s="15" t="s">
        <v>13</v>
      </c>
      <c r="C62" s="15" t="s">
        <v>12</v>
      </c>
      <c r="D62" s="15" t="s">
        <v>10</v>
      </c>
      <c r="E62" s="15">
        <v>2</v>
      </c>
      <c r="F62" s="15">
        <v>20.29</v>
      </c>
      <c r="G62" s="20">
        <v>3.21</v>
      </c>
      <c r="H62" s="21">
        <f t="shared" si="0"/>
        <v>2.8821250824716587</v>
      </c>
      <c r="I62" s="22">
        <f t="shared" si="1"/>
        <v>0.3278749175283413</v>
      </c>
      <c r="M62" s="5">
        <f t="shared" si="2"/>
        <v>0</v>
      </c>
      <c r="N62" s="5">
        <f t="shared" si="3"/>
        <v>1</v>
      </c>
      <c r="O62" s="5">
        <f t="shared" si="4"/>
        <v>2</v>
      </c>
      <c r="P62" s="5">
        <f t="shared" si="5"/>
        <v>1</v>
      </c>
      <c r="Q62" s="5">
        <v>2</v>
      </c>
      <c r="R62" s="5">
        <v>20.29</v>
      </c>
      <c r="T62" s="5" t="s">
        <v>11</v>
      </c>
      <c r="U62" s="5" t="s">
        <v>13</v>
      </c>
      <c r="V62" s="5" t="s">
        <v>12</v>
      </c>
      <c r="W62" s="5" t="s">
        <v>10</v>
      </c>
      <c r="X62" s="5">
        <v>2</v>
      </c>
      <c r="Y62" s="5">
        <v>20.29</v>
      </c>
      <c r="Z62" s="5">
        <v>3.21</v>
      </c>
    </row>
    <row r="63" spans="1:26" x14ac:dyDescent="0.35">
      <c r="A63" s="15" t="s">
        <v>11</v>
      </c>
      <c r="B63" s="15" t="s">
        <v>13</v>
      </c>
      <c r="C63" s="15" t="s">
        <v>12</v>
      </c>
      <c r="D63" s="15" t="s">
        <v>10</v>
      </c>
      <c r="E63" s="15">
        <v>2</v>
      </c>
      <c r="F63" s="15">
        <v>13.81</v>
      </c>
      <c r="G63" s="20">
        <v>2</v>
      </c>
      <c r="H63" s="21">
        <f t="shared" si="0"/>
        <v>2.2725129094001231</v>
      </c>
      <c r="I63" s="22">
        <f t="shared" si="1"/>
        <v>-0.27251290940012307</v>
      </c>
      <c r="M63" s="5">
        <f t="shared" si="2"/>
        <v>0</v>
      </c>
      <c r="N63" s="5">
        <f t="shared" si="3"/>
        <v>1</v>
      </c>
      <c r="O63" s="5">
        <f t="shared" si="4"/>
        <v>2</v>
      </c>
      <c r="P63" s="5">
        <f t="shared" si="5"/>
        <v>1</v>
      </c>
      <c r="Q63" s="5">
        <v>2</v>
      </c>
      <c r="R63" s="5">
        <v>13.81</v>
      </c>
      <c r="T63" s="5" t="s">
        <v>11</v>
      </c>
      <c r="U63" s="5" t="s">
        <v>13</v>
      </c>
      <c r="V63" s="5" t="s">
        <v>12</v>
      </c>
      <c r="W63" s="5" t="s">
        <v>10</v>
      </c>
      <c r="X63" s="5">
        <v>2</v>
      </c>
      <c r="Y63" s="5">
        <v>13.81</v>
      </c>
      <c r="Z63" s="5">
        <v>2</v>
      </c>
    </row>
    <row r="64" spans="1:26" x14ac:dyDescent="0.35">
      <c r="A64" s="15" t="s">
        <v>11</v>
      </c>
      <c r="B64" s="15" t="s">
        <v>13</v>
      </c>
      <c r="C64" s="15" t="s">
        <v>12</v>
      </c>
      <c r="D64" s="15" t="s">
        <v>10</v>
      </c>
      <c r="E64" s="15">
        <v>2</v>
      </c>
      <c r="F64" s="15">
        <v>11.02</v>
      </c>
      <c r="G64" s="20">
        <v>1.98</v>
      </c>
      <c r="H64" s="21">
        <f t="shared" si="0"/>
        <v>2.0100410015498786</v>
      </c>
      <c r="I64" s="22">
        <f t="shared" si="1"/>
        <v>-3.0041001549878654E-2</v>
      </c>
      <c r="M64" s="5">
        <f t="shared" si="2"/>
        <v>0</v>
      </c>
      <c r="N64" s="5">
        <f t="shared" si="3"/>
        <v>1</v>
      </c>
      <c r="O64" s="5">
        <f t="shared" si="4"/>
        <v>2</v>
      </c>
      <c r="P64" s="5">
        <f t="shared" si="5"/>
        <v>1</v>
      </c>
      <c r="Q64" s="5">
        <v>2</v>
      </c>
      <c r="R64" s="5">
        <v>11.02</v>
      </c>
      <c r="T64" s="5" t="s">
        <v>11</v>
      </c>
      <c r="U64" s="5" t="s">
        <v>13</v>
      </c>
      <c r="V64" s="5" t="s">
        <v>12</v>
      </c>
      <c r="W64" s="5" t="s">
        <v>10</v>
      </c>
      <c r="X64" s="5">
        <v>2</v>
      </c>
      <c r="Y64" s="5">
        <v>11.02</v>
      </c>
      <c r="Z64" s="5">
        <v>1.98</v>
      </c>
    </row>
    <row r="65" spans="1:26" x14ac:dyDescent="0.35">
      <c r="A65" s="15" t="s">
        <v>11</v>
      </c>
      <c r="B65" s="15" t="s">
        <v>13</v>
      </c>
      <c r="C65" s="15" t="s">
        <v>12</v>
      </c>
      <c r="D65" s="15" t="s">
        <v>10</v>
      </c>
      <c r="E65" s="15">
        <v>4</v>
      </c>
      <c r="F65" s="15">
        <v>18.29</v>
      </c>
      <c r="G65" s="20">
        <v>3.76</v>
      </c>
      <c r="H65" s="21">
        <f t="shared" si="0"/>
        <v>3.0527067077073839</v>
      </c>
      <c r="I65" s="22">
        <f t="shared" si="1"/>
        <v>0.70729329229261584</v>
      </c>
      <c r="M65" s="5">
        <f t="shared" si="2"/>
        <v>0</v>
      </c>
      <c r="N65" s="5">
        <f t="shared" si="3"/>
        <v>1</v>
      </c>
      <c r="O65" s="5">
        <f t="shared" si="4"/>
        <v>2</v>
      </c>
      <c r="P65" s="5">
        <f t="shared" si="5"/>
        <v>1</v>
      </c>
      <c r="Q65" s="5">
        <v>4</v>
      </c>
      <c r="R65" s="5">
        <v>18.29</v>
      </c>
      <c r="T65" s="5" t="s">
        <v>11</v>
      </c>
      <c r="U65" s="5" t="s">
        <v>13</v>
      </c>
      <c r="V65" s="5" t="s">
        <v>12</v>
      </c>
      <c r="W65" s="5" t="s">
        <v>10</v>
      </c>
      <c r="X65" s="5">
        <v>4</v>
      </c>
      <c r="Y65" s="5">
        <v>18.29</v>
      </c>
      <c r="Z65" s="5">
        <v>3.76</v>
      </c>
    </row>
    <row r="66" spans="1:26" x14ac:dyDescent="0.35">
      <c r="A66" s="15" t="s">
        <v>11</v>
      </c>
      <c r="B66" s="15" t="s">
        <v>8</v>
      </c>
      <c r="C66" s="15" t="s">
        <v>12</v>
      </c>
      <c r="D66" s="15" t="s">
        <v>10</v>
      </c>
      <c r="E66" s="15">
        <v>3</v>
      </c>
      <c r="F66" s="15">
        <v>17.59</v>
      </c>
      <c r="G66" s="20">
        <v>2.64</v>
      </c>
      <c r="H66" s="21">
        <f t="shared" si="0"/>
        <v>2.8885272832096986</v>
      </c>
      <c r="I66" s="22">
        <f t="shared" si="1"/>
        <v>-0.24852728320969852</v>
      </c>
      <c r="M66" s="5">
        <f t="shared" si="2"/>
        <v>0</v>
      </c>
      <c r="N66" s="5">
        <f t="shared" si="3"/>
        <v>0</v>
      </c>
      <c r="O66" s="5">
        <f t="shared" si="4"/>
        <v>2</v>
      </c>
      <c r="P66" s="5">
        <f t="shared" si="5"/>
        <v>1</v>
      </c>
      <c r="Q66" s="5">
        <v>3</v>
      </c>
      <c r="R66" s="5">
        <v>17.59</v>
      </c>
      <c r="T66" s="5" t="s">
        <v>11</v>
      </c>
      <c r="U66" s="5" t="s">
        <v>8</v>
      </c>
      <c r="V66" s="5" t="s">
        <v>12</v>
      </c>
      <c r="W66" s="5" t="s">
        <v>10</v>
      </c>
      <c r="X66" s="5">
        <v>3</v>
      </c>
      <c r="Y66" s="5">
        <v>17.59</v>
      </c>
      <c r="Z66" s="5">
        <v>2.64</v>
      </c>
    </row>
    <row r="67" spans="1:26" x14ac:dyDescent="0.35">
      <c r="A67" s="15" t="s">
        <v>11</v>
      </c>
      <c r="B67" s="15" t="s">
        <v>8</v>
      </c>
      <c r="C67" s="15" t="s">
        <v>12</v>
      </c>
      <c r="D67" s="15" t="s">
        <v>10</v>
      </c>
      <c r="E67" s="15">
        <v>3</v>
      </c>
      <c r="F67" s="15">
        <v>20.079999999999998</v>
      </c>
      <c r="G67" s="20">
        <v>3.15</v>
      </c>
      <c r="H67" s="21">
        <f t="shared" ref="H67:H130" si="6">0.717019162712096 + (0.0292160833379451 * M67) + (-0.0810405075988207 * N67) + (-0.00783382099554501 * O67) + (-0.00572054010917248 * P67) + (0.179366765252359 * Q67) + (0.0940759526344962 * R67)</f>
        <v>3.1227764052695939</v>
      </c>
      <c r="I67" s="22">
        <f t="shared" ref="I67:I130" si="7">(G67-H67)</f>
        <v>2.7223594730406031E-2</v>
      </c>
      <c r="M67" s="5">
        <f t="shared" ref="M67:M130" si="8">IF(T67="Female", 1, 0)</f>
        <v>0</v>
      </c>
      <c r="N67" s="5">
        <f t="shared" ref="N67:N130" si="9">IF(U67="Yes", 1, 0)</f>
        <v>0</v>
      </c>
      <c r="O67" s="5">
        <f t="shared" ref="O67:O130" si="10">IF(V67="Sun", 1, IF(V67="Sat", 2, IF(V67="Thur", 3, IF(V67="Fri", 4, 0))))</f>
        <v>2</v>
      </c>
      <c r="P67" s="5">
        <f t="shared" ref="P67:P130" si="11">IF(W67="Dinner", 1, 0)</f>
        <v>1</v>
      </c>
      <c r="Q67" s="5">
        <v>3</v>
      </c>
      <c r="R67" s="5">
        <v>20.079999999999998</v>
      </c>
      <c r="T67" s="5" t="s">
        <v>11</v>
      </c>
      <c r="U67" s="5" t="s">
        <v>8</v>
      </c>
      <c r="V67" s="5" t="s">
        <v>12</v>
      </c>
      <c r="W67" s="5" t="s">
        <v>10</v>
      </c>
      <c r="X67" s="5">
        <v>3</v>
      </c>
      <c r="Y67" s="5">
        <v>20.079999999999998</v>
      </c>
      <c r="Z67" s="5">
        <v>3.15</v>
      </c>
    </row>
    <row r="68" spans="1:26" x14ac:dyDescent="0.35">
      <c r="A68" s="15" t="s">
        <v>7</v>
      </c>
      <c r="B68" s="15" t="s">
        <v>8</v>
      </c>
      <c r="C68" s="15" t="s">
        <v>12</v>
      </c>
      <c r="D68" s="15" t="s">
        <v>10</v>
      </c>
      <c r="E68" s="15">
        <v>2</v>
      </c>
      <c r="F68" s="15">
        <v>16.45</v>
      </c>
      <c r="G68" s="20">
        <v>2.4700000000000002</v>
      </c>
      <c r="H68" s="21">
        <f t="shared" si="6"/>
        <v>2.631130015291959</v>
      </c>
      <c r="I68" s="22">
        <f t="shared" si="7"/>
        <v>-0.16113001529195881</v>
      </c>
      <c r="M68" s="5">
        <f t="shared" si="8"/>
        <v>1</v>
      </c>
      <c r="N68" s="5">
        <f t="shared" si="9"/>
        <v>0</v>
      </c>
      <c r="O68" s="5">
        <f t="shared" si="10"/>
        <v>2</v>
      </c>
      <c r="P68" s="5">
        <f t="shared" si="11"/>
        <v>1</v>
      </c>
      <c r="Q68" s="5">
        <v>2</v>
      </c>
      <c r="R68" s="5">
        <v>16.45</v>
      </c>
      <c r="T68" s="5" t="s">
        <v>7</v>
      </c>
      <c r="U68" s="5" t="s">
        <v>8</v>
      </c>
      <c r="V68" s="5" t="s">
        <v>12</v>
      </c>
      <c r="W68" s="5" t="s">
        <v>10</v>
      </c>
      <c r="X68" s="5">
        <v>2</v>
      </c>
      <c r="Y68" s="5">
        <v>16.45</v>
      </c>
      <c r="Z68" s="5">
        <v>2.4700000000000002</v>
      </c>
    </row>
    <row r="69" spans="1:26" x14ac:dyDescent="0.35">
      <c r="A69" s="15" t="s">
        <v>7</v>
      </c>
      <c r="B69" s="15" t="s">
        <v>13</v>
      </c>
      <c r="C69" s="15" t="s">
        <v>12</v>
      </c>
      <c r="D69" s="15" t="s">
        <v>10</v>
      </c>
      <c r="E69" s="15">
        <v>1</v>
      </c>
      <c r="F69" s="15">
        <v>3.07</v>
      </c>
      <c r="G69" s="20">
        <v>1</v>
      </c>
      <c r="H69" s="21">
        <f t="shared" si="6"/>
        <v>1.1119864961912203</v>
      </c>
      <c r="I69" s="22">
        <f t="shared" si="7"/>
        <v>-0.11198649619122025</v>
      </c>
      <c r="M69" s="5">
        <f t="shared" si="8"/>
        <v>1</v>
      </c>
      <c r="N69" s="5">
        <f t="shared" si="9"/>
        <v>1</v>
      </c>
      <c r="O69" s="5">
        <f t="shared" si="10"/>
        <v>2</v>
      </c>
      <c r="P69" s="5">
        <f t="shared" si="11"/>
        <v>1</v>
      </c>
      <c r="Q69" s="5">
        <v>1</v>
      </c>
      <c r="R69" s="5">
        <v>3.07</v>
      </c>
      <c r="T69" s="5" t="s">
        <v>7</v>
      </c>
      <c r="U69" s="5" t="s">
        <v>13</v>
      </c>
      <c r="V69" s="5" t="s">
        <v>12</v>
      </c>
      <c r="W69" s="5" t="s">
        <v>10</v>
      </c>
      <c r="X69" s="5">
        <v>1</v>
      </c>
      <c r="Y69" s="5">
        <v>3.07</v>
      </c>
      <c r="Z69" s="5">
        <v>1</v>
      </c>
    </row>
    <row r="70" spans="1:26" x14ac:dyDescent="0.35">
      <c r="A70" s="15" t="s">
        <v>11</v>
      </c>
      <c r="B70" s="15" t="s">
        <v>8</v>
      </c>
      <c r="C70" s="15" t="s">
        <v>12</v>
      </c>
      <c r="D70" s="15" t="s">
        <v>10</v>
      </c>
      <c r="E70" s="15">
        <v>2</v>
      </c>
      <c r="F70" s="15">
        <v>20.23</v>
      </c>
      <c r="G70" s="20">
        <v>2.0099999999999998</v>
      </c>
      <c r="H70" s="21">
        <f t="shared" si="6"/>
        <v>2.9575210329124095</v>
      </c>
      <c r="I70" s="22">
        <f t="shared" si="7"/>
        <v>-0.94752103291240974</v>
      </c>
      <c r="M70" s="5">
        <f t="shared" si="8"/>
        <v>0</v>
      </c>
      <c r="N70" s="5">
        <f t="shared" si="9"/>
        <v>0</v>
      </c>
      <c r="O70" s="5">
        <f t="shared" si="10"/>
        <v>2</v>
      </c>
      <c r="P70" s="5">
        <f t="shared" si="11"/>
        <v>1</v>
      </c>
      <c r="Q70" s="5">
        <v>2</v>
      </c>
      <c r="R70" s="5">
        <v>20.23</v>
      </c>
      <c r="T70" s="5" t="s">
        <v>11</v>
      </c>
      <c r="U70" s="5" t="s">
        <v>8</v>
      </c>
      <c r="V70" s="5" t="s">
        <v>12</v>
      </c>
      <c r="W70" s="5" t="s">
        <v>10</v>
      </c>
      <c r="X70" s="5">
        <v>2</v>
      </c>
      <c r="Y70" s="5">
        <v>20.23</v>
      </c>
      <c r="Z70" s="5">
        <v>2.0099999999999998</v>
      </c>
    </row>
    <row r="71" spans="1:26" x14ac:dyDescent="0.35">
      <c r="A71" s="15" t="s">
        <v>11</v>
      </c>
      <c r="B71" s="15" t="s">
        <v>13</v>
      </c>
      <c r="C71" s="15" t="s">
        <v>12</v>
      </c>
      <c r="D71" s="15" t="s">
        <v>10</v>
      </c>
      <c r="E71" s="15">
        <v>2</v>
      </c>
      <c r="F71" s="15">
        <v>15.01</v>
      </c>
      <c r="G71" s="20">
        <v>2.09</v>
      </c>
      <c r="H71" s="21">
        <f t="shared" si="6"/>
        <v>2.385404052561519</v>
      </c>
      <c r="I71" s="22">
        <f t="shared" si="7"/>
        <v>-0.29540405256151914</v>
      </c>
      <c r="M71" s="5">
        <f t="shared" si="8"/>
        <v>0</v>
      </c>
      <c r="N71" s="5">
        <f t="shared" si="9"/>
        <v>1</v>
      </c>
      <c r="O71" s="5">
        <f t="shared" si="10"/>
        <v>2</v>
      </c>
      <c r="P71" s="5">
        <f t="shared" si="11"/>
        <v>1</v>
      </c>
      <c r="Q71" s="5">
        <v>2</v>
      </c>
      <c r="R71" s="5">
        <v>15.01</v>
      </c>
      <c r="T71" s="5" t="s">
        <v>11</v>
      </c>
      <c r="U71" s="5" t="s">
        <v>13</v>
      </c>
      <c r="V71" s="5" t="s">
        <v>12</v>
      </c>
      <c r="W71" s="5" t="s">
        <v>10</v>
      </c>
      <c r="X71" s="5">
        <v>2</v>
      </c>
      <c r="Y71" s="5">
        <v>15.01</v>
      </c>
      <c r="Z71" s="5">
        <v>2.09</v>
      </c>
    </row>
    <row r="72" spans="1:26" x14ac:dyDescent="0.35">
      <c r="A72" s="15" t="s">
        <v>11</v>
      </c>
      <c r="B72" s="15" t="s">
        <v>8</v>
      </c>
      <c r="C72" s="15" t="s">
        <v>12</v>
      </c>
      <c r="D72" s="15" t="s">
        <v>10</v>
      </c>
      <c r="E72" s="15">
        <v>2</v>
      </c>
      <c r="F72" s="15">
        <v>12.02</v>
      </c>
      <c r="G72" s="20">
        <v>1.97</v>
      </c>
      <c r="H72" s="21">
        <f t="shared" si="6"/>
        <v>2.1851574617831959</v>
      </c>
      <c r="I72" s="22">
        <f t="shared" si="7"/>
        <v>-0.21515746178319595</v>
      </c>
      <c r="M72" s="5">
        <f t="shared" si="8"/>
        <v>0</v>
      </c>
      <c r="N72" s="5">
        <f t="shared" si="9"/>
        <v>0</v>
      </c>
      <c r="O72" s="5">
        <f t="shared" si="10"/>
        <v>2</v>
      </c>
      <c r="P72" s="5">
        <f t="shared" si="11"/>
        <v>1</v>
      </c>
      <c r="Q72" s="5">
        <v>2</v>
      </c>
      <c r="R72" s="5">
        <v>12.02</v>
      </c>
      <c r="T72" s="5" t="s">
        <v>11</v>
      </c>
      <c r="U72" s="5" t="s">
        <v>8</v>
      </c>
      <c r="V72" s="5" t="s">
        <v>12</v>
      </c>
      <c r="W72" s="5" t="s">
        <v>10</v>
      </c>
      <c r="X72" s="5">
        <v>2</v>
      </c>
      <c r="Y72" s="5">
        <v>12.02</v>
      </c>
      <c r="Z72" s="5">
        <v>1.97</v>
      </c>
    </row>
    <row r="73" spans="1:26" x14ac:dyDescent="0.35">
      <c r="A73" s="15" t="s">
        <v>7</v>
      </c>
      <c r="B73" s="15" t="s">
        <v>8</v>
      </c>
      <c r="C73" s="15" t="s">
        <v>12</v>
      </c>
      <c r="D73" s="15" t="s">
        <v>10</v>
      </c>
      <c r="E73" s="15">
        <v>3</v>
      </c>
      <c r="F73" s="15">
        <v>17.07</v>
      </c>
      <c r="G73" s="20">
        <v>3</v>
      </c>
      <c r="H73" s="21">
        <f t="shared" si="6"/>
        <v>2.8688238711777059</v>
      </c>
      <c r="I73" s="22">
        <f t="shared" si="7"/>
        <v>0.13117612882229412</v>
      </c>
      <c r="M73" s="5">
        <f t="shared" si="8"/>
        <v>1</v>
      </c>
      <c r="N73" s="5">
        <f t="shared" si="9"/>
        <v>0</v>
      </c>
      <c r="O73" s="5">
        <f t="shared" si="10"/>
        <v>2</v>
      </c>
      <c r="P73" s="5">
        <f t="shared" si="11"/>
        <v>1</v>
      </c>
      <c r="Q73" s="5">
        <v>3</v>
      </c>
      <c r="R73" s="5">
        <v>17.07</v>
      </c>
      <c r="T73" s="5" t="s">
        <v>7</v>
      </c>
      <c r="U73" s="5" t="s">
        <v>8</v>
      </c>
      <c r="V73" s="5" t="s">
        <v>12</v>
      </c>
      <c r="W73" s="5" t="s">
        <v>10</v>
      </c>
      <c r="X73" s="5">
        <v>3</v>
      </c>
      <c r="Y73" s="5">
        <v>17.07</v>
      </c>
      <c r="Z73" s="5">
        <v>3</v>
      </c>
    </row>
    <row r="74" spans="1:26" x14ac:dyDescent="0.35">
      <c r="A74" s="15" t="s">
        <v>7</v>
      </c>
      <c r="B74" s="15" t="s">
        <v>13</v>
      </c>
      <c r="C74" s="15" t="s">
        <v>12</v>
      </c>
      <c r="D74" s="15" t="s">
        <v>10</v>
      </c>
      <c r="E74" s="15">
        <v>2</v>
      </c>
      <c r="F74" s="15">
        <v>26.86</v>
      </c>
      <c r="G74" s="20">
        <v>3.14</v>
      </c>
      <c r="H74" s="21">
        <f t="shared" si="6"/>
        <v>3.5294201746182434</v>
      </c>
      <c r="I74" s="22">
        <f t="shared" si="7"/>
        <v>-0.3894201746182433</v>
      </c>
      <c r="M74" s="5">
        <f t="shared" si="8"/>
        <v>1</v>
      </c>
      <c r="N74" s="5">
        <f t="shared" si="9"/>
        <v>1</v>
      </c>
      <c r="O74" s="5">
        <f t="shared" si="10"/>
        <v>2</v>
      </c>
      <c r="P74" s="5">
        <f t="shared" si="11"/>
        <v>1</v>
      </c>
      <c r="Q74" s="5">
        <v>2</v>
      </c>
      <c r="R74" s="5">
        <v>26.86</v>
      </c>
      <c r="T74" s="5" t="s">
        <v>7</v>
      </c>
      <c r="U74" s="5" t="s">
        <v>13</v>
      </c>
      <c r="V74" s="5" t="s">
        <v>12</v>
      </c>
      <c r="W74" s="5" t="s">
        <v>10</v>
      </c>
      <c r="X74" s="5">
        <v>2</v>
      </c>
      <c r="Y74" s="5">
        <v>26.86</v>
      </c>
      <c r="Z74" s="5">
        <v>3.14</v>
      </c>
    </row>
    <row r="75" spans="1:26" x14ac:dyDescent="0.35">
      <c r="A75" s="15" t="s">
        <v>7</v>
      </c>
      <c r="B75" s="15" t="s">
        <v>13</v>
      </c>
      <c r="C75" s="15" t="s">
        <v>12</v>
      </c>
      <c r="D75" s="15" t="s">
        <v>10</v>
      </c>
      <c r="E75" s="15">
        <v>2</v>
      </c>
      <c r="F75" s="15">
        <v>25.28</v>
      </c>
      <c r="G75" s="20">
        <v>5</v>
      </c>
      <c r="H75" s="21">
        <f t="shared" si="6"/>
        <v>3.3807801694557398</v>
      </c>
      <c r="I75" s="22">
        <f t="shared" si="7"/>
        <v>1.6192198305442602</v>
      </c>
      <c r="M75" s="5">
        <f t="shared" si="8"/>
        <v>1</v>
      </c>
      <c r="N75" s="5">
        <f t="shared" si="9"/>
        <v>1</v>
      </c>
      <c r="O75" s="5">
        <f t="shared" si="10"/>
        <v>2</v>
      </c>
      <c r="P75" s="5">
        <f t="shared" si="11"/>
        <v>1</v>
      </c>
      <c r="Q75" s="5">
        <v>2</v>
      </c>
      <c r="R75" s="5">
        <v>25.28</v>
      </c>
      <c r="T75" s="5" t="s">
        <v>7</v>
      </c>
      <c r="U75" s="5" t="s">
        <v>13</v>
      </c>
      <c r="V75" s="5" t="s">
        <v>12</v>
      </c>
      <c r="W75" s="5" t="s">
        <v>10</v>
      </c>
      <c r="X75" s="5">
        <v>2</v>
      </c>
      <c r="Y75" s="5">
        <v>25.28</v>
      </c>
      <c r="Z75" s="5">
        <v>5</v>
      </c>
    </row>
    <row r="76" spans="1:26" x14ac:dyDescent="0.35">
      <c r="A76" s="15" t="s">
        <v>7</v>
      </c>
      <c r="B76" s="15" t="s">
        <v>8</v>
      </c>
      <c r="C76" s="15" t="s">
        <v>12</v>
      </c>
      <c r="D76" s="15" t="s">
        <v>10</v>
      </c>
      <c r="E76" s="15">
        <v>2</v>
      </c>
      <c r="F76" s="15">
        <v>14.73</v>
      </c>
      <c r="G76" s="20">
        <v>2.2000000000000002</v>
      </c>
      <c r="H76" s="21">
        <f t="shared" si="6"/>
        <v>2.4693193767606259</v>
      </c>
      <c r="I76" s="22">
        <f t="shared" si="7"/>
        <v>-0.26931937676062567</v>
      </c>
      <c r="M76" s="5">
        <f t="shared" si="8"/>
        <v>1</v>
      </c>
      <c r="N76" s="5">
        <f t="shared" si="9"/>
        <v>0</v>
      </c>
      <c r="O76" s="5">
        <f t="shared" si="10"/>
        <v>2</v>
      </c>
      <c r="P76" s="5">
        <f t="shared" si="11"/>
        <v>1</v>
      </c>
      <c r="Q76" s="5">
        <v>2</v>
      </c>
      <c r="R76" s="5">
        <v>14.73</v>
      </c>
      <c r="T76" s="5" t="s">
        <v>7</v>
      </c>
      <c r="U76" s="5" t="s">
        <v>8</v>
      </c>
      <c r="V76" s="5" t="s">
        <v>12</v>
      </c>
      <c r="W76" s="5" t="s">
        <v>10</v>
      </c>
      <c r="X76" s="5">
        <v>2</v>
      </c>
      <c r="Y76" s="5">
        <v>14.73</v>
      </c>
      <c r="Z76" s="5">
        <v>2.2000000000000002</v>
      </c>
    </row>
    <row r="77" spans="1:26" x14ac:dyDescent="0.35">
      <c r="A77" s="15" t="s">
        <v>11</v>
      </c>
      <c r="B77" s="15" t="s">
        <v>8</v>
      </c>
      <c r="C77" s="15" t="s">
        <v>12</v>
      </c>
      <c r="D77" s="15" t="s">
        <v>10</v>
      </c>
      <c r="E77" s="15">
        <v>2</v>
      </c>
      <c r="F77" s="15">
        <v>10.51</v>
      </c>
      <c r="G77" s="20">
        <v>1.25</v>
      </c>
      <c r="H77" s="21">
        <f t="shared" si="6"/>
        <v>2.0431027733051064</v>
      </c>
      <c r="I77" s="22">
        <f t="shared" si="7"/>
        <v>-0.79310277330510637</v>
      </c>
      <c r="M77" s="5">
        <f t="shared" si="8"/>
        <v>0</v>
      </c>
      <c r="N77" s="5">
        <f t="shared" si="9"/>
        <v>0</v>
      </c>
      <c r="O77" s="5">
        <f t="shared" si="10"/>
        <v>2</v>
      </c>
      <c r="P77" s="5">
        <f t="shared" si="11"/>
        <v>1</v>
      </c>
      <c r="Q77" s="5">
        <v>2</v>
      </c>
      <c r="R77" s="5">
        <v>10.51</v>
      </c>
      <c r="T77" s="5" t="s">
        <v>11</v>
      </c>
      <c r="U77" s="5" t="s">
        <v>8</v>
      </c>
      <c r="V77" s="5" t="s">
        <v>12</v>
      </c>
      <c r="W77" s="5" t="s">
        <v>10</v>
      </c>
      <c r="X77" s="5">
        <v>2</v>
      </c>
      <c r="Y77" s="5">
        <v>10.51</v>
      </c>
      <c r="Z77" s="5">
        <v>1.25</v>
      </c>
    </row>
    <row r="78" spans="1:26" x14ac:dyDescent="0.35">
      <c r="A78" s="15" t="s">
        <v>11</v>
      </c>
      <c r="B78" s="15" t="s">
        <v>13</v>
      </c>
      <c r="C78" s="15" t="s">
        <v>12</v>
      </c>
      <c r="D78" s="15" t="s">
        <v>10</v>
      </c>
      <c r="E78" s="15">
        <v>2</v>
      </c>
      <c r="F78" s="15">
        <v>17.920000000000002</v>
      </c>
      <c r="G78" s="20">
        <v>3.08</v>
      </c>
      <c r="H78" s="21">
        <f t="shared" si="6"/>
        <v>2.6591650747279028</v>
      </c>
      <c r="I78" s="22">
        <f t="shared" si="7"/>
        <v>0.42083492527209732</v>
      </c>
      <c r="M78" s="5">
        <f t="shared" si="8"/>
        <v>0</v>
      </c>
      <c r="N78" s="5">
        <f t="shared" si="9"/>
        <v>1</v>
      </c>
      <c r="O78" s="5">
        <f t="shared" si="10"/>
        <v>2</v>
      </c>
      <c r="P78" s="5">
        <f t="shared" si="11"/>
        <v>1</v>
      </c>
      <c r="Q78" s="5">
        <v>2</v>
      </c>
      <c r="R78" s="5">
        <v>17.920000000000002</v>
      </c>
      <c r="T78" s="5" t="s">
        <v>11</v>
      </c>
      <c r="U78" s="5" t="s">
        <v>13</v>
      </c>
      <c r="V78" s="5" t="s">
        <v>12</v>
      </c>
      <c r="W78" s="5" t="s">
        <v>10</v>
      </c>
      <c r="X78" s="5">
        <v>2</v>
      </c>
      <c r="Y78" s="5">
        <v>17.920000000000002</v>
      </c>
      <c r="Z78" s="5">
        <v>3.08</v>
      </c>
    </row>
    <row r="79" spans="1:26" x14ac:dyDescent="0.35">
      <c r="A79" s="15" t="s">
        <v>11</v>
      </c>
      <c r="B79" s="15" t="s">
        <v>8</v>
      </c>
      <c r="C79" s="15" t="s">
        <v>14</v>
      </c>
      <c r="D79" s="15" t="s">
        <v>15</v>
      </c>
      <c r="E79" s="15">
        <v>4</v>
      </c>
      <c r="F79" s="15">
        <v>27.2</v>
      </c>
      <c r="G79" s="20">
        <v>4</v>
      </c>
      <c r="H79" s="21">
        <f t="shared" si="6"/>
        <v>3.9698506723931932</v>
      </c>
      <c r="I79" s="22">
        <f t="shared" si="7"/>
        <v>3.0149327606806775E-2</v>
      </c>
      <c r="M79" s="5">
        <f t="shared" si="8"/>
        <v>0</v>
      </c>
      <c r="N79" s="5">
        <f t="shared" si="9"/>
        <v>0</v>
      </c>
      <c r="O79" s="5">
        <f t="shared" si="10"/>
        <v>3</v>
      </c>
      <c r="P79" s="5">
        <f t="shared" si="11"/>
        <v>0</v>
      </c>
      <c r="Q79" s="5">
        <v>4</v>
      </c>
      <c r="R79" s="5">
        <v>27.2</v>
      </c>
      <c r="T79" s="5" t="s">
        <v>11</v>
      </c>
      <c r="U79" s="5" t="s">
        <v>8</v>
      </c>
      <c r="V79" s="5" t="s">
        <v>14</v>
      </c>
      <c r="W79" s="5" t="s">
        <v>15</v>
      </c>
      <c r="X79" s="5">
        <v>4</v>
      </c>
      <c r="Y79" s="5">
        <v>27.2</v>
      </c>
      <c r="Z79" s="5">
        <v>4</v>
      </c>
    </row>
    <row r="80" spans="1:26" x14ac:dyDescent="0.35">
      <c r="A80" s="15" t="s">
        <v>11</v>
      </c>
      <c r="B80" s="15" t="s">
        <v>8</v>
      </c>
      <c r="C80" s="15" t="s">
        <v>14</v>
      </c>
      <c r="D80" s="15" t="s">
        <v>15</v>
      </c>
      <c r="E80" s="15">
        <v>2</v>
      </c>
      <c r="F80" s="15">
        <v>22.76</v>
      </c>
      <c r="G80" s="20">
        <v>3</v>
      </c>
      <c r="H80" s="21">
        <f t="shared" si="6"/>
        <v>3.1934199121913127</v>
      </c>
      <c r="I80" s="22">
        <f t="shared" si="7"/>
        <v>-0.19341991219131272</v>
      </c>
      <c r="M80" s="5">
        <f t="shared" si="8"/>
        <v>0</v>
      </c>
      <c r="N80" s="5">
        <f t="shared" si="9"/>
        <v>0</v>
      </c>
      <c r="O80" s="5">
        <f t="shared" si="10"/>
        <v>3</v>
      </c>
      <c r="P80" s="5">
        <f t="shared" si="11"/>
        <v>0</v>
      </c>
      <c r="Q80" s="5">
        <v>2</v>
      </c>
      <c r="R80" s="5">
        <v>22.76</v>
      </c>
      <c r="T80" s="5" t="s">
        <v>11</v>
      </c>
      <c r="U80" s="5" t="s">
        <v>8</v>
      </c>
      <c r="V80" s="5" t="s">
        <v>14</v>
      </c>
      <c r="W80" s="5" t="s">
        <v>15</v>
      </c>
      <c r="X80" s="5">
        <v>2</v>
      </c>
      <c r="Y80" s="5">
        <v>22.76</v>
      </c>
      <c r="Z80" s="5">
        <v>3</v>
      </c>
    </row>
    <row r="81" spans="1:26" x14ac:dyDescent="0.35">
      <c r="A81" s="15" t="s">
        <v>11</v>
      </c>
      <c r="B81" s="15" t="s">
        <v>8</v>
      </c>
      <c r="C81" s="15" t="s">
        <v>14</v>
      </c>
      <c r="D81" s="15" t="s">
        <v>15</v>
      </c>
      <c r="E81" s="15">
        <v>2</v>
      </c>
      <c r="F81" s="15">
        <v>17.29</v>
      </c>
      <c r="G81" s="20">
        <v>2.71</v>
      </c>
      <c r="H81" s="21">
        <f t="shared" si="6"/>
        <v>2.6788244512806179</v>
      </c>
      <c r="I81" s="22">
        <f t="shared" si="7"/>
        <v>3.1175548719382107E-2</v>
      </c>
      <c r="M81" s="5">
        <f t="shared" si="8"/>
        <v>0</v>
      </c>
      <c r="N81" s="5">
        <f t="shared" si="9"/>
        <v>0</v>
      </c>
      <c r="O81" s="5">
        <f t="shared" si="10"/>
        <v>3</v>
      </c>
      <c r="P81" s="5">
        <f t="shared" si="11"/>
        <v>0</v>
      </c>
      <c r="Q81" s="5">
        <v>2</v>
      </c>
      <c r="R81" s="5">
        <v>17.29</v>
      </c>
      <c r="T81" s="5" t="s">
        <v>11</v>
      </c>
      <c r="U81" s="5" t="s">
        <v>8</v>
      </c>
      <c r="V81" s="5" t="s">
        <v>14</v>
      </c>
      <c r="W81" s="5" t="s">
        <v>15</v>
      </c>
      <c r="X81" s="5">
        <v>2</v>
      </c>
      <c r="Y81" s="5">
        <v>17.29</v>
      </c>
      <c r="Z81" s="5">
        <v>2.71</v>
      </c>
    </row>
    <row r="82" spans="1:26" x14ac:dyDescent="0.35">
      <c r="A82" s="15" t="s">
        <v>11</v>
      </c>
      <c r="B82" s="15" t="s">
        <v>13</v>
      </c>
      <c r="C82" s="15" t="s">
        <v>14</v>
      </c>
      <c r="D82" s="15" t="s">
        <v>15</v>
      </c>
      <c r="E82" s="15">
        <v>2</v>
      </c>
      <c r="F82" s="15">
        <v>19.440000000000001</v>
      </c>
      <c r="G82" s="20">
        <v>3</v>
      </c>
      <c r="H82" s="21">
        <f t="shared" si="6"/>
        <v>2.8000472418459643</v>
      </c>
      <c r="I82" s="22">
        <f t="shared" si="7"/>
        <v>0.19995275815403568</v>
      </c>
      <c r="M82" s="5">
        <f t="shared" si="8"/>
        <v>0</v>
      </c>
      <c r="N82" s="5">
        <f t="shared" si="9"/>
        <v>1</v>
      </c>
      <c r="O82" s="5">
        <f t="shared" si="10"/>
        <v>3</v>
      </c>
      <c r="P82" s="5">
        <f t="shared" si="11"/>
        <v>0</v>
      </c>
      <c r="Q82" s="5">
        <v>2</v>
      </c>
      <c r="R82" s="5">
        <v>19.440000000000001</v>
      </c>
      <c r="T82" s="5" t="s">
        <v>11</v>
      </c>
      <c r="U82" s="5" t="s">
        <v>13</v>
      </c>
      <c r="V82" s="5" t="s">
        <v>14</v>
      </c>
      <c r="W82" s="5" t="s">
        <v>15</v>
      </c>
      <c r="X82" s="5">
        <v>2</v>
      </c>
      <c r="Y82" s="5">
        <v>19.440000000000001</v>
      </c>
      <c r="Z82" s="5">
        <v>3</v>
      </c>
    </row>
    <row r="83" spans="1:26" x14ac:dyDescent="0.35">
      <c r="A83" s="15" t="s">
        <v>11</v>
      </c>
      <c r="B83" s="15" t="s">
        <v>8</v>
      </c>
      <c r="C83" s="15" t="s">
        <v>14</v>
      </c>
      <c r="D83" s="15" t="s">
        <v>15</v>
      </c>
      <c r="E83" s="15">
        <v>2</v>
      </c>
      <c r="F83" s="15">
        <v>16.66</v>
      </c>
      <c r="G83" s="20">
        <v>3.4</v>
      </c>
      <c r="H83" s="21">
        <f t="shared" si="6"/>
        <v>2.6195566011208857</v>
      </c>
      <c r="I83" s="22">
        <f t="shared" si="7"/>
        <v>0.78044339887911418</v>
      </c>
      <c r="M83" s="5">
        <f t="shared" si="8"/>
        <v>0</v>
      </c>
      <c r="N83" s="5">
        <f t="shared" si="9"/>
        <v>0</v>
      </c>
      <c r="O83" s="5">
        <f t="shared" si="10"/>
        <v>3</v>
      </c>
      <c r="P83" s="5">
        <f t="shared" si="11"/>
        <v>0</v>
      </c>
      <c r="Q83" s="5">
        <v>2</v>
      </c>
      <c r="R83" s="5">
        <v>16.66</v>
      </c>
      <c r="T83" s="5" t="s">
        <v>11</v>
      </c>
      <c r="U83" s="5" t="s">
        <v>8</v>
      </c>
      <c r="V83" s="5" t="s">
        <v>14</v>
      </c>
      <c r="W83" s="5" t="s">
        <v>15</v>
      </c>
      <c r="X83" s="5">
        <v>2</v>
      </c>
      <c r="Y83" s="5">
        <v>16.66</v>
      </c>
      <c r="Z83" s="5">
        <v>3.4</v>
      </c>
    </row>
    <row r="84" spans="1:26" x14ac:dyDescent="0.35">
      <c r="A84" s="15" t="s">
        <v>7</v>
      </c>
      <c r="B84" s="15" t="s">
        <v>8</v>
      </c>
      <c r="C84" s="15" t="s">
        <v>14</v>
      </c>
      <c r="D84" s="15" t="s">
        <v>15</v>
      </c>
      <c r="E84" s="15">
        <v>1</v>
      </c>
      <c r="F84" s="15">
        <v>10.07</v>
      </c>
      <c r="G84" s="20">
        <v>1.83</v>
      </c>
      <c r="H84" s="21">
        <f t="shared" si="6"/>
        <v>1.8494453913451419</v>
      </c>
      <c r="I84" s="22">
        <f t="shared" si="7"/>
        <v>-1.9445391345141783E-2</v>
      </c>
      <c r="M84" s="5">
        <f t="shared" si="8"/>
        <v>1</v>
      </c>
      <c r="N84" s="5">
        <f t="shared" si="9"/>
        <v>0</v>
      </c>
      <c r="O84" s="5">
        <f t="shared" si="10"/>
        <v>3</v>
      </c>
      <c r="P84" s="5">
        <f t="shared" si="11"/>
        <v>0</v>
      </c>
      <c r="Q84" s="5">
        <v>1</v>
      </c>
      <c r="R84" s="5">
        <v>10.07</v>
      </c>
      <c r="T84" s="5" t="s">
        <v>7</v>
      </c>
      <c r="U84" s="5" t="s">
        <v>8</v>
      </c>
      <c r="V84" s="5" t="s">
        <v>14</v>
      </c>
      <c r="W84" s="5" t="s">
        <v>15</v>
      </c>
      <c r="X84" s="5">
        <v>1</v>
      </c>
      <c r="Y84" s="5">
        <v>10.07</v>
      </c>
      <c r="Z84" s="5">
        <v>1.83</v>
      </c>
    </row>
    <row r="85" spans="1:26" x14ac:dyDescent="0.35">
      <c r="A85" s="15" t="s">
        <v>11</v>
      </c>
      <c r="B85" s="15" t="s">
        <v>13</v>
      </c>
      <c r="C85" s="15" t="s">
        <v>14</v>
      </c>
      <c r="D85" s="15" t="s">
        <v>15</v>
      </c>
      <c r="E85" s="15">
        <v>2</v>
      </c>
      <c r="F85" s="15">
        <v>32.68</v>
      </c>
      <c r="G85" s="20">
        <v>5</v>
      </c>
      <c r="H85" s="21">
        <f t="shared" si="6"/>
        <v>4.0456128547266941</v>
      </c>
      <c r="I85" s="22">
        <f t="shared" si="7"/>
        <v>0.95438714527330593</v>
      </c>
      <c r="M85" s="5">
        <f t="shared" si="8"/>
        <v>0</v>
      </c>
      <c r="N85" s="5">
        <f t="shared" si="9"/>
        <v>1</v>
      </c>
      <c r="O85" s="5">
        <f t="shared" si="10"/>
        <v>3</v>
      </c>
      <c r="P85" s="5">
        <f t="shared" si="11"/>
        <v>0</v>
      </c>
      <c r="Q85" s="5">
        <v>2</v>
      </c>
      <c r="R85" s="5">
        <v>32.68</v>
      </c>
      <c r="T85" s="5" t="s">
        <v>11</v>
      </c>
      <c r="U85" s="5" t="s">
        <v>13</v>
      </c>
      <c r="V85" s="5" t="s">
        <v>14</v>
      </c>
      <c r="W85" s="5" t="s">
        <v>15</v>
      </c>
      <c r="X85" s="5">
        <v>2</v>
      </c>
      <c r="Y85" s="5">
        <v>32.68</v>
      </c>
      <c r="Z85" s="5">
        <v>5</v>
      </c>
    </row>
    <row r="86" spans="1:26" x14ac:dyDescent="0.35">
      <c r="A86" s="15" t="s">
        <v>11</v>
      </c>
      <c r="B86" s="15" t="s">
        <v>8</v>
      </c>
      <c r="C86" s="15" t="s">
        <v>14</v>
      </c>
      <c r="D86" s="15" t="s">
        <v>15</v>
      </c>
      <c r="E86" s="15">
        <v>2</v>
      </c>
      <c r="F86" s="15">
        <v>15.98</v>
      </c>
      <c r="G86" s="20">
        <v>2.0299999999999998</v>
      </c>
      <c r="H86" s="21">
        <f t="shared" si="6"/>
        <v>2.5555849533294284</v>
      </c>
      <c r="I86" s="22">
        <f t="shared" si="7"/>
        <v>-0.52558495332942856</v>
      </c>
      <c r="M86" s="5">
        <f t="shared" si="8"/>
        <v>0</v>
      </c>
      <c r="N86" s="5">
        <f t="shared" si="9"/>
        <v>0</v>
      </c>
      <c r="O86" s="5">
        <f t="shared" si="10"/>
        <v>3</v>
      </c>
      <c r="P86" s="5">
        <f t="shared" si="11"/>
        <v>0</v>
      </c>
      <c r="Q86" s="5">
        <v>2</v>
      </c>
      <c r="R86" s="5">
        <v>15.98</v>
      </c>
      <c r="T86" s="5" t="s">
        <v>11</v>
      </c>
      <c r="U86" s="5" t="s">
        <v>8</v>
      </c>
      <c r="V86" s="5" t="s">
        <v>14</v>
      </c>
      <c r="W86" s="5" t="s">
        <v>15</v>
      </c>
      <c r="X86" s="5">
        <v>2</v>
      </c>
      <c r="Y86" s="5">
        <v>15.98</v>
      </c>
      <c r="Z86" s="5">
        <v>2.0299999999999998</v>
      </c>
    </row>
    <row r="87" spans="1:26" x14ac:dyDescent="0.35">
      <c r="A87" s="15" t="s">
        <v>7</v>
      </c>
      <c r="B87" s="15" t="s">
        <v>8</v>
      </c>
      <c r="C87" s="15" t="s">
        <v>14</v>
      </c>
      <c r="D87" s="15" t="s">
        <v>15</v>
      </c>
      <c r="E87" s="15">
        <v>4</v>
      </c>
      <c r="F87" s="15">
        <v>34.83</v>
      </c>
      <c r="G87" s="20">
        <v>5.17</v>
      </c>
      <c r="H87" s="21">
        <f t="shared" si="6"/>
        <v>4.7168662743323448</v>
      </c>
      <c r="I87" s="22">
        <f t="shared" si="7"/>
        <v>0.45313372566765509</v>
      </c>
      <c r="M87" s="5">
        <f t="shared" si="8"/>
        <v>1</v>
      </c>
      <c r="N87" s="5">
        <f t="shared" si="9"/>
        <v>0</v>
      </c>
      <c r="O87" s="5">
        <f t="shared" si="10"/>
        <v>3</v>
      </c>
      <c r="P87" s="5">
        <f t="shared" si="11"/>
        <v>0</v>
      </c>
      <c r="Q87" s="5">
        <v>4</v>
      </c>
      <c r="R87" s="5">
        <v>34.83</v>
      </c>
      <c r="T87" s="5" t="s">
        <v>7</v>
      </c>
      <c r="U87" s="5" t="s">
        <v>8</v>
      </c>
      <c r="V87" s="5" t="s">
        <v>14</v>
      </c>
      <c r="W87" s="5" t="s">
        <v>15</v>
      </c>
      <c r="X87" s="5">
        <v>4</v>
      </c>
      <c r="Y87" s="5">
        <v>34.83</v>
      </c>
      <c r="Z87" s="5">
        <v>5.17</v>
      </c>
    </row>
    <row r="88" spans="1:26" x14ac:dyDescent="0.35">
      <c r="A88" s="15" t="s">
        <v>11</v>
      </c>
      <c r="B88" s="15" t="s">
        <v>8</v>
      </c>
      <c r="C88" s="15" t="s">
        <v>14</v>
      </c>
      <c r="D88" s="15" t="s">
        <v>15</v>
      </c>
      <c r="E88" s="15">
        <v>2</v>
      </c>
      <c r="F88" s="15">
        <v>13.03</v>
      </c>
      <c r="G88" s="20">
        <v>2</v>
      </c>
      <c r="H88" s="21">
        <f t="shared" si="6"/>
        <v>2.2780608930576642</v>
      </c>
      <c r="I88" s="22">
        <f t="shared" si="7"/>
        <v>-0.27806089305766424</v>
      </c>
      <c r="M88" s="5">
        <f t="shared" si="8"/>
        <v>0</v>
      </c>
      <c r="N88" s="5">
        <f t="shared" si="9"/>
        <v>0</v>
      </c>
      <c r="O88" s="5">
        <f t="shared" si="10"/>
        <v>3</v>
      </c>
      <c r="P88" s="5">
        <f t="shared" si="11"/>
        <v>0</v>
      </c>
      <c r="Q88" s="5">
        <v>2</v>
      </c>
      <c r="R88" s="5">
        <v>13.03</v>
      </c>
      <c r="T88" s="5" t="s">
        <v>11</v>
      </c>
      <c r="U88" s="5" t="s">
        <v>8</v>
      </c>
      <c r="V88" s="5" t="s">
        <v>14</v>
      </c>
      <c r="W88" s="5" t="s">
        <v>15</v>
      </c>
      <c r="X88" s="5">
        <v>2</v>
      </c>
      <c r="Y88" s="5">
        <v>13.03</v>
      </c>
      <c r="Z88" s="5">
        <v>2</v>
      </c>
    </row>
    <row r="89" spans="1:26" x14ac:dyDescent="0.35">
      <c r="A89" s="15" t="s">
        <v>11</v>
      </c>
      <c r="B89" s="15" t="s">
        <v>8</v>
      </c>
      <c r="C89" s="15" t="s">
        <v>14</v>
      </c>
      <c r="D89" s="15" t="s">
        <v>15</v>
      </c>
      <c r="E89" s="15">
        <v>2</v>
      </c>
      <c r="F89" s="15">
        <v>18.28</v>
      </c>
      <c r="G89" s="20">
        <v>4</v>
      </c>
      <c r="H89" s="21">
        <f t="shared" si="6"/>
        <v>2.7719596443887697</v>
      </c>
      <c r="I89" s="22">
        <f t="shared" si="7"/>
        <v>1.2280403556112303</v>
      </c>
      <c r="M89" s="5">
        <f t="shared" si="8"/>
        <v>0</v>
      </c>
      <c r="N89" s="5">
        <f t="shared" si="9"/>
        <v>0</v>
      </c>
      <c r="O89" s="5">
        <f t="shared" si="10"/>
        <v>3</v>
      </c>
      <c r="P89" s="5">
        <f t="shared" si="11"/>
        <v>0</v>
      </c>
      <c r="Q89" s="5">
        <v>2</v>
      </c>
      <c r="R89" s="5">
        <v>18.28</v>
      </c>
      <c r="T89" s="5" t="s">
        <v>11</v>
      </c>
      <c r="U89" s="5" t="s">
        <v>8</v>
      </c>
      <c r="V89" s="5" t="s">
        <v>14</v>
      </c>
      <c r="W89" s="5" t="s">
        <v>15</v>
      </c>
      <c r="X89" s="5">
        <v>2</v>
      </c>
      <c r="Y89" s="5">
        <v>18.28</v>
      </c>
      <c r="Z89" s="5">
        <v>4</v>
      </c>
    </row>
    <row r="90" spans="1:26" x14ac:dyDescent="0.35">
      <c r="A90" s="15" t="s">
        <v>11</v>
      </c>
      <c r="B90" s="15" t="s">
        <v>8</v>
      </c>
      <c r="C90" s="15" t="s">
        <v>14</v>
      </c>
      <c r="D90" s="15" t="s">
        <v>15</v>
      </c>
      <c r="E90" s="15">
        <v>2</v>
      </c>
      <c r="F90" s="15">
        <v>24.71</v>
      </c>
      <c r="G90" s="20">
        <v>5.85</v>
      </c>
      <c r="H90" s="21">
        <f t="shared" si="6"/>
        <v>3.3768680198285801</v>
      </c>
      <c r="I90" s="22">
        <f t="shared" si="7"/>
        <v>2.4731319801714196</v>
      </c>
      <c r="M90" s="5">
        <f t="shared" si="8"/>
        <v>0</v>
      </c>
      <c r="N90" s="5">
        <f t="shared" si="9"/>
        <v>0</v>
      </c>
      <c r="O90" s="5">
        <f t="shared" si="10"/>
        <v>3</v>
      </c>
      <c r="P90" s="5">
        <f t="shared" si="11"/>
        <v>0</v>
      </c>
      <c r="Q90" s="5">
        <v>2</v>
      </c>
      <c r="R90" s="5">
        <v>24.71</v>
      </c>
      <c r="T90" s="5" t="s">
        <v>11</v>
      </c>
      <c r="U90" s="5" t="s">
        <v>8</v>
      </c>
      <c r="V90" s="5" t="s">
        <v>14</v>
      </c>
      <c r="W90" s="5" t="s">
        <v>15</v>
      </c>
      <c r="X90" s="5">
        <v>2</v>
      </c>
      <c r="Y90" s="5">
        <v>24.71</v>
      </c>
      <c r="Z90" s="5">
        <v>5.85</v>
      </c>
    </row>
    <row r="91" spans="1:26" x14ac:dyDescent="0.35">
      <c r="A91" s="15" t="s">
        <v>11</v>
      </c>
      <c r="B91" s="15" t="s">
        <v>8</v>
      </c>
      <c r="C91" s="15" t="s">
        <v>14</v>
      </c>
      <c r="D91" s="15" t="s">
        <v>15</v>
      </c>
      <c r="E91" s="15">
        <v>2</v>
      </c>
      <c r="F91" s="15">
        <v>21.16</v>
      </c>
      <c r="G91" s="20">
        <v>3</v>
      </c>
      <c r="H91" s="21">
        <f t="shared" si="6"/>
        <v>3.0428983879761184</v>
      </c>
      <c r="I91" s="22">
        <f t="shared" si="7"/>
        <v>-4.2898387976118446E-2</v>
      </c>
      <c r="M91" s="5">
        <f t="shared" si="8"/>
        <v>0</v>
      </c>
      <c r="N91" s="5">
        <f t="shared" si="9"/>
        <v>0</v>
      </c>
      <c r="O91" s="5">
        <f t="shared" si="10"/>
        <v>3</v>
      </c>
      <c r="P91" s="5">
        <f t="shared" si="11"/>
        <v>0</v>
      </c>
      <c r="Q91" s="5">
        <v>2</v>
      </c>
      <c r="R91" s="5">
        <v>21.16</v>
      </c>
      <c r="T91" s="5" t="s">
        <v>11</v>
      </c>
      <c r="U91" s="5" t="s">
        <v>8</v>
      </c>
      <c r="V91" s="5" t="s">
        <v>14</v>
      </c>
      <c r="W91" s="5" t="s">
        <v>15</v>
      </c>
      <c r="X91" s="5">
        <v>2</v>
      </c>
      <c r="Y91" s="5">
        <v>21.16</v>
      </c>
      <c r="Z91" s="5">
        <v>3</v>
      </c>
    </row>
    <row r="92" spans="1:26" x14ac:dyDescent="0.35">
      <c r="A92" s="15" t="s">
        <v>11</v>
      </c>
      <c r="B92" s="15" t="s">
        <v>13</v>
      </c>
      <c r="C92" s="15" t="s">
        <v>16</v>
      </c>
      <c r="D92" s="15" t="s">
        <v>10</v>
      </c>
      <c r="E92" s="15">
        <v>2</v>
      </c>
      <c r="F92" s="15">
        <v>28.97</v>
      </c>
      <c r="G92" s="20">
        <v>3</v>
      </c>
      <c r="H92" s="21">
        <f t="shared" si="6"/>
        <v>3.6830367093479959</v>
      </c>
      <c r="I92" s="22">
        <f t="shared" si="7"/>
        <v>-0.68303670934799587</v>
      </c>
      <c r="M92" s="5">
        <f t="shared" si="8"/>
        <v>0</v>
      </c>
      <c r="N92" s="5">
        <f t="shared" si="9"/>
        <v>1</v>
      </c>
      <c r="O92" s="5">
        <f t="shared" si="10"/>
        <v>4</v>
      </c>
      <c r="P92" s="5">
        <f t="shared" si="11"/>
        <v>1</v>
      </c>
      <c r="Q92" s="5">
        <v>2</v>
      </c>
      <c r="R92" s="5">
        <v>28.97</v>
      </c>
      <c r="T92" s="5" t="s">
        <v>11</v>
      </c>
      <c r="U92" s="5" t="s">
        <v>13</v>
      </c>
      <c r="V92" s="5" t="s">
        <v>16</v>
      </c>
      <c r="W92" s="5" t="s">
        <v>10</v>
      </c>
      <c r="X92" s="5">
        <v>2</v>
      </c>
      <c r="Y92" s="5">
        <v>28.97</v>
      </c>
      <c r="Z92" s="5">
        <v>3</v>
      </c>
    </row>
    <row r="93" spans="1:26" x14ac:dyDescent="0.35">
      <c r="A93" s="15" t="s">
        <v>11</v>
      </c>
      <c r="B93" s="15" t="s">
        <v>8</v>
      </c>
      <c r="C93" s="15" t="s">
        <v>16</v>
      </c>
      <c r="D93" s="15" t="s">
        <v>10</v>
      </c>
      <c r="E93" s="15">
        <v>2</v>
      </c>
      <c r="F93" s="15">
        <v>22.49</v>
      </c>
      <c r="G93" s="20">
        <v>3.5</v>
      </c>
      <c r="H93" s="21">
        <f t="shared" si="6"/>
        <v>3.1544650438752808</v>
      </c>
      <c r="I93" s="22">
        <f t="shared" si="7"/>
        <v>0.34553495612471918</v>
      </c>
      <c r="M93" s="5">
        <f t="shared" si="8"/>
        <v>0</v>
      </c>
      <c r="N93" s="5">
        <f t="shared" si="9"/>
        <v>0</v>
      </c>
      <c r="O93" s="5">
        <f t="shared" si="10"/>
        <v>4</v>
      </c>
      <c r="P93" s="5">
        <f t="shared" si="11"/>
        <v>1</v>
      </c>
      <c r="Q93" s="5">
        <v>2</v>
      </c>
      <c r="R93" s="5">
        <v>22.49</v>
      </c>
      <c r="T93" s="5" t="s">
        <v>11</v>
      </c>
      <c r="U93" s="5" t="s">
        <v>8</v>
      </c>
      <c r="V93" s="5" t="s">
        <v>16</v>
      </c>
      <c r="W93" s="5" t="s">
        <v>10</v>
      </c>
      <c r="X93" s="5">
        <v>2</v>
      </c>
      <c r="Y93" s="5">
        <v>22.49</v>
      </c>
      <c r="Z93" s="5">
        <v>3.5</v>
      </c>
    </row>
    <row r="94" spans="1:26" x14ac:dyDescent="0.35">
      <c r="A94" s="15" t="s">
        <v>7</v>
      </c>
      <c r="B94" s="15" t="s">
        <v>13</v>
      </c>
      <c r="C94" s="15" t="s">
        <v>16</v>
      </c>
      <c r="D94" s="15" t="s">
        <v>10</v>
      </c>
      <c r="E94" s="15">
        <v>2</v>
      </c>
      <c r="F94" s="15">
        <v>5.75</v>
      </c>
      <c r="G94" s="20">
        <v>1</v>
      </c>
      <c r="H94" s="21">
        <f t="shared" si="6"/>
        <v>1.527809172512939</v>
      </c>
      <c r="I94" s="22">
        <f t="shared" si="7"/>
        <v>-0.52780917251293902</v>
      </c>
      <c r="M94" s="5">
        <f t="shared" si="8"/>
        <v>1</v>
      </c>
      <c r="N94" s="5">
        <f t="shared" si="9"/>
        <v>1</v>
      </c>
      <c r="O94" s="5">
        <f t="shared" si="10"/>
        <v>4</v>
      </c>
      <c r="P94" s="5">
        <f t="shared" si="11"/>
        <v>1</v>
      </c>
      <c r="Q94" s="5">
        <v>2</v>
      </c>
      <c r="R94" s="5">
        <v>5.75</v>
      </c>
      <c r="T94" s="5" t="s">
        <v>7</v>
      </c>
      <c r="U94" s="5" t="s">
        <v>13</v>
      </c>
      <c r="V94" s="5" t="s">
        <v>16</v>
      </c>
      <c r="W94" s="5" t="s">
        <v>10</v>
      </c>
      <c r="X94" s="5">
        <v>2</v>
      </c>
      <c r="Y94" s="5">
        <v>5.75</v>
      </c>
      <c r="Z94" s="5">
        <v>1</v>
      </c>
    </row>
    <row r="95" spans="1:26" x14ac:dyDescent="0.35">
      <c r="A95" s="15" t="s">
        <v>7</v>
      </c>
      <c r="B95" s="15" t="s">
        <v>13</v>
      </c>
      <c r="C95" s="15" t="s">
        <v>16</v>
      </c>
      <c r="D95" s="15" t="s">
        <v>10</v>
      </c>
      <c r="E95" s="15">
        <v>2</v>
      </c>
      <c r="F95" s="15">
        <v>16.32</v>
      </c>
      <c r="G95" s="20">
        <v>4.3</v>
      </c>
      <c r="H95" s="21">
        <f t="shared" si="6"/>
        <v>2.5221919918595637</v>
      </c>
      <c r="I95" s="22">
        <f t="shared" si="7"/>
        <v>1.7778080081404362</v>
      </c>
      <c r="M95" s="5">
        <f t="shared" si="8"/>
        <v>1</v>
      </c>
      <c r="N95" s="5">
        <f t="shared" si="9"/>
        <v>1</v>
      </c>
      <c r="O95" s="5">
        <f t="shared" si="10"/>
        <v>4</v>
      </c>
      <c r="P95" s="5">
        <f t="shared" si="11"/>
        <v>1</v>
      </c>
      <c r="Q95" s="5">
        <v>2</v>
      </c>
      <c r="R95" s="5">
        <v>16.32</v>
      </c>
      <c r="T95" s="5" t="s">
        <v>7</v>
      </c>
      <c r="U95" s="5" t="s">
        <v>13</v>
      </c>
      <c r="V95" s="5" t="s">
        <v>16</v>
      </c>
      <c r="W95" s="5" t="s">
        <v>10</v>
      </c>
      <c r="X95" s="5">
        <v>2</v>
      </c>
      <c r="Y95" s="5">
        <v>16.32</v>
      </c>
      <c r="Z95" s="5">
        <v>4.3</v>
      </c>
    </row>
    <row r="96" spans="1:26" x14ac:dyDescent="0.35">
      <c r="A96" s="15" t="s">
        <v>7</v>
      </c>
      <c r="B96" s="15" t="s">
        <v>8</v>
      </c>
      <c r="C96" s="15" t="s">
        <v>16</v>
      </c>
      <c r="D96" s="15" t="s">
        <v>10</v>
      </c>
      <c r="E96" s="15">
        <v>2</v>
      </c>
      <c r="F96" s="15">
        <v>22.75</v>
      </c>
      <c r="G96" s="20">
        <v>3.25</v>
      </c>
      <c r="H96" s="21">
        <f t="shared" si="6"/>
        <v>3.208140874898195</v>
      </c>
      <c r="I96" s="22">
        <f t="shared" si="7"/>
        <v>4.1859125101805006E-2</v>
      </c>
      <c r="M96" s="5">
        <f t="shared" si="8"/>
        <v>1</v>
      </c>
      <c r="N96" s="5">
        <f t="shared" si="9"/>
        <v>0</v>
      </c>
      <c r="O96" s="5">
        <f t="shared" si="10"/>
        <v>4</v>
      </c>
      <c r="P96" s="5">
        <f t="shared" si="11"/>
        <v>1</v>
      </c>
      <c r="Q96" s="5">
        <v>2</v>
      </c>
      <c r="R96" s="5">
        <v>22.75</v>
      </c>
      <c r="T96" s="5" t="s">
        <v>7</v>
      </c>
      <c r="U96" s="5" t="s">
        <v>8</v>
      </c>
      <c r="V96" s="5" t="s">
        <v>16</v>
      </c>
      <c r="W96" s="5" t="s">
        <v>10</v>
      </c>
      <c r="X96" s="5">
        <v>2</v>
      </c>
      <c r="Y96" s="5">
        <v>22.75</v>
      </c>
      <c r="Z96" s="5">
        <v>3.25</v>
      </c>
    </row>
    <row r="97" spans="1:26" x14ac:dyDescent="0.35">
      <c r="A97" s="15" t="s">
        <v>11</v>
      </c>
      <c r="B97" s="15" t="s">
        <v>13</v>
      </c>
      <c r="C97" s="15" t="s">
        <v>16</v>
      </c>
      <c r="D97" s="15" t="s">
        <v>10</v>
      </c>
      <c r="E97" s="15">
        <v>4</v>
      </c>
      <c r="F97" s="15">
        <v>40.17</v>
      </c>
      <c r="G97" s="20">
        <v>4.7300000000000004</v>
      </c>
      <c r="H97" s="21">
        <f t="shared" si="6"/>
        <v>5.0954209093590714</v>
      </c>
      <c r="I97" s="22">
        <f t="shared" si="7"/>
        <v>-0.36542090935907101</v>
      </c>
      <c r="M97" s="5">
        <f t="shared" si="8"/>
        <v>0</v>
      </c>
      <c r="N97" s="5">
        <f t="shared" si="9"/>
        <v>1</v>
      </c>
      <c r="O97" s="5">
        <f t="shared" si="10"/>
        <v>4</v>
      </c>
      <c r="P97" s="5">
        <f t="shared" si="11"/>
        <v>1</v>
      </c>
      <c r="Q97" s="5">
        <v>4</v>
      </c>
      <c r="R97" s="5">
        <v>40.17</v>
      </c>
      <c r="T97" s="5" t="s">
        <v>11</v>
      </c>
      <c r="U97" s="5" t="s">
        <v>13</v>
      </c>
      <c r="V97" s="5" t="s">
        <v>16</v>
      </c>
      <c r="W97" s="5" t="s">
        <v>10</v>
      </c>
      <c r="X97" s="5">
        <v>4</v>
      </c>
      <c r="Y97" s="5">
        <v>40.17</v>
      </c>
      <c r="Z97" s="5">
        <v>4.7300000000000004</v>
      </c>
    </row>
    <row r="98" spans="1:26" x14ac:dyDescent="0.35">
      <c r="A98" s="15" t="s">
        <v>11</v>
      </c>
      <c r="B98" s="15" t="s">
        <v>13</v>
      </c>
      <c r="C98" s="15" t="s">
        <v>16</v>
      </c>
      <c r="D98" s="15" t="s">
        <v>10</v>
      </c>
      <c r="E98" s="15">
        <v>2</v>
      </c>
      <c r="F98" s="15">
        <v>27.28</v>
      </c>
      <c r="G98" s="20">
        <v>4</v>
      </c>
      <c r="H98" s="21">
        <f t="shared" si="6"/>
        <v>3.5240483493956969</v>
      </c>
      <c r="I98" s="22">
        <f t="shared" si="7"/>
        <v>0.47595165060430311</v>
      </c>
      <c r="M98" s="5">
        <f t="shared" si="8"/>
        <v>0</v>
      </c>
      <c r="N98" s="5">
        <f t="shared" si="9"/>
        <v>1</v>
      </c>
      <c r="O98" s="5">
        <f t="shared" si="10"/>
        <v>4</v>
      </c>
      <c r="P98" s="5">
        <f t="shared" si="11"/>
        <v>1</v>
      </c>
      <c r="Q98" s="5">
        <v>2</v>
      </c>
      <c r="R98" s="5">
        <v>27.28</v>
      </c>
      <c r="T98" s="5" t="s">
        <v>11</v>
      </c>
      <c r="U98" s="5" t="s">
        <v>13</v>
      </c>
      <c r="V98" s="5" t="s">
        <v>16</v>
      </c>
      <c r="W98" s="5" t="s">
        <v>10</v>
      </c>
      <c r="X98" s="5">
        <v>2</v>
      </c>
      <c r="Y98" s="5">
        <v>27.28</v>
      </c>
      <c r="Z98" s="5">
        <v>4</v>
      </c>
    </row>
    <row r="99" spans="1:26" x14ac:dyDescent="0.35">
      <c r="A99" s="15" t="s">
        <v>11</v>
      </c>
      <c r="B99" s="15" t="s">
        <v>13</v>
      </c>
      <c r="C99" s="15" t="s">
        <v>16</v>
      </c>
      <c r="D99" s="15" t="s">
        <v>10</v>
      </c>
      <c r="E99" s="15">
        <v>2</v>
      </c>
      <c r="F99" s="15">
        <v>12.03</v>
      </c>
      <c r="G99" s="20">
        <v>1.5</v>
      </c>
      <c r="H99" s="21">
        <f t="shared" si="6"/>
        <v>2.0893900717196301</v>
      </c>
      <c r="I99" s="22">
        <f t="shared" si="7"/>
        <v>-0.58939007171963009</v>
      </c>
      <c r="M99" s="5">
        <f t="shared" si="8"/>
        <v>0</v>
      </c>
      <c r="N99" s="5">
        <f t="shared" si="9"/>
        <v>1</v>
      </c>
      <c r="O99" s="5">
        <f t="shared" si="10"/>
        <v>4</v>
      </c>
      <c r="P99" s="5">
        <f t="shared" si="11"/>
        <v>1</v>
      </c>
      <c r="Q99" s="5">
        <v>2</v>
      </c>
      <c r="R99" s="5">
        <v>12.03</v>
      </c>
      <c r="T99" s="5" t="s">
        <v>11</v>
      </c>
      <c r="U99" s="5" t="s">
        <v>13</v>
      </c>
      <c r="V99" s="5" t="s">
        <v>16</v>
      </c>
      <c r="W99" s="5" t="s">
        <v>10</v>
      </c>
      <c r="X99" s="5">
        <v>2</v>
      </c>
      <c r="Y99" s="5">
        <v>12.03</v>
      </c>
      <c r="Z99" s="5">
        <v>1.5</v>
      </c>
    </row>
    <row r="100" spans="1:26" x14ac:dyDescent="0.35">
      <c r="A100" s="15" t="s">
        <v>11</v>
      </c>
      <c r="B100" s="15" t="s">
        <v>13</v>
      </c>
      <c r="C100" s="15" t="s">
        <v>16</v>
      </c>
      <c r="D100" s="15" t="s">
        <v>10</v>
      </c>
      <c r="E100" s="15">
        <v>2</v>
      </c>
      <c r="F100" s="15">
        <v>21.01</v>
      </c>
      <c r="G100" s="20">
        <v>3</v>
      </c>
      <c r="H100" s="21">
        <f t="shared" si="6"/>
        <v>2.9341921263774062</v>
      </c>
      <c r="I100" s="22">
        <f t="shared" si="7"/>
        <v>6.5807873622593771E-2</v>
      </c>
      <c r="M100" s="5">
        <f t="shared" si="8"/>
        <v>0</v>
      </c>
      <c r="N100" s="5">
        <f t="shared" si="9"/>
        <v>1</v>
      </c>
      <c r="O100" s="5">
        <f t="shared" si="10"/>
        <v>4</v>
      </c>
      <c r="P100" s="5">
        <f t="shared" si="11"/>
        <v>1</v>
      </c>
      <c r="Q100" s="5">
        <v>2</v>
      </c>
      <c r="R100" s="5">
        <v>21.01</v>
      </c>
      <c r="T100" s="5" t="s">
        <v>11</v>
      </c>
      <c r="U100" s="5" t="s">
        <v>13</v>
      </c>
      <c r="V100" s="5" t="s">
        <v>16</v>
      </c>
      <c r="W100" s="5" t="s">
        <v>10</v>
      </c>
      <c r="X100" s="5">
        <v>2</v>
      </c>
      <c r="Y100" s="5">
        <v>21.01</v>
      </c>
      <c r="Z100" s="5">
        <v>3</v>
      </c>
    </row>
    <row r="101" spans="1:26" x14ac:dyDescent="0.35">
      <c r="A101" s="15" t="s">
        <v>11</v>
      </c>
      <c r="B101" s="15" t="s">
        <v>8</v>
      </c>
      <c r="C101" s="15" t="s">
        <v>16</v>
      </c>
      <c r="D101" s="15" t="s">
        <v>10</v>
      </c>
      <c r="E101" s="15">
        <v>2</v>
      </c>
      <c r="F101" s="15">
        <v>12.46</v>
      </c>
      <c r="G101" s="20">
        <v>1.5</v>
      </c>
      <c r="H101" s="21">
        <f t="shared" si="6"/>
        <v>2.2108832389512845</v>
      </c>
      <c r="I101" s="22">
        <f t="shared" si="7"/>
        <v>-0.71088323895128447</v>
      </c>
      <c r="M101" s="5">
        <f t="shared" si="8"/>
        <v>0</v>
      </c>
      <c r="N101" s="5">
        <f t="shared" si="9"/>
        <v>0</v>
      </c>
      <c r="O101" s="5">
        <f t="shared" si="10"/>
        <v>4</v>
      </c>
      <c r="P101" s="5">
        <f t="shared" si="11"/>
        <v>1</v>
      </c>
      <c r="Q101" s="5">
        <v>2</v>
      </c>
      <c r="R101" s="5">
        <v>12.46</v>
      </c>
      <c r="T101" s="5" t="s">
        <v>11</v>
      </c>
      <c r="U101" s="5" t="s">
        <v>8</v>
      </c>
      <c r="V101" s="5" t="s">
        <v>16</v>
      </c>
      <c r="W101" s="5" t="s">
        <v>10</v>
      </c>
      <c r="X101" s="5">
        <v>2</v>
      </c>
      <c r="Y101" s="5">
        <v>12.46</v>
      </c>
      <c r="Z101" s="5">
        <v>1.5</v>
      </c>
    </row>
    <row r="102" spans="1:26" x14ac:dyDescent="0.35">
      <c r="A102" s="15" t="s">
        <v>7</v>
      </c>
      <c r="B102" s="15" t="s">
        <v>13</v>
      </c>
      <c r="C102" s="15" t="s">
        <v>16</v>
      </c>
      <c r="D102" s="15" t="s">
        <v>10</v>
      </c>
      <c r="E102" s="15">
        <v>2</v>
      </c>
      <c r="F102" s="15">
        <v>11.35</v>
      </c>
      <c r="G102" s="20">
        <v>2.5</v>
      </c>
      <c r="H102" s="21">
        <f t="shared" si="6"/>
        <v>2.0546345072661181</v>
      </c>
      <c r="I102" s="22">
        <f t="shared" si="7"/>
        <v>0.44536549273388193</v>
      </c>
      <c r="M102" s="5">
        <f t="shared" si="8"/>
        <v>1</v>
      </c>
      <c r="N102" s="5">
        <f t="shared" si="9"/>
        <v>1</v>
      </c>
      <c r="O102" s="5">
        <f t="shared" si="10"/>
        <v>4</v>
      </c>
      <c r="P102" s="5">
        <f t="shared" si="11"/>
        <v>1</v>
      </c>
      <c r="Q102" s="5">
        <v>2</v>
      </c>
      <c r="R102" s="5">
        <v>11.35</v>
      </c>
      <c r="T102" s="5" t="s">
        <v>7</v>
      </c>
      <c r="U102" s="5" t="s">
        <v>13</v>
      </c>
      <c r="V102" s="5" t="s">
        <v>16</v>
      </c>
      <c r="W102" s="5" t="s">
        <v>10</v>
      </c>
      <c r="X102" s="5">
        <v>2</v>
      </c>
      <c r="Y102" s="5">
        <v>11.35</v>
      </c>
      <c r="Z102" s="5">
        <v>2.5</v>
      </c>
    </row>
    <row r="103" spans="1:26" x14ac:dyDescent="0.35">
      <c r="A103" s="15" t="s">
        <v>7</v>
      </c>
      <c r="B103" s="15" t="s">
        <v>13</v>
      </c>
      <c r="C103" s="15" t="s">
        <v>16</v>
      </c>
      <c r="D103" s="15" t="s">
        <v>10</v>
      </c>
      <c r="E103" s="15">
        <v>2</v>
      </c>
      <c r="F103" s="15">
        <v>15.38</v>
      </c>
      <c r="G103" s="20">
        <v>3</v>
      </c>
      <c r="H103" s="21">
        <f t="shared" si="6"/>
        <v>2.4337605963831379</v>
      </c>
      <c r="I103" s="22">
        <f t="shared" si="7"/>
        <v>0.56623940361686209</v>
      </c>
      <c r="M103" s="5">
        <f t="shared" si="8"/>
        <v>1</v>
      </c>
      <c r="N103" s="5">
        <f t="shared" si="9"/>
        <v>1</v>
      </c>
      <c r="O103" s="5">
        <f t="shared" si="10"/>
        <v>4</v>
      </c>
      <c r="P103" s="5">
        <f t="shared" si="11"/>
        <v>1</v>
      </c>
      <c r="Q103" s="5">
        <v>2</v>
      </c>
      <c r="R103" s="5">
        <v>15.38</v>
      </c>
      <c r="T103" s="5" t="s">
        <v>7</v>
      </c>
      <c r="U103" s="5" t="s">
        <v>13</v>
      </c>
      <c r="V103" s="5" t="s">
        <v>16</v>
      </c>
      <c r="W103" s="5" t="s">
        <v>10</v>
      </c>
      <c r="X103" s="5">
        <v>2</v>
      </c>
      <c r="Y103" s="5">
        <v>15.38</v>
      </c>
      <c r="Z103" s="5">
        <v>3</v>
      </c>
    </row>
    <row r="104" spans="1:26" x14ac:dyDescent="0.35">
      <c r="A104" s="15" t="s">
        <v>7</v>
      </c>
      <c r="B104" s="15" t="s">
        <v>13</v>
      </c>
      <c r="C104" s="15" t="s">
        <v>12</v>
      </c>
      <c r="D104" s="15" t="s">
        <v>10</v>
      </c>
      <c r="E104" s="15">
        <v>3</v>
      </c>
      <c r="F104" s="15">
        <v>44.3</v>
      </c>
      <c r="G104" s="20">
        <v>2.5</v>
      </c>
      <c r="H104" s="21">
        <f t="shared" si="6"/>
        <v>5.3494715538162154</v>
      </c>
      <c r="I104" s="22">
        <f t="shared" si="7"/>
        <v>-2.8494715538162154</v>
      </c>
      <c r="M104" s="5">
        <f t="shared" si="8"/>
        <v>1</v>
      </c>
      <c r="N104" s="5">
        <f t="shared" si="9"/>
        <v>1</v>
      </c>
      <c r="O104" s="5">
        <f t="shared" si="10"/>
        <v>2</v>
      </c>
      <c r="P104" s="5">
        <f t="shared" si="11"/>
        <v>1</v>
      </c>
      <c r="Q104" s="5">
        <v>3</v>
      </c>
      <c r="R104" s="5">
        <v>44.3</v>
      </c>
      <c r="T104" s="5" t="s">
        <v>7</v>
      </c>
      <c r="U104" s="5" t="s">
        <v>13</v>
      </c>
      <c r="V104" s="5" t="s">
        <v>12</v>
      </c>
      <c r="W104" s="5" t="s">
        <v>10</v>
      </c>
      <c r="X104" s="5">
        <v>3</v>
      </c>
      <c r="Y104" s="5">
        <v>44.3</v>
      </c>
      <c r="Z104" s="5">
        <v>2.5</v>
      </c>
    </row>
    <row r="105" spans="1:26" x14ac:dyDescent="0.35">
      <c r="A105" s="15" t="s">
        <v>7</v>
      </c>
      <c r="B105" s="15" t="s">
        <v>13</v>
      </c>
      <c r="C105" s="15" t="s">
        <v>12</v>
      </c>
      <c r="D105" s="15" t="s">
        <v>10</v>
      </c>
      <c r="E105" s="15">
        <v>2</v>
      </c>
      <c r="F105" s="15">
        <v>22.42</v>
      </c>
      <c r="G105" s="20">
        <v>3.48</v>
      </c>
      <c r="H105" s="21">
        <f t="shared" si="6"/>
        <v>3.1117229449210813</v>
      </c>
      <c r="I105" s="22">
        <f t="shared" si="7"/>
        <v>0.36827705507891872</v>
      </c>
      <c r="M105" s="5">
        <f t="shared" si="8"/>
        <v>1</v>
      </c>
      <c r="N105" s="5">
        <f t="shared" si="9"/>
        <v>1</v>
      </c>
      <c r="O105" s="5">
        <f t="shared" si="10"/>
        <v>2</v>
      </c>
      <c r="P105" s="5">
        <f t="shared" si="11"/>
        <v>1</v>
      </c>
      <c r="Q105" s="5">
        <v>2</v>
      </c>
      <c r="R105" s="5">
        <v>22.42</v>
      </c>
      <c r="T105" s="5" t="s">
        <v>7</v>
      </c>
      <c r="U105" s="5" t="s">
        <v>13</v>
      </c>
      <c r="V105" s="5" t="s">
        <v>12</v>
      </c>
      <c r="W105" s="5" t="s">
        <v>10</v>
      </c>
      <c r="X105" s="5">
        <v>2</v>
      </c>
      <c r="Y105" s="5">
        <v>22.42</v>
      </c>
      <c r="Z105" s="5">
        <v>3.48</v>
      </c>
    </row>
    <row r="106" spans="1:26" x14ac:dyDescent="0.35">
      <c r="A106" s="15" t="s">
        <v>7</v>
      </c>
      <c r="B106" s="15" t="s">
        <v>8</v>
      </c>
      <c r="C106" s="15" t="s">
        <v>12</v>
      </c>
      <c r="D106" s="15" t="s">
        <v>10</v>
      </c>
      <c r="E106" s="15">
        <v>2</v>
      </c>
      <c r="F106" s="15">
        <v>20.92</v>
      </c>
      <c r="G106" s="20">
        <v>4.08</v>
      </c>
      <c r="H106" s="21">
        <f t="shared" si="6"/>
        <v>3.0516495235681571</v>
      </c>
      <c r="I106" s="22">
        <f t="shared" si="7"/>
        <v>1.028350476431843</v>
      </c>
      <c r="M106" s="5">
        <f t="shared" si="8"/>
        <v>1</v>
      </c>
      <c r="N106" s="5">
        <f t="shared" si="9"/>
        <v>0</v>
      </c>
      <c r="O106" s="5">
        <f t="shared" si="10"/>
        <v>2</v>
      </c>
      <c r="P106" s="5">
        <f t="shared" si="11"/>
        <v>1</v>
      </c>
      <c r="Q106" s="5">
        <v>2</v>
      </c>
      <c r="R106" s="5">
        <v>20.92</v>
      </c>
      <c r="T106" s="5" t="s">
        <v>7</v>
      </c>
      <c r="U106" s="5" t="s">
        <v>8</v>
      </c>
      <c r="V106" s="5" t="s">
        <v>12</v>
      </c>
      <c r="W106" s="5" t="s">
        <v>10</v>
      </c>
      <c r="X106" s="5">
        <v>2</v>
      </c>
      <c r="Y106" s="5">
        <v>20.92</v>
      </c>
      <c r="Z106" s="5">
        <v>4.08</v>
      </c>
    </row>
    <row r="107" spans="1:26" x14ac:dyDescent="0.35">
      <c r="A107" s="15" t="s">
        <v>11</v>
      </c>
      <c r="B107" s="15" t="s">
        <v>13</v>
      </c>
      <c r="C107" s="15" t="s">
        <v>12</v>
      </c>
      <c r="D107" s="15" t="s">
        <v>10</v>
      </c>
      <c r="E107" s="15">
        <v>2</v>
      </c>
      <c r="F107" s="15">
        <v>15.36</v>
      </c>
      <c r="G107" s="20">
        <v>1.64</v>
      </c>
      <c r="H107" s="21">
        <f t="shared" si="6"/>
        <v>2.4183306359835921</v>
      </c>
      <c r="I107" s="22">
        <f t="shared" si="7"/>
        <v>-0.7783306359835922</v>
      </c>
      <c r="M107" s="5">
        <f t="shared" si="8"/>
        <v>0</v>
      </c>
      <c r="N107" s="5">
        <f t="shared" si="9"/>
        <v>1</v>
      </c>
      <c r="O107" s="5">
        <f t="shared" si="10"/>
        <v>2</v>
      </c>
      <c r="P107" s="5">
        <f t="shared" si="11"/>
        <v>1</v>
      </c>
      <c r="Q107" s="5">
        <v>2</v>
      </c>
      <c r="R107" s="5">
        <v>15.36</v>
      </c>
      <c r="T107" s="5" t="s">
        <v>11</v>
      </c>
      <c r="U107" s="5" t="s">
        <v>13</v>
      </c>
      <c r="V107" s="5" t="s">
        <v>12</v>
      </c>
      <c r="W107" s="5" t="s">
        <v>10</v>
      </c>
      <c r="X107" s="5">
        <v>2</v>
      </c>
      <c r="Y107" s="5">
        <v>15.36</v>
      </c>
      <c r="Z107" s="5">
        <v>1.64</v>
      </c>
    </row>
    <row r="108" spans="1:26" x14ac:dyDescent="0.35">
      <c r="A108" s="15" t="s">
        <v>11</v>
      </c>
      <c r="B108" s="15" t="s">
        <v>13</v>
      </c>
      <c r="C108" s="15" t="s">
        <v>12</v>
      </c>
      <c r="D108" s="15" t="s">
        <v>10</v>
      </c>
      <c r="E108" s="15">
        <v>2</v>
      </c>
      <c r="F108" s="15">
        <v>20.49</v>
      </c>
      <c r="G108" s="20">
        <v>4.0599999999999996</v>
      </c>
      <c r="H108" s="21">
        <f t="shared" si="6"/>
        <v>2.9009402729985578</v>
      </c>
      <c r="I108" s="22">
        <f t="shared" si="7"/>
        <v>1.1590597270014418</v>
      </c>
      <c r="M108" s="5">
        <f t="shared" si="8"/>
        <v>0</v>
      </c>
      <c r="N108" s="5">
        <f t="shared" si="9"/>
        <v>1</v>
      </c>
      <c r="O108" s="5">
        <f t="shared" si="10"/>
        <v>2</v>
      </c>
      <c r="P108" s="5">
        <f t="shared" si="11"/>
        <v>1</v>
      </c>
      <c r="Q108" s="5">
        <v>2</v>
      </c>
      <c r="R108" s="5">
        <v>20.49</v>
      </c>
      <c r="T108" s="5" t="s">
        <v>11</v>
      </c>
      <c r="U108" s="5" t="s">
        <v>13</v>
      </c>
      <c r="V108" s="5" t="s">
        <v>12</v>
      </c>
      <c r="W108" s="5" t="s">
        <v>10</v>
      </c>
      <c r="X108" s="5">
        <v>2</v>
      </c>
      <c r="Y108" s="5">
        <v>20.49</v>
      </c>
      <c r="Z108" s="5">
        <v>4.0599999999999996</v>
      </c>
    </row>
    <row r="109" spans="1:26" x14ac:dyDescent="0.35">
      <c r="A109" s="15" t="s">
        <v>11</v>
      </c>
      <c r="B109" s="15" t="s">
        <v>13</v>
      </c>
      <c r="C109" s="15" t="s">
        <v>12</v>
      </c>
      <c r="D109" s="15" t="s">
        <v>10</v>
      </c>
      <c r="E109" s="15">
        <v>2</v>
      </c>
      <c r="F109" s="15">
        <v>25.21</v>
      </c>
      <c r="G109" s="20">
        <v>4.29</v>
      </c>
      <c r="H109" s="21">
        <f t="shared" si="6"/>
        <v>3.3449787694333799</v>
      </c>
      <c r="I109" s="22">
        <f t="shared" si="7"/>
        <v>0.94502123056662013</v>
      </c>
      <c r="M109" s="5">
        <f t="shared" si="8"/>
        <v>0</v>
      </c>
      <c r="N109" s="5">
        <f t="shared" si="9"/>
        <v>1</v>
      </c>
      <c r="O109" s="5">
        <f t="shared" si="10"/>
        <v>2</v>
      </c>
      <c r="P109" s="5">
        <f t="shared" si="11"/>
        <v>1</v>
      </c>
      <c r="Q109" s="5">
        <v>2</v>
      </c>
      <c r="R109" s="5">
        <v>25.21</v>
      </c>
      <c r="T109" s="5" t="s">
        <v>11</v>
      </c>
      <c r="U109" s="5" t="s">
        <v>13</v>
      </c>
      <c r="V109" s="5" t="s">
        <v>12</v>
      </c>
      <c r="W109" s="5" t="s">
        <v>10</v>
      </c>
      <c r="X109" s="5">
        <v>2</v>
      </c>
      <c r="Y109" s="5">
        <v>25.21</v>
      </c>
      <c r="Z109" s="5">
        <v>4.29</v>
      </c>
    </row>
    <row r="110" spans="1:26" x14ac:dyDescent="0.35">
      <c r="A110" s="15" t="s">
        <v>11</v>
      </c>
      <c r="B110" s="15" t="s">
        <v>8</v>
      </c>
      <c r="C110" s="15" t="s">
        <v>12</v>
      </c>
      <c r="D110" s="15" t="s">
        <v>10</v>
      </c>
      <c r="E110" s="15">
        <v>2</v>
      </c>
      <c r="F110" s="15">
        <v>18.239999999999998</v>
      </c>
      <c r="G110" s="20">
        <v>3.76</v>
      </c>
      <c r="H110" s="21">
        <f t="shared" si="6"/>
        <v>2.7703098871697618</v>
      </c>
      <c r="I110" s="22">
        <f t="shared" si="7"/>
        <v>0.989690112830238</v>
      </c>
      <c r="M110" s="5">
        <f t="shared" si="8"/>
        <v>0</v>
      </c>
      <c r="N110" s="5">
        <f t="shared" si="9"/>
        <v>0</v>
      </c>
      <c r="O110" s="5">
        <f t="shared" si="10"/>
        <v>2</v>
      </c>
      <c r="P110" s="5">
        <f t="shared" si="11"/>
        <v>1</v>
      </c>
      <c r="Q110" s="5">
        <v>2</v>
      </c>
      <c r="R110" s="5">
        <v>18.239999999999998</v>
      </c>
      <c r="T110" s="5" t="s">
        <v>11</v>
      </c>
      <c r="U110" s="5" t="s">
        <v>8</v>
      </c>
      <c r="V110" s="5" t="s">
        <v>12</v>
      </c>
      <c r="W110" s="5" t="s">
        <v>10</v>
      </c>
      <c r="X110" s="5">
        <v>2</v>
      </c>
      <c r="Y110" s="5">
        <v>18.239999999999998</v>
      </c>
      <c r="Z110" s="5">
        <v>3.76</v>
      </c>
    </row>
    <row r="111" spans="1:26" x14ac:dyDescent="0.35">
      <c r="A111" s="15" t="s">
        <v>7</v>
      </c>
      <c r="B111" s="15" t="s">
        <v>13</v>
      </c>
      <c r="C111" s="15" t="s">
        <v>12</v>
      </c>
      <c r="D111" s="15" t="s">
        <v>10</v>
      </c>
      <c r="E111" s="15">
        <v>2</v>
      </c>
      <c r="F111" s="15">
        <v>14.31</v>
      </c>
      <c r="G111" s="20">
        <v>4</v>
      </c>
      <c r="H111" s="21">
        <f t="shared" si="6"/>
        <v>2.3487669690553163</v>
      </c>
      <c r="I111" s="22">
        <f t="shared" si="7"/>
        <v>1.6512330309446837</v>
      </c>
      <c r="M111" s="5">
        <f t="shared" si="8"/>
        <v>1</v>
      </c>
      <c r="N111" s="5">
        <f t="shared" si="9"/>
        <v>1</v>
      </c>
      <c r="O111" s="5">
        <f t="shared" si="10"/>
        <v>2</v>
      </c>
      <c r="P111" s="5">
        <f t="shared" si="11"/>
        <v>1</v>
      </c>
      <c r="Q111" s="5">
        <v>2</v>
      </c>
      <c r="R111" s="5">
        <v>14.31</v>
      </c>
      <c r="T111" s="5" t="s">
        <v>7</v>
      </c>
      <c r="U111" s="5" t="s">
        <v>13</v>
      </c>
      <c r="V111" s="5" t="s">
        <v>12</v>
      </c>
      <c r="W111" s="5" t="s">
        <v>10</v>
      </c>
      <c r="X111" s="5">
        <v>2</v>
      </c>
      <c r="Y111" s="5">
        <v>14.31</v>
      </c>
      <c r="Z111" s="5">
        <v>4</v>
      </c>
    </row>
    <row r="112" spans="1:26" x14ac:dyDescent="0.35">
      <c r="A112" s="15" t="s">
        <v>11</v>
      </c>
      <c r="B112" s="15" t="s">
        <v>8</v>
      </c>
      <c r="C112" s="15" t="s">
        <v>12</v>
      </c>
      <c r="D112" s="15" t="s">
        <v>10</v>
      </c>
      <c r="E112" s="15">
        <v>2</v>
      </c>
      <c r="F112" s="15">
        <v>14</v>
      </c>
      <c r="G112" s="20">
        <v>3</v>
      </c>
      <c r="H112" s="21">
        <f t="shared" si="6"/>
        <v>2.3714278479994979</v>
      </c>
      <c r="I112" s="22">
        <f t="shared" si="7"/>
        <v>0.62857215200050209</v>
      </c>
      <c r="M112" s="5">
        <f t="shared" si="8"/>
        <v>0</v>
      </c>
      <c r="N112" s="5">
        <f t="shared" si="9"/>
        <v>0</v>
      </c>
      <c r="O112" s="5">
        <f t="shared" si="10"/>
        <v>2</v>
      </c>
      <c r="P112" s="5">
        <f t="shared" si="11"/>
        <v>1</v>
      </c>
      <c r="Q112" s="5">
        <v>2</v>
      </c>
      <c r="R112" s="5">
        <v>14</v>
      </c>
      <c r="T112" s="5" t="s">
        <v>11</v>
      </c>
      <c r="U112" s="5" t="s">
        <v>8</v>
      </c>
      <c r="V112" s="5" t="s">
        <v>12</v>
      </c>
      <c r="W112" s="5" t="s">
        <v>10</v>
      </c>
      <c r="X112" s="5">
        <v>2</v>
      </c>
      <c r="Y112" s="5">
        <v>14</v>
      </c>
      <c r="Z112" s="5">
        <v>3</v>
      </c>
    </row>
    <row r="113" spans="1:26" x14ac:dyDescent="0.35">
      <c r="A113" s="15" t="s">
        <v>7</v>
      </c>
      <c r="B113" s="15" t="s">
        <v>8</v>
      </c>
      <c r="C113" s="15" t="s">
        <v>12</v>
      </c>
      <c r="D113" s="15" t="s">
        <v>10</v>
      </c>
      <c r="E113" s="15">
        <v>1</v>
      </c>
      <c r="F113" s="15">
        <v>7.25</v>
      </c>
      <c r="G113" s="20">
        <v>1</v>
      </c>
      <c r="H113" s="21">
        <f t="shared" si="6"/>
        <v>1.586264485802235</v>
      </c>
      <c r="I113" s="22">
        <f t="shared" si="7"/>
        <v>-0.586264485802235</v>
      </c>
      <c r="M113" s="5">
        <f t="shared" si="8"/>
        <v>1</v>
      </c>
      <c r="N113" s="5">
        <f t="shared" si="9"/>
        <v>0</v>
      </c>
      <c r="O113" s="5">
        <f t="shared" si="10"/>
        <v>2</v>
      </c>
      <c r="P113" s="5">
        <f t="shared" si="11"/>
        <v>1</v>
      </c>
      <c r="Q113" s="5">
        <v>1</v>
      </c>
      <c r="R113" s="5">
        <v>7.25</v>
      </c>
      <c r="T113" s="5" t="s">
        <v>7</v>
      </c>
      <c r="U113" s="5" t="s">
        <v>8</v>
      </c>
      <c r="V113" s="5" t="s">
        <v>12</v>
      </c>
      <c r="W113" s="5" t="s">
        <v>10</v>
      </c>
      <c r="X113" s="5">
        <v>1</v>
      </c>
      <c r="Y113" s="5">
        <v>7.25</v>
      </c>
      <c r="Z113" s="5">
        <v>1</v>
      </c>
    </row>
    <row r="114" spans="1:26" x14ac:dyDescent="0.35">
      <c r="A114" s="15" t="s">
        <v>11</v>
      </c>
      <c r="B114" s="15" t="s">
        <v>8</v>
      </c>
      <c r="C114" s="15" t="s">
        <v>9</v>
      </c>
      <c r="D114" s="15" t="s">
        <v>10</v>
      </c>
      <c r="E114" s="15">
        <v>3</v>
      </c>
      <c r="F114" s="15">
        <v>38.07</v>
      </c>
      <c r="G114" s="20">
        <v>4</v>
      </c>
      <c r="H114" s="21">
        <f t="shared" si="6"/>
        <v>4.8230366141597258</v>
      </c>
      <c r="I114" s="22">
        <f t="shared" si="7"/>
        <v>-0.82303661415972584</v>
      </c>
      <c r="M114" s="5">
        <f t="shared" si="8"/>
        <v>0</v>
      </c>
      <c r="N114" s="5">
        <f t="shared" si="9"/>
        <v>0</v>
      </c>
      <c r="O114" s="5">
        <f t="shared" si="10"/>
        <v>1</v>
      </c>
      <c r="P114" s="5">
        <f t="shared" si="11"/>
        <v>1</v>
      </c>
      <c r="Q114" s="5">
        <v>3</v>
      </c>
      <c r="R114" s="5">
        <v>38.07</v>
      </c>
      <c r="T114" s="5" t="s">
        <v>11</v>
      </c>
      <c r="U114" s="5" t="s">
        <v>8</v>
      </c>
      <c r="V114" s="5" t="s">
        <v>9</v>
      </c>
      <c r="W114" s="5" t="s">
        <v>10</v>
      </c>
      <c r="X114" s="5">
        <v>3</v>
      </c>
      <c r="Y114" s="5">
        <v>38.07</v>
      </c>
      <c r="Z114" s="5">
        <v>4</v>
      </c>
    </row>
    <row r="115" spans="1:26" x14ac:dyDescent="0.35">
      <c r="A115" s="15" t="s">
        <v>11</v>
      </c>
      <c r="B115" s="15" t="s">
        <v>8</v>
      </c>
      <c r="C115" s="15" t="s">
        <v>9</v>
      </c>
      <c r="D115" s="15" t="s">
        <v>10</v>
      </c>
      <c r="E115" s="15">
        <v>2</v>
      </c>
      <c r="F115" s="15">
        <v>23.95</v>
      </c>
      <c r="G115" s="20">
        <v>2.5499999999999998</v>
      </c>
      <c r="H115" s="21">
        <f t="shared" si="6"/>
        <v>3.3153173977082804</v>
      </c>
      <c r="I115" s="22">
        <f t="shared" si="7"/>
        <v>-0.76531739770828056</v>
      </c>
      <c r="M115" s="5">
        <f t="shared" si="8"/>
        <v>0</v>
      </c>
      <c r="N115" s="5">
        <f t="shared" si="9"/>
        <v>0</v>
      </c>
      <c r="O115" s="5">
        <f t="shared" si="10"/>
        <v>1</v>
      </c>
      <c r="P115" s="5">
        <f t="shared" si="11"/>
        <v>1</v>
      </c>
      <c r="Q115" s="5">
        <v>2</v>
      </c>
      <c r="R115" s="5">
        <v>23.95</v>
      </c>
      <c r="T115" s="5" t="s">
        <v>11</v>
      </c>
      <c r="U115" s="5" t="s">
        <v>8</v>
      </c>
      <c r="V115" s="5" t="s">
        <v>9</v>
      </c>
      <c r="W115" s="5" t="s">
        <v>10</v>
      </c>
      <c r="X115" s="5">
        <v>2</v>
      </c>
      <c r="Y115" s="5">
        <v>23.95</v>
      </c>
      <c r="Z115" s="5">
        <v>2.5499999999999998</v>
      </c>
    </row>
    <row r="116" spans="1:26" x14ac:dyDescent="0.35">
      <c r="A116" s="15" t="s">
        <v>7</v>
      </c>
      <c r="B116" s="15" t="s">
        <v>8</v>
      </c>
      <c r="C116" s="15" t="s">
        <v>9</v>
      </c>
      <c r="D116" s="15" t="s">
        <v>10</v>
      </c>
      <c r="E116" s="15">
        <v>3</v>
      </c>
      <c r="F116" s="15">
        <v>25.71</v>
      </c>
      <c r="G116" s="20">
        <v>4</v>
      </c>
      <c r="H116" s="21">
        <f t="shared" si="6"/>
        <v>3.6894739229352984</v>
      </c>
      <c r="I116" s="22">
        <f t="shared" si="7"/>
        <v>0.31052607706470159</v>
      </c>
      <c r="M116" s="5">
        <f t="shared" si="8"/>
        <v>1</v>
      </c>
      <c r="N116" s="5">
        <f t="shared" si="9"/>
        <v>0</v>
      </c>
      <c r="O116" s="5">
        <f t="shared" si="10"/>
        <v>1</v>
      </c>
      <c r="P116" s="5">
        <f t="shared" si="11"/>
        <v>1</v>
      </c>
      <c r="Q116" s="5">
        <v>3</v>
      </c>
      <c r="R116" s="5">
        <v>25.71</v>
      </c>
      <c r="T116" s="5" t="s">
        <v>7</v>
      </c>
      <c r="U116" s="5" t="s">
        <v>8</v>
      </c>
      <c r="V116" s="5" t="s">
        <v>9</v>
      </c>
      <c r="W116" s="5" t="s">
        <v>10</v>
      </c>
      <c r="X116" s="5">
        <v>3</v>
      </c>
      <c r="Y116" s="5">
        <v>25.71</v>
      </c>
      <c r="Z116" s="5">
        <v>4</v>
      </c>
    </row>
    <row r="117" spans="1:26" x14ac:dyDescent="0.35">
      <c r="A117" s="15" t="s">
        <v>7</v>
      </c>
      <c r="B117" s="15" t="s">
        <v>8</v>
      </c>
      <c r="C117" s="15" t="s">
        <v>9</v>
      </c>
      <c r="D117" s="15" t="s">
        <v>10</v>
      </c>
      <c r="E117" s="15">
        <v>2</v>
      </c>
      <c r="F117" s="15">
        <v>17.309999999999999</v>
      </c>
      <c r="G117" s="20">
        <v>3.5</v>
      </c>
      <c r="H117" s="21">
        <f t="shared" si="6"/>
        <v>2.7198691555531709</v>
      </c>
      <c r="I117" s="22">
        <f t="shared" si="7"/>
        <v>0.78013084444682912</v>
      </c>
      <c r="M117" s="5">
        <f t="shared" si="8"/>
        <v>1</v>
      </c>
      <c r="N117" s="5">
        <f t="shared" si="9"/>
        <v>0</v>
      </c>
      <c r="O117" s="5">
        <f t="shared" si="10"/>
        <v>1</v>
      </c>
      <c r="P117" s="5">
        <f t="shared" si="11"/>
        <v>1</v>
      </c>
      <c r="Q117" s="5">
        <v>2</v>
      </c>
      <c r="R117" s="5">
        <v>17.309999999999999</v>
      </c>
      <c r="T117" s="5" t="s">
        <v>7</v>
      </c>
      <c r="U117" s="5" t="s">
        <v>8</v>
      </c>
      <c r="V117" s="5" t="s">
        <v>9</v>
      </c>
      <c r="W117" s="5" t="s">
        <v>10</v>
      </c>
      <c r="X117" s="5">
        <v>2</v>
      </c>
      <c r="Y117" s="5">
        <v>17.309999999999999</v>
      </c>
      <c r="Z117" s="5">
        <v>3.5</v>
      </c>
    </row>
    <row r="118" spans="1:26" x14ac:dyDescent="0.35">
      <c r="A118" s="15" t="s">
        <v>11</v>
      </c>
      <c r="B118" s="15" t="s">
        <v>8</v>
      </c>
      <c r="C118" s="15" t="s">
        <v>9</v>
      </c>
      <c r="D118" s="15" t="s">
        <v>10</v>
      </c>
      <c r="E118" s="15">
        <v>4</v>
      </c>
      <c r="F118" s="15">
        <v>29.93</v>
      </c>
      <c r="G118" s="20">
        <v>5.07</v>
      </c>
      <c r="H118" s="21">
        <f t="shared" si="6"/>
        <v>4.2366251249672855</v>
      </c>
      <c r="I118" s="22">
        <f t="shared" si="7"/>
        <v>0.83337487503271479</v>
      </c>
      <c r="M118" s="5">
        <f t="shared" si="8"/>
        <v>0</v>
      </c>
      <c r="N118" s="5">
        <f t="shared" si="9"/>
        <v>0</v>
      </c>
      <c r="O118" s="5">
        <f t="shared" si="10"/>
        <v>1</v>
      </c>
      <c r="P118" s="5">
        <f t="shared" si="11"/>
        <v>1</v>
      </c>
      <c r="Q118" s="5">
        <v>4</v>
      </c>
      <c r="R118" s="5">
        <v>29.93</v>
      </c>
      <c r="T118" s="5" t="s">
        <v>11</v>
      </c>
      <c r="U118" s="5" t="s">
        <v>8</v>
      </c>
      <c r="V118" s="5" t="s">
        <v>9</v>
      </c>
      <c r="W118" s="5" t="s">
        <v>10</v>
      </c>
      <c r="X118" s="5">
        <v>4</v>
      </c>
      <c r="Y118" s="5">
        <v>29.93</v>
      </c>
      <c r="Z118" s="5">
        <v>5.07</v>
      </c>
    </row>
    <row r="119" spans="1:26" x14ac:dyDescent="0.35">
      <c r="A119" s="15" t="s">
        <v>7</v>
      </c>
      <c r="B119" s="15" t="s">
        <v>8</v>
      </c>
      <c r="C119" s="15" t="s">
        <v>14</v>
      </c>
      <c r="D119" s="15" t="s">
        <v>15</v>
      </c>
      <c r="E119" s="15">
        <v>2</v>
      </c>
      <c r="F119" s="15">
        <v>10.65</v>
      </c>
      <c r="G119" s="20">
        <v>1.5</v>
      </c>
      <c r="H119" s="21">
        <f t="shared" si="6"/>
        <v>2.0833762091255084</v>
      </c>
      <c r="I119" s="22">
        <f t="shared" si="7"/>
        <v>-0.58337620912550836</v>
      </c>
      <c r="M119" s="5">
        <f t="shared" si="8"/>
        <v>1</v>
      </c>
      <c r="N119" s="5">
        <f t="shared" si="9"/>
        <v>0</v>
      </c>
      <c r="O119" s="5">
        <f t="shared" si="10"/>
        <v>3</v>
      </c>
      <c r="P119" s="5">
        <f t="shared" si="11"/>
        <v>0</v>
      </c>
      <c r="Q119" s="5">
        <v>2</v>
      </c>
      <c r="R119" s="5">
        <v>10.65</v>
      </c>
      <c r="T119" s="5" t="s">
        <v>7</v>
      </c>
      <c r="U119" s="5" t="s">
        <v>8</v>
      </c>
      <c r="V119" s="5" t="s">
        <v>14</v>
      </c>
      <c r="W119" s="5" t="s">
        <v>15</v>
      </c>
      <c r="X119" s="5">
        <v>2</v>
      </c>
      <c r="Y119" s="5">
        <v>10.65</v>
      </c>
      <c r="Z119" s="5">
        <v>1.5</v>
      </c>
    </row>
    <row r="120" spans="1:26" x14ac:dyDescent="0.35">
      <c r="A120" s="15" t="s">
        <v>7</v>
      </c>
      <c r="B120" s="15" t="s">
        <v>8</v>
      </c>
      <c r="C120" s="15" t="s">
        <v>14</v>
      </c>
      <c r="D120" s="15" t="s">
        <v>15</v>
      </c>
      <c r="E120" s="15">
        <v>2</v>
      </c>
      <c r="F120" s="15">
        <v>12.43</v>
      </c>
      <c r="G120" s="20">
        <v>1.8</v>
      </c>
      <c r="H120" s="21">
        <f t="shared" si="6"/>
        <v>2.2508314048149121</v>
      </c>
      <c r="I120" s="22">
        <f t="shared" si="7"/>
        <v>-0.45083140481491202</v>
      </c>
      <c r="M120" s="5">
        <f t="shared" si="8"/>
        <v>1</v>
      </c>
      <c r="N120" s="5">
        <f t="shared" si="9"/>
        <v>0</v>
      </c>
      <c r="O120" s="5">
        <f t="shared" si="10"/>
        <v>3</v>
      </c>
      <c r="P120" s="5">
        <f t="shared" si="11"/>
        <v>0</v>
      </c>
      <c r="Q120" s="5">
        <v>2</v>
      </c>
      <c r="R120" s="5">
        <v>12.43</v>
      </c>
      <c r="T120" s="5" t="s">
        <v>7</v>
      </c>
      <c r="U120" s="5" t="s">
        <v>8</v>
      </c>
      <c r="V120" s="5" t="s">
        <v>14</v>
      </c>
      <c r="W120" s="5" t="s">
        <v>15</v>
      </c>
      <c r="X120" s="5">
        <v>2</v>
      </c>
      <c r="Y120" s="5">
        <v>12.43</v>
      </c>
      <c r="Z120" s="5">
        <v>1.8</v>
      </c>
    </row>
    <row r="121" spans="1:26" x14ac:dyDescent="0.35">
      <c r="A121" s="15" t="s">
        <v>7</v>
      </c>
      <c r="B121" s="15" t="s">
        <v>8</v>
      </c>
      <c r="C121" s="15" t="s">
        <v>14</v>
      </c>
      <c r="D121" s="15" t="s">
        <v>15</v>
      </c>
      <c r="E121" s="15">
        <v>4</v>
      </c>
      <c r="F121" s="15">
        <v>24.08</v>
      </c>
      <c r="G121" s="20">
        <v>2.92</v>
      </c>
      <c r="H121" s="21">
        <f t="shared" si="6"/>
        <v>3.7055497835115103</v>
      </c>
      <c r="I121" s="22">
        <f t="shared" si="7"/>
        <v>-0.78554978351151039</v>
      </c>
      <c r="M121" s="5">
        <f t="shared" si="8"/>
        <v>1</v>
      </c>
      <c r="N121" s="5">
        <f t="shared" si="9"/>
        <v>0</v>
      </c>
      <c r="O121" s="5">
        <f t="shared" si="10"/>
        <v>3</v>
      </c>
      <c r="P121" s="5">
        <f t="shared" si="11"/>
        <v>0</v>
      </c>
      <c r="Q121" s="5">
        <v>4</v>
      </c>
      <c r="R121" s="5">
        <v>24.08</v>
      </c>
      <c r="T121" s="5" t="s">
        <v>7</v>
      </c>
      <c r="U121" s="5" t="s">
        <v>8</v>
      </c>
      <c r="V121" s="5" t="s">
        <v>14</v>
      </c>
      <c r="W121" s="5" t="s">
        <v>15</v>
      </c>
      <c r="X121" s="5">
        <v>4</v>
      </c>
      <c r="Y121" s="5">
        <v>24.08</v>
      </c>
      <c r="Z121" s="5">
        <v>2.92</v>
      </c>
    </row>
    <row r="122" spans="1:26" x14ac:dyDescent="0.35">
      <c r="A122" s="15" t="s">
        <v>11</v>
      </c>
      <c r="B122" s="15" t="s">
        <v>8</v>
      </c>
      <c r="C122" s="15" t="s">
        <v>14</v>
      </c>
      <c r="D122" s="15" t="s">
        <v>15</v>
      </c>
      <c r="E122" s="15">
        <v>2</v>
      </c>
      <c r="F122" s="15">
        <v>11.69</v>
      </c>
      <c r="G122" s="20">
        <v>2.31</v>
      </c>
      <c r="H122" s="21">
        <f t="shared" si="6"/>
        <v>2.1519991165274392</v>
      </c>
      <c r="I122" s="22">
        <f t="shared" si="7"/>
        <v>0.1580008834725608</v>
      </c>
      <c r="M122" s="5">
        <f t="shared" si="8"/>
        <v>0</v>
      </c>
      <c r="N122" s="5">
        <f t="shared" si="9"/>
        <v>0</v>
      </c>
      <c r="O122" s="5">
        <f t="shared" si="10"/>
        <v>3</v>
      </c>
      <c r="P122" s="5">
        <f t="shared" si="11"/>
        <v>0</v>
      </c>
      <c r="Q122" s="5">
        <v>2</v>
      </c>
      <c r="R122" s="5">
        <v>11.69</v>
      </c>
      <c r="T122" s="5" t="s">
        <v>11</v>
      </c>
      <c r="U122" s="5" t="s">
        <v>8</v>
      </c>
      <c r="V122" s="5" t="s">
        <v>14</v>
      </c>
      <c r="W122" s="5" t="s">
        <v>15</v>
      </c>
      <c r="X122" s="5">
        <v>2</v>
      </c>
      <c r="Y122" s="5">
        <v>11.69</v>
      </c>
      <c r="Z122" s="5">
        <v>2.31</v>
      </c>
    </row>
    <row r="123" spans="1:26" x14ac:dyDescent="0.35">
      <c r="A123" s="15" t="s">
        <v>7</v>
      </c>
      <c r="B123" s="15" t="s">
        <v>8</v>
      </c>
      <c r="C123" s="15" t="s">
        <v>14</v>
      </c>
      <c r="D123" s="15" t="s">
        <v>15</v>
      </c>
      <c r="E123" s="15">
        <v>2</v>
      </c>
      <c r="F123" s="15">
        <v>13.42</v>
      </c>
      <c r="G123" s="20">
        <v>1.68</v>
      </c>
      <c r="H123" s="21">
        <f t="shared" si="6"/>
        <v>2.3439665979230631</v>
      </c>
      <c r="I123" s="22">
        <f t="shared" si="7"/>
        <v>-0.66396659792306312</v>
      </c>
      <c r="M123" s="5">
        <f t="shared" si="8"/>
        <v>1</v>
      </c>
      <c r="N123" s="5">
        <f t="shared" si="9"/>
        <v>0</v>
      </c>
      <c r="O123" s="5">
        <f t="shared" si="10"/>
        <v>3</v>
      </c>
      <c r="P123" s="5">
        <f t="shared" si="11"/>
        <v>0</v>
      </c>
      <c r="Q123" s="5">
        <v>2</v>
      </c>
      <c r="R123" s="5">
        <v>13.42</v>
      </c>
      <c r="T123" s="5" t="s">
        <v>7</v>
      </c>
      <c r="U123" s="5" t="s">
        <v>8</v>
      </c>
      <c r="V123" s="5" t="s">
        <v>14</v>
      </c>
      <c r="W123" s="5" t="s">
        <v>15</v>
      </c>
      <c r="X123" s="5">
        <v>2</v>
      </c>
      <c r="Y123" s="5">
        <v>13.42</v>
      </c>
      <c r="Z123" s="5">
        <v>1.68</v>
      </c>
    </row>
    <row r="124" spans="1:26" x14ac:dyDescent="0.35">
      <c r="A124" s="15" t="s">
        <v>11</v>
      </c>
      <c r="B124" s="15" t="s">
        <v>8</v>
      </c>
      <c r="C124" s="15" t="s">
        <v>14</v>
      </c>
      <c r="D124" s="15" t="s">
        <v>15</v>
      </c>
      <c r="E124" s="15">
        <v>2</v>
      </c>
      <c r="F124" s="15">
        <v>14.26</v>
      </c>
      <c r="G124" s="20">
        <v>2.5</v>
      </c>
      <c r="H124" s="21">
        <f t="shared" si="6"/>
        <v>2.3937743147980948</v>
      </c>
      <c r="I124" s="22">
        <f t="shared" si="7"/>
        <v>0.10622568520190523</v>
      </c>
      <c r="M124" s="5">
        <f t="shared" si="8"/>
        <v>0</v>
      </c>
      <c r="N124" s="5">
        <f t="shared" si="9"/>
        <v>0</v>
      </c>
      <c r="O124" s="5">
        <f t="shared" si="10"/>
        <v>3</v>
      </c>
      <c r="P124" s="5">
        <f t="shared" si="11"/>
        <v>0</v>
      </c>
      <c r="Q124" s="5">
        <v>2</v>
      </c>
      <c r="R124" s="5">
        <v>14.26</v>
      </c>
      <c r="T124" s="5" t="s">
        <v>11</v>
      </c>
      <c r="U124" s="5" t="s">
        <v>8</v>
      </c>
      <c r="V124" s="5" t="s">
        <v>14</v>
      </c>
      <c r="W124" s="5" t="s">
        <v>15</v>
      </c>
      <c r="X124" s="5">
        <v>2</v>
      </c>
      <c r="Y124" s="5">
        <v>14.26</v>
      </c>
      <c r="Z124" s="5">
        <v>2.5</v>
      </c>
    </row>
    <row r="125" spans="1:26" x14ac:dyDescent="0.35">
      <c r="A125" s="15" t="s">
        <v>11</v>
      </c>
      <c r="B125" s="15" t="s">
        <v>8</v>
      </c>
      <c r="C125" s="15" t="s">
        <v>14</v>
      </c>
      <c r="D125" s="15" t="s">
        <v>15</v>
      </c>
      <c r="E125" s="15">
        <v>2</v>
      </c>
      <c r="F125" s="15">
        <v>15.95</v>
      </c>
      <c r="G125" s="20">
        <v>2</v>
      </c>
      <c r="H125" s="21">
        <f t="shared" si="6"/>
        <v>2.5527626747503933</v>
      </c>
      <c r="I125" s="22">
        <f t="shared" si="7"/>
        <v>-0.55276267475039331</v>
      </c>
      <c r="M125" s="5">
        <f t="shared" si="8"/>
        <v>0</v>
      </c>
      <c r="N125" s="5">
        <f t="shared" si="9"/>
        <v>0</v>
      </c>
      <c r="O125" s="5">
        <f t="shared" si="10"/>
        <v>3</v>
      </c>
      <c r="P125" s="5">
        <f t="shared" si="11"/>
        <v>0</v>
      </c>
      <c r="Q125" s="5">
        <v>2</v>
      </c>
      <c r="R125" s="5">
        <v>15.95</v>
      </c>
      <c r="T125" s="5" t="s">
        <v>11</v>
      </c>
      <c r="U125" s="5" t="s">
        <v>8</v>
      </c>
      <c r="V125" s="5" t="s">
        <v>14</v>
      </c>
      <c r="W125" s="5" t="s">
        <v>15</v>
      </c>
      <c r="X125" s="5">
        <v>2</v>
      </c>
      <c r="Y125" s="5">
        <v>15.95</v>
      </c>
      <c r="Z125" s="5">
        <v>2</v>
      </c>
    </row>
    <row r="126" spans="1:26" x14ac:dyDescent="0.35">
      <c r="A126" s="15" t="s">
        <v>7</v>
      </c>
      <c r="B126" s="15" t="s">
        <v>8</v>
      </c>
      <c r="C126" s="15" t="s">
        <v>14</v>
      </c>
      <c r="D126" s="15" t="s">
        <v>15</v>
      </c>
      <c r="E126" s="15">
        <v>2</v>
      </c>
      <c r="F126" s="15">
        <v>12.48</v>
      </c>
      <c r="G126" s="20">
        <v>2.52</v>
      </c>
      <c r="H126" s="21">
        <f t="shared" si="6"/>
        <v>2.2555352024466364</v>
      </c>
      <c r="I126" s="22">
        <f t="shared" si="7"/>
        <v>0.26446479755336361</v>
      </c>
      <c r="M126" s="5">
        <f t="shared" si="8"/>
        <v>1</v>
      </c>
      <c r="N126" s="5">
        <f t="shared" si="9"/>
        <v>0</v>
      </c>
      <c r="O126" s="5">
        <f t="shared" si="10"/>
        <v>3</v>
      </c>
      <c r="P126" s="5">
        <f t="shared" si="11"/>
        <v>0</v>
      </c>
      <c r="Q126" s="5">
        <v>2</v>
      </c>
      <c r="R126" s="5">
        <v>12.48</v>
      </c>
      <c r="T126" s="5" t="s">
        <v>7</v>
      </c>
      <c r="U126" s="5" t="s">
        <v>8</v>
      </c>
      <c r="V126" s="5" t="s">
        <v>14</v>
      </c>
      <c r="W126" s="5" t="s">
        <v>15</v>
      </c>
      <c r="X126" s="5">
        <v>2</v>
      </c>
      <c r="Y126" s="5">
        <v>12.48</v>
      </c>
      <c r="Z126" s="5">
        <v>2.52</v>
      </c>
    </row>
    <row r="127" spans="1:26" x14ac:dyDescent="0.35">
      <c r="A127" s="15" t="s">
        <v>7</v>
      </c>
      <c r="B127" s="15" t="s">
        <v>8</v>
      </c>
      <c r="C127" s="15" t="s">
        <v>14</v>
      </c>
      <c r="D127" s="15" t="s">
        <v>15</v>
      </c>
      <c r="E127" s="15">
        <v>6</v>
      </c>
      <c r="F127" s="15">
        <v>29.8</v>
      </c>
      <c r="G127" s="20">
        <v>4.2</v>
      </c>
      <c r="H127" s="21">
        <f t="shared" si="6"/>
        <v>4.6023977630855466</v>
      </c>
      <c r="I127" s="22">
        <f t="shared" si="7"/>
        <v>-0.40239776308554642</v>
      </c>
      <c r="M127" s="5">
        <f t="shared" si="8"/>
        <v>1</v>
      </c>
      <c r="N127" s="5">
        <f t="shared" si="9"/>
        <v>0</v>
      </c>
      <c r="O127" s="5">
        <f t="shared" si="10"/>
        <v>3</v>
      </c>
      <c r="P127" s="5">
        <f t="shared" si="11"/>
        <v>0</v>
      </c>
      <c r="Q127" s="5">
        <v>6</v>
      </c>
      <c r="R127" s="5">
        <v>29.8</v>
      </c>
      <c r="T127" s="5" t="s">
        <v>7</v>
      </c>
      <c r="U127" s="5" t="s">
        <v>8</v>
      </c>
      <c r="V127" s="5" t="s">
        <v>14</v>
      </c>
      <c r="W127" s="5" t="s">
        <v>15</v>
      </c>
      <c r="X127" s="5">
        <v>6</v>
      </c>
      <c r="Y127" s="5">
        <v>29.8</v>
      </c>
      <c r="Z127" s="5">
        <v>4.2</v>
      </c>
    </row>
    <row r="128" spans="1:26" x14ac:dyDescent="0.35">
      <c r="A128" s="15" t="s">
        <v>11</v>
      </c>
      <c r="B128" s="15" t="s">
        <v>8</v>
      </c>
      <c r="C128" s="15" t="s">
        <v>14</v>
      </c>
      <c r="D128" s="15" t="s">
        <v>15</v>
      </c>
      <c r="E128" s="15">
        <v>2</v>
      </c>
      <c r="F128" s="15">
        <v>8.52</v>
      </c>
      <c r="G128" s="20">
        <v>1.48</v>
      </c>
      <c r="H128" s="21">
        <f t="shared" si="6"/>
        <v>1.8537783466760867</v>
      </c>
      <c r="I128" s="22">
        <f t="shared" si="7"/>
        <v>-0.37377834667608667</v>
      </c>
      <c r="M128" s="5">
        <f t="shared" si="8"/>
        <v>0</v>
      </c>
      <c r="N128" s="5">
        <f t="shared" si="9"/>
        <v>0</v>
      </c>
      <c r="O128" s="5">
        <f t="shared" si="10"/>
        <v>3</v>
      </c>
      <c r="P128" s="5">
        <f t="shared" si="11"/>
        <v>0</v>
      </c>
      <c r="Q128" s="5">
        <v>2</v>
      </c>
      <c r="R128" s="5">
        <v>8.52</v>
      </c>
      <c r="T128" s="5" t="s">
        <v>11</v>
      </c>
      <c r="U128" s="5" t="s">
        <v>8</v>
      </c>
      <c r="V128" s="5" t="s">
        <v>14</v>
      </c>
      <c r="W128" s="5" t="s">
        <v>15</v>
      </c>
      <c r="X128" s="5">
        <v>2</v>
      </c>
      <c r="Y128" s="5">
        <v>8.52</v>
      </c>
      <c r="Z128" s="5">
        <v>1.48</v>
      </c>
    </row>
    <row r="129" spans="1:26" x14ac:dyDescent="0.35">
      <c r="A129" s="15" t="s">
        <v>7</v>
      </c>
      <c r="B129" s="15" t="s">
        <v>8</v>
      </c>
      <c r="C129" s="15" t="s">
        <v>14</v>
      </c>
      <c r="D129" s="15" t="s">
        <v>15</v>
      </c>
      <c r="E129" s="15">
        <v>2</v>
      </c>
      <c r="F129" s="15">
        <v>14.52</v>
      </c>
      <c r="G129" s="20">
        <v>2</v>
      </c>
      <c r="H129" s="21">
        <f t="shared" si="6"/>
        <v>2.4474501458210085</v>
      </c>
      <c r="I129" s="22">
        <f t="shared" si="7"/>
        <v>-0.4474501458210085</v>
      </c>
      <c r="M129" s="5">
        <f t="shared" si="8"/>
        <v>1</v>
      </c>
      <c r="N129" s="5">
        <f t="shared" si="9"/>
        <v>0</v>
      </c>
      <c r="O129" s="5">
        <f t="shared" si="10"/>
        <v>3</v>
      </c>
      <c r="P129" s="5">
        <f t="shared" si="11"/>
        <v>0</v>
      </c>
      <c r="Q129" s="5">
        <v>2</v>
      </c>
      <c r="R129" s="5">
        <v>14.52</v>
      </c>
      <c r="T129" s="5" t="s">
        <v>7</v>
      </c>
      <c r="U129" s="5" t="s">
        <v>8</v>
      </c>
      <c r="V129" s="5" t="s">
        <v>14</v>
      </c>
      <c r="W129" s="5" t="s">
        <v>15</v>
      </c>
      <c r="X129" s="5">
        <v>2</v>
      </c>
      <c r="Y129" s="5">
        <v>14.52</v>
      </c>
      <c r="Z129" s="5">
        <v>2</v>
      </c>
    </row>
    <row r="130" spans="1:26" x14ac:dyDescent="0.35">
      <c r="A130" s="15" t="s">
        <v>7</v>
      </c>
      <c r="B130" s="15" t="s">
        <v>8</v>
      </c>
      <c r="C130" s="15" t="s">
        <v>14</v>
      </c>
      <c r="D130" s="15" t="s">
        <v>15</v>
      </c>
      <c r="E130" s="15">
        <v>2</v>
      </c>
      <c r="F130" s="15">
        <v>11.38</v>
      </c>
      <c r="G130" s="20">
        <v>2</v>
      </c>
      <c r="H130" s="21">
        <f t="shared" si="6"/>
        <v>2.152051654548691</v>
      </c>
      <c r="I130" s="22">
        <f t="shared" si="7"/>
        <v>-0.15205165454869096</v>
      </c>
      <c r="M130" s="5">
        <f t="shared" si="8"/>
        <v>1</v>
      </c>
      <c r="N130" s="5">
        <f t="shared" si="9"/>
        <v>0</v>
      </c>
      <c r="O130" s="5">
        <f t="shared" si="10"/>
        <v>3</v>
      </c>
      <c r="P130" s="5">
        <f t="shared" si="11"/>
        <v>0</v>
      </c>
      <c r="Q130" s="5">
        <v>2</v>
      </c>
      <c r="R130" s="5">
        <v>11.38</v>
      </c>
      <c r="T130" s="5" t="s">
        <v>7</v>
      </c>
      <c r="U130" s="5" t="s">
        <v>8</v>
      </c>
      <c r="V130" s="5" t="s">
        <v>14</v>
      </c>
      <c r="W130" s="5" t="s">
        <v>15</v>
      </c>
      <c r="X130" s="5">
        <v>2</v>
      </c>
      <c r="Y130" s="5">
        <v>11.38</v>
      </c>
      <c r="Z130" s="5">
        <v>2</v>
      </c>
    </row>
    <row r="131" spans="1:26" x14ac:dyDescent="0.35">
      <c r="A131" s="15" t="s">
        <v>11</v>
      </c>
      <c r="B131" s="15" t="s">
        <v>8</v>
      </c>
      <c r="C131" s="15" t="s">
        <v>14</v>
      </c>
      <c r="D131" s="15" t="s">
        <v>15</v>
      </c>
      <c r="E131" s="15">
        <v>3</v>
      </c>
      <c r="F131" s="15">
        <v>22.82</v>
      </c>
      <c r="G131" s="20">
        <v>2.1800000000000002</v>
      </c>
      <c r="H131" s="21">
        <f t="shared" ref="H131:H194" si="12">0.717019162712096 + (0.0292160833379451 * M131) + (-0.0810405075988207 * N131) + (-0.00783382099554501 * O131) + (-0.00572054010917248 * P131) + (0.179366765252359 * Q131) + (0.0940759526344962 * R131)</f>
        <v>3.3784312346017416</v>
      </c>
      <c r="I131" s="22">
        <f t="shared" ref="I131:I194" si="13">(G131-H131)</f>
        <v>-1.1984312346017414</v>
      </c>
      <c r="M131" s="5">
        <f t="shared" ref="M131:M194" si="14">IF(T131="Female", 1, 0)</f>
        <v>0</v>
      </c>
      <c r="N131" s="5">
        <f t="shared" ref="N131:N194" si="15">IF(U131="Yes", 1, 0)</f>
        <v>0</v>
      </c>
      <c r="O131" s="5">
        <f t="shared" ref="O131:O194" si="16">IF(V131="Sun", 1, IF(V131="Sat", 2, IF(V131="Thur", 3, IF(V131="Fri", 4, 0))))</f>
        <v>3</v>
      </c>
      <c r="P131" s="5">
        <f t="shared" ref="P131:P194" si="17">IF(W131="Dinner", 1, 0)</f>
        <v>0</v>
      </c>
      <c r="Q131" s="5">
        <v>3</v>
      </c>
      <c r="R131" s="5">
        <v>22.82</v>
      </c>
      <c r="T131" s="5" t="s">
        <v>11</v>
      </c>
      <c r="U131" s="5" t="s">
        <v>8</v>
      </c>
      <c r="V131" s="5" t="s">
        <v>14</v>
      </c>
      <c r="W131" s="5" t="s">
        <v>15</v>
      </c>
      <c r="X131" s="5">
        <v>3</v>
      </c>
      <c r="Y131" s="5">
        <v>22.82</v>
      </c>
      <c r="Z131" s="5">
        <v>2.1800000000000002</v>
      </c>
    </row>
    <row r="132" spans="1:26" x14ac:dyDescent="0.35">
      <c r="A132" s="15" t="s">
        <v>11</v>
      </c>
      <c r="B132" s="15" t="s">
        <v>8</v>
      </c>
      <c r="C132" s="15" t="s">
        <v>14</v>
      </c>
      <c r="D132" s="15" t="s">
        <v>15</v>
      </c>
      <c r="E132" s="15">
        <v>2</v>
      </c>
      <c r="F132" s="15">
        <v>19.079999999999998</v>
      </c>
      <c r="G132" s="20">
        <v>1.5</v>
      </c>
      <c r="H132" s="21">
        <f t="shared" si="12"/>
        <v>2.8472204064963664</v>
      </c>
      <c r="I132" s="22">
        <f t="shared" si="13"/>
        <v>-1.3472204064963664</v>
      </c>
      <c r="M132" s="5">
        <f t="shared" si="14"/>
        <v>0</v>
      </c>
      <c r="N132" s="5">
        <f t="shared" si="15"/>
        <v>0</v>
      </c>
      <c r="O132" s="5">
        <f t="shared" si="16"/>
        <v>3</v>
      </c>
      <c r="P132" s="5">
        <f t="shared" si="17"/>
        <v>0</v>
      </c>
      <c r="Q132" s="5">
        <v>2</v>
      </c>
      <c r="R132" s="5">
        <v>19.079999999999998</v>
      </c>
      <c r="T132" s="5" t="s">
        <v>11</v>
      </c>
      <c r="U132" s="5" t="s">
        <v>8</v>
      </c>
      <c r="V132" s="5" t="s">
        <v>14</v>
      </c>
      <c r="W132" s="5" t="s">
        <v>15</v>
      </c>
      <c r="X132" s="5">
        <v>2</v>
      </c>
      <c r="Y132" s="5">
        <v>19.079999999999998</v>
      </c>
      <c r="Z132" s="5">
        <v>1.5</v>
      </c>
    </row>
    <row r="133" spans="1:26" x14ac:dyDescent="0.35">
      <c r="A133" s="15" t="s">
        <v>7</v>
      </c>
      <c r="B133" s="15" t="s">
        <v>8</v>
      </c>
      <c r="C133" s="15" t="s">
        <v>14</v>
      </c>
      <c r="D133" s="15" t="s">
        <v>15</v>
      </c>
      <c r="E133" s="15">
        <v>2</v>
      </c>
      <c r="F133" s="15">
        <v>20.27</v>
      </c>
      <c r="G133" s="20">
        <v>2.83</v>
      </c>
      <c r="H133" s="21">
        <f t="shared" si="12"/>
        <v>2.9883868734693619</v>
      </c>
      <c r="I133" s="22">
        <f t="shared" si="13"/>
        <v>-0.15838687346936187</v>
      </c>
      <c r="M133" s="5">
        <f t="shared" si="14"/>
        <v>1</v>
      </c>
      <c r="N133" s="5">
        <f t="shared" si="15"/>
        <v>0</v>
      </c>
      <c r="O133" s="5">
        <f t="shared" si="16"/>
        <v>3</v>
      </c>
      <c r="P133" s="5">
        <f t="shared" si="17"/>
        <v>0</v>
      </c>
      <c r="Q133" s="5">
        <v>2</v>
      </c>
      <c r="R133" s="5">
        <v>20.27</v>
      </c>
      <c r="T133" s="5" t="s">
        <v>7</v>
      </c>
      <c r="U133" s="5" t="s">
        <v>8</v>
      </c>
      <c r="V133" s="5" t="s">
        <v>14</v>
      </c>
      <c r="W133" s="5" t="s">
        <v>15</v>
      </c>
      <c r="X133" s="5">
        <v>2</v>
      </c>
      <c r="Y133" s="5">
        <v>20.27</v>
      </c>
      <c r="Z133" s="5">
        <v>2.83</v>
      </c>
    </row>
    <row r="134" spans="1:26" x14ac:dyDescent="0.35">
      <c r="A134" s="15" t="s">
        <v>7</v>
      </c>
      <c r="B134" s="15" t="s">
        <v>8</v>
      </c>
      <c r="C134" s="15" t="s">
        <v>14</v>
      </c>
      <c r="D134" s="15" t="s">
        <v>15</v>
      </c>
      <c r="E134" s="15">
        <v>2</v>
      </c>
      <c r="F134" s="15">
        <v>11.17</v>
      </c>
      <c r="G134" s="20">
        <v>1.5</v>
      </c>
      <c r="H134" s="21">
        <f t="shared" si="12"/>
        <v>2.1322957044954469</v>
      </c>
      <c r="I134" s="22">
        <f t="shared" si="13"/>
        <v>-0.63229570449544692</v>
      </c>
      <c r="M134" s="5">
        <f t="shared" si="14"/>
        <v>1</v>
      </c>
      <c r="N134" s="5">
        <f t="shared" si="15"/>
        <v>0</v>
      </c>
      <c r="O134" s="5">
        <f t="shared" si="16"/>
        <v>3</v>
      </c>
      <c r="P134" s="5">
        <f t="shared" si="17"/>
        <v>0</v>
      </c>
      <c r="Q134" s="5">
        <v>2</v>
      </c>
      <c r="R134" s="5">
        <v>11.17</v>
      </c>
      <c r="T134" s="5" t="s">
        <v>7</v>
      </c>
      <c r="U134" s="5" t="s">
        <v>8</v>
      </c>
      <c r="V134" s="5" t="s">
        <v>14</v>
      </c>
      <c r="W134" s="5" t="s">
        <v>15</v>
      </c>
      <c r="X134" s="5">
        <v>2</v>
      </c>
      <c r="Y134" s="5">
        <v>11.17</v>
      </c>
      <c r="Z134" s="5">
        <v>1.5</v>
      </c>
    </row>
    <row r="135" spans="1:26" x14ac:dyDescent="0.35">
      <c r="A135" s="15" t="s">
        <v>7</v>
      </c>
      <c r="B135" s="15" t="s">
        <v>8</v>
      </c>
      <c r="C135" s="15" t="s">
        <v>14</v>
      </c>
      <c r="D135" s="15" t="s">
        <v>15</v>
      </c>
      <c r="E135" s="15">
        <v>2</v>
      </c>
      <c r="F135" s="15">
        <v>12.26</v>
      </c>
      <c r="G135" s="20">
        <v>2</v>
      </c>
      <c r="H135" s="21">
        <f t="shared" si="12"/>
        <v>2.2348384928670475</v>
      </c>
      <c r="I135" s="22">
        <f t="shared" si="13"/>
        <v>-0.2348384928670475</v>
      </c>
      <c r="M135" s="5">
        <f t="shared" si="14"/>
        <v>1</v>
      </c>
      <c r="N135" s="5">
        <f t="shared" si="15"/>
        <v>0</v>
      </c>
      <c r="O135" s="5">
        <f t="shared" si="16"/>
        <v>3</v>
      </c>
      <c r="P135" s="5">
        <f t="shared" si="17"/>
        <v>0</v>
      </c>
      <c r="Q135" s="5">
        <v>2</v>
      </c>
      <c r="R135" s="5">
        <v>12.26</v>
      </c>
      <c r="T135" s="5" t="s">
        <v>7</v>
      </c>
      <c r="U135" s="5" t="s">
        <v>8</v>
      </c>
      <c r="V135" s="5" t="s">
        <v>14</v>
      </c>
      <c r="W135" s="5" t="s">
        <v>15</v>
      </c>
      <c r="X135" s="5">
        <v>2</v>
      </c>
      <c r="Y135" s="5">
        <v>12.26</v>
      </c>
      <c r="Z135" s="5">
        <v>2</v>
      </c>
    </row>
    <row r="136" spans="1:26" x14ac:dyDescent="0.35">
      <c r="A136" s="15" t="s">
        <v>7</v>
      </c>
      <c r="B136" s="15" t="s">
        <v>8</v>
      </c>
      <c r="C136" s="15" t="s">
        <v>14</v>
      </c>
      <c r="D136" s="15" t="s">
        <v>15</v>
      </c>
      <c r="E136" s="15">
        <v>2</v>
      </c>
      <c r="F136" s="15">
        <v>18.260000000000002</v>
      </c>
      <c r="G136" s="20">
        <v>3.25</v>
      </c>
      <c r="H136" s="21">
        <f t="shared" si="12"/>
        <v>2.7992942086740245</v>
      </c>
      <c r="I136" s="22">
        <f t="shared" si="13"/>
        <v>0.45070579132597555</v>
      </c>
      <c r="M136" s="5">
        <f t="shared" si="14"/>
        <v>1</v>
      </c>
      <c r="N136" s="5">
        <f t="shared" si="15"/>
        <v>0</v>
      </c>
      <c r="O136" s="5">
        <f t="shared" si="16"/>
        <v>3</v>
      </c>
      <c r="P136" s="5">
        <f t="shared" si="17"/>
        <v>0</v>
      </c>
      <c r="Q136" s="5">
        <v>2</v>
      </c>
      <c r="R136" s="5">
        <v>18.260000000000002</v>
      </c>
      <c r="T136" s="5" t="s">
        <v>7</v>
      </c>
      <c r="U136" s="5" t="s">
        <v>8</v>
      </c>
      <c r="V136" s="5" t="s">
        <v>14</v>
      </c>
      <c r="W136" s="5" t="s">
        <v>15</v>
      </c>
      <c r="X136" s="5">
        <v>2</v>
      </c>
      <c r="Y136" s="5">
        <v>18.260000000000002</v>
      </c>
      <c r="Z136" s="5">
        <v>3.25</v>
      </c>
    </row>
    <row r="137" spans="1:26" x14ac:dyDescent="0.35">
      <c r="A137" s="15" t="s">
        <v>7</v>
      </c>
      <c r="B137" s="15" t="s">
        <v>8</v>
      </c>
      <c r="C137" s="15" t="s">
        <v>14</v>
      </c>
      <c r="D137" s="15" t="s">
        <v>15</v>
      </c>
      <c r="E137" s="15">
        <v>2</v>
      </c>
      <c r="F137" s="15">
        <v>8.51</v>
      </c>
      <c r="G137" s="20">
        <v>1.25</v>
      </c>
      <c r="H137" s="21">
        <f t="shared" si="12"/>
        <v>1.8820536704876867</v>
      </c>
      <c r="I137" s="22">
        <f t="shared" si="13"/>
        <v>-0.63205367048768668</v>
      </c>
      <c r="M137" s="5">
        <f t="shared" si="14"/>
        <v>1</v>
      </c>
      <c r="N137" s="5">
        <f t="shared" si="15"/>
        <v>0</v>
      </c>
      <c r="O137" s="5">
        <f t="shared" si="16"/>
        <v>3</v>
      </c>
      <c r="P137" s="5">
        <f t="shared" si="17"/>
        <v>0</v>
      </c>
      <c r="Q137" s="5">
        <v>2</v>
      </c>
      <c r="R137" s="5">
        <v>8.51</v>
      </c>
      <c r="T137" s="5" t="s">
        <v>7</v>
      </c>
      <c r="U137" s="5" t="s">
        <v>8</v>
      </c>
      <c r="V137" s="5" t="s">
        <v>14</v>
      </c>
      <c r="W137" s="5" t="s">
        <v>15</v>
      </c>
      <c r="X137" s="5">
        <v>2</v>
      </c>
      <c r="Y137" s="5">
        <v>8.51</v>
      </c>
      <c r="Z137" s="5">
        <v>1.25</v>
      </c>
    </row>
    <row r="138" spans="1:26" x14ac:dyDescent="0.35">
      <c r="A138" s="15" t="s">
        <v>7</v>
      </c>
      <c r="B138" s="15" t="s">
        <v>8</v>
      </c>
      <c r="C138" s="15" t="s">
        <v>14</v>
      </c>
      <c r="D138" s="15" t="s">
        <v>15</v>
      </c>
      <c r="E138" s="15">
        <v>2</v>
      </c>
      <c r="F138" s="15">
        <v>10.33</v>
      </c>
      <c r="G138" s="20">
        <v>2</v>
      </c>
      <c r="H138" s="21">
        <f t="shared" si="12"/>
        <v>2.0532719042824699</v>
      </c>
      <c r="I138" s="22">
        <f t="shared" si="13"/>
        <v>-5.3271904282469862E-2</v>
      </c>
      <c r="M138" s="5">
        <f t="shared" si="14"/>
        <v>1</v>
      </c>
      <c r="N138" s="5">
        <f t="shared" si="15"/>
        <v>0</v>
      </c>
      <c r="O138" s="5">
        <f t="shared" si="16"/>
        <v>3</v>
      </c>
      <c r="P138" s="5">
        <f t="shared" si="17"/>
        <v>0</v>
      </c>
      <c r="Q138" s="5">
        <v>2</v>
      </c>
      <c r="R138" s="5">
        <v>10.33</v>
      </c>
      <c r="T138" s="5" t="s">
        <v>7</v>
      </c>
      <c r="U138" s="5" t="s">
        <v>8</v>
      </c>
      <c r="V138" s="5" t="s">
        <v>14</v>
      </c>
      <c r="W138" s="5" t="s">
        <v>15</v>
      </c>
      <c r="X138" s="5">
        <v>2</v>
      </c>
      <c r="Y138" s="5">
        <v>10.33</v>
      </c>
      <c r="Z138" s="5">
        <v>2</v>
      </c>
    </row>
    <row r="139" spans="1:26" x14ac:dyDescent="0.35">
      <c r="A139" s="15" t="s">
        <v>7</v>
      </c>
      <c r="B139" s="15" t="s">
        <v>8</v>
      </c>
      <c r="C139" s="15" t="s">
        <v>14</v>
      </c>
      <c r="D139" s="15" t="s">
        <v>15</v>
      </c>
      <c r="E139" s="15">
        <v>2</v>
      </c>
      <c r="F139" s="15">
        <v>14.15</v>
      </c>
      <c r="G139" s="20">
        <v>2</v>
      </c>
      <c r="H139" s="21">
        <f t="shared" si="12"/>
        <v>2.4126420433462452</v>
      </c>
      <c r="I139" s="22">
        <f t="shared" si="13"/>
        <v>-0.41264204334624521</v>
      </c>
      <c r="M139" s="5">
        <f t="shared" si="14"/>
        <v>1</v>
      </c>
      <c r="N139" s="5">
        <f t="shared" si="15"/>
        <v>0</v>
      </c>
      <c r="O139" s="5">
        <f t="shared" si="16"/>
        <v>3</v>
      </c>
      <c r="P139" s="5">
        <f t="shared" si="17"/>
        <v>0</v>
      </c>
      <c r="Q139" s="5">
        <v>2</v>
      </c>
      <c r="R139" s="5">
        <v>14.15</v>
      </c>
      <c r="T139" s="5" t="s">
        <v>7</v>
      </c>
      <c r="U139" s="5" t="s">
        <v>8</v>
      </c>
      <c r="V139" s="5" t="s">
        <v>14</v>
      </c>
      <c r="W139" s="5" t="s">
        <v>15</v>
      </c>
      <c r="X139" s="5">
        <v>2</v>
      </c>
      <c r="Y139" s="5">
        <v>14.15</v>
      </c>
      <c r="Z139" s="5">
        <v>2</v>
      </c>
    </row>
    <row r="140" spans="1:26" x14ac:dyDescent="0.35">
      <c r="A140" s="15" t="s">
        <v>11</v>
      </c>
      <c r="B140" s="15" t="s">
        <v>13</v>
      </c>
      <c r="C140" s="15" t="s">
        <v>14</v>
      </c>
      <c r="D140" s="15" t="s">
        <v>15</v>
      </c>
      <c r="E140" s="15">
        <v>2</v>
      </c>
      <c r="F140" s="15">
        <v>16</v>
      </c>
      <c r="G140" s="20">
        <v>2</v>
      </c>
      <c r="H140" s="21">
        <f t="shared" si="12"/>
        <v>2.4764259647832976</v>
      </c>
      <c r="I140" s="22">
        <f t="shared" si="13"/>
        <v>-0.47642596478329757</v>
      </c>
      <c r="M140" s="5">
        <f t="shared" si="14"/>
        <v>0</v>
      </c>
      <c r="N140" s="5">
        <f t="shared" si="15"/>
        <v>1</v>
      </c>
      <c r="O140" s="5">
        <f t="shared" si="16"/>
        <v>3</v>
      </c>
      <c r="P140" s="5">
        <f t="shared" si="17"/>
        <v>0</v>
      </c>
      <c r="Q140" s="5">
        <v>2</v>
      </c>
      <c r="R140" s="5">
        <v>16</v>
      </c>
      <c r="T140" s="5" t="s">
        <v>11</v>
      </c>
      <c r="U140" s="5" t="s">
        <v>13</v>
      </c>
      <c r="V140" s="5" t="s">
        <v>14</v>
      </c>
      <c r="W140" s="5" t="s">
        <v>15</v>
      </c>
      <c r="X140" s="5">
        <v>2</v>
      </c>
      <c r="Y140" s="5">
        <v>16</v>
      </c>
      <c r="Z140" s="5">
        <v>2</v>
      </c>
    </row>
    <row r="141" spans="1:26" x14ac:dyDescent="0.35">
      <c r="A141" s="15" t="s">
        <v>7</v>
      </c>
      <c r="B141" s="15" t="s">
        <v>8</v>
      </c>
      <c r="C141" s="15" t="s">
        <v>14</v>
      </c>
      <c r="D141" s="15" t="s">
        <v>15</v>
      </c>
      <c r="E141" s="15">
        <v>2</v>
      </c>
      <c r="F141" s="15">
        <v>13.16</v>
      </c>
      <c r="G141" s="20">
        <v>2.75</v>
      </c>
      <c r="H141" s="21">
        <f t="shared" si="12"/>
        <v>2.3195068502380938</v>
      </c>
      <c r="I141" s="22">
        <f t="shared" si="13"/>
        <v>0.43049314976190622</v>
      </c>
      <c r="M141" s="5">
        <f t="shared" si="14"/>
        <v>1</v>
      </c>
      <c r="N141" s="5">
        <f t="shared" si="15"/>
        <v>0</v>
      </c>
      <c r="O141" s="5">
        <f t="shared" si="16"/>
        <v>3</v>
      </c>
      <c r="P141" s="5">
        <f t="shared" si="17"/>
        <v>0</v>
      </c>
      <c r="Q141" s="5">
        <v>2</v>
      </c>
      <c r="R141" s="5">
        <v>13.16</v>
      </c>
      <c r="T141" s="5" t="s">
        <v>7</v>
      </c>
      <c r="U141" s="5" t="s">
        <v>8</v>
      </c>
      <c r="V141" s="5" t="s">
        <v>14</v>
      </c>
      <c r="W141" s="5" t="s">
        <v>15</v>
      </c>
      <c r="X141" s="5">
        <v>2</v>
      </c>
      <c r="Y141" s="5">
        <v>13.16</v>
      </c>
      <c r="Z141" s="5">
        <v>2.75</v>
      </c>
    </row>
    <row r="142" spans="1:26" x14ac:dyDescent="0.35">
      <c r="A142" s="15" t="s">
        <v>7</v>
      </c>
      <c r="B142" s="15" t="s">
        <v>8</v>
      </c>
      <c r="C142" s="15" t="s">
        <v>14</v>
      </c>
      <c r="D142" s="15" t="s">
        <v>15</v>
      </c>
      <c r="E142" s="15">
        <v>2</v>
      </c>
      <c r="F142" s="15">
        <v>17.47</v>
      </c>
      <c r="G142" s="20">
        <v>3.5</v>
      </c>
      <c r="H142" s="21">
        <f t="shared" si="12"/>
        <v>2.7249742060927726</v>
      </c>
      <c r="I142" s="22">
        <f t="shared" si="13"/>
        <v>0.77502579390722737</v>
      </c>
      <c r="M142" s="5">
        <f t="shared" si="14"/>
        <v>1</v>
      </c>
      <c r="N142" s="5">
        <f t="shared" si="15"/>
        <v>0</v>
      </c>
      <c r="O142" s="5">
        <f t="shared" si="16"/>
        <v>3</v>
      </c>
      <c r="P142" s="5">
        <f t="shared" si="17"/>
        <v>0</v>
      </c>
      <c r="Q142" s="5">
        <v>2</v>
      </c>
      <c r="R142" s="5">
        <v>17.47</v>
      </c>
      <c r="T142" s="5" t="s">
        <v>7</v>
      </c>
      <c r="U142" s="5" t="s">
        <v>8</v>
      </c>
      <c r="V142" s="5" t="s">
        <v>14</v>
      </c>
      <c r="W142" s="5" t="s">
        <v>15</v>
      </c>
      <c r="X142" s="5">
        <v>2</v>
      </c>
      <c r="Y142" s="5">
        <v>17.47</v>
      </c>
      <c r="Z142" s="5">
        <v>3.5</v>
      </c>
    </row>
    <row r="143" spans="1:26" x14ac:dyDescent="0.35">
      <c r="A143" s="15" t="s">
        <v>11</v>
      </c>
      <c r="B143" s="15" t="s">
        <v>8</v>
      </c>
      <c r="C143" s="15" t="s">
        <v>14</v>
      </c>
      <c r="D143" s="15" t="s">
        <v>15</v>
      </c>
      <c r="E143" s="15">
        <v>6</v>
      </c>
      <c r="F143" s="15">
        <v>34.299999999999997</v>
      </c>
      <c r="G143" s="20">
        <v>6.7</v>
      </c>
      <c r="H143" s="21">
        <f t="shared" si="12"/>
        <v>4.9965234666028344</v>
      </c>
      <c r="I143" s="22">
        <f t="shared" si="13"/>
        <v>1.7034765333971658</v>
      </c>
      <c r="M143" s="5">
        <f t="shared" si="14"/>
        <v>0</v>
      </c>
      <c r="N143" s="5">
        <f t="shared" si="15"/>
        <v>0</v>
      </c>
      <c r="O143" s="5">
        <f t="shared" si="16"/>
        <v>3</v>
      </c>
      <c r="P143" s="5">
        <f t="shared" si="17"/>
        <v>0</v>
      </c>
      <c r="Q143" s="5">
        <v>6</v>
      </c>
      <c r="R143" s="5">
        <v>34.299999999999997</v>
      </c>
      <c r="T143" s="5" t="s">
        <v>11</v>
      </c>
      <c r="U143" s="5" t="s">
        <v>8</v>
      </c>
      <c r="V143" s="5" t="s">
        <v>14</v>
      </c>
      <c r="W143" s="5" t="s">
        <v>15</v>
      </c>
      <c r="X143" s="5">
        <v>6</v>
      </c>
      <c r="Y143" s="5">
        <v>34.299999999999997</v>
      </c>
      <c r="Z143" s="5">
        <v>6.7</v>
      </c>
    </row>
    <row r="144" spans="1:26" x14ac:dyDescent="0.35">
      <c r="A144" s="15" t="s">
        <v>11</v>
      </c>
      <c r="B144" s="15" t="s">
        <v>8</v>
      </c>
      <c r="C144" s="15" t="s">
        <v>14</v>
      </c>
      <c r="D144" s="15" t="s">
        <v>15</v>
      </c>
      <c r="E144" s="15">
        <v>5</v>
      </c>
      <c r="F144" s="15">
        <v>41.19</v>
      </c>
      <c r="G144" s="20">
        <v>5</v>
      </c>
      <c r="H144" s="21">
        <f t="shared" si="12"/>
        <v>5.4653400150021536</v>
      </c>
      <c r="I144" s="22">
        <f t="shared" si="13"/>
        <v>-0.46534001500215361</v>
      </c>
      <c r="M144" s="5">
        <f t="shared" si="14"/>
        <v>0</v>
      </c>
      <c r="N144" s="5">
        <f t="shared" si="15"/>
        <v>0</v>
      </c>
      <c r="O144" s="5">
        <f t="shared" si="16"/>
        <v>3</v>
      </c>
      <c r="P144" s="5">
        <f t="shared" si="17"/>
        <v>0</v>
      </c>
      <c r="Q144" s="5">
        <v>5</v>
      </c>
      <c r="R144" s="5">
        <v>41.19</v>
      </c>
      <c r="T144" s="5" t="s">
        <v>11</v>
      </c>
      <c r="U144" s="5" t="s">
        <v>8</v>
      </c>
      <c r="V144" s="5" t="s">
        <v>14</v>
      </c>
      <c r="W144" s="5" t="s">
        <v>15</v>
      </c>
      <c r="X144" s="5">
        <v>5</v>
      </c>
      <c r="Y144" s="5">
        <v>41.19</v>
      </c>
      <c r="Z144" s="5">
        <v>5</v>
      </c>
    </row>
    <row r="145" spans="1:26" x14ac:dyDescent="0.35">
      <c r="A145" s="15" t="s">
        <v>7</v>
      </c>
      <c r="B145" s="15" t="s">
        <v>8</v>
      </c>
      <c r="C145" s="15" t="s">
        <v>14</v>
      </c>
      <c r="D145" s="15" t="s">
        <v>15</v>
      </c>
      <c r="E145" s="15">
        <v>6</v>
      </c>
      <c r="F145" s="15">
        <v>27.05</v>
      </c>
      <c r="G145" s="20">
        <v>5</v>
      </c>
      <c r="H145" s="21">
        <f t="shared" si="12"/>
        <v>4.3436888933406816</v>
      </c>
      <c r="I145" s="22">
        <f t="shared" si="13"/>
        <v>0.65631110665931836</v>
      </c>
      <c r="M145" s="5">
        <f t="shared" si="14"/>
        <v>1</v>
      </c>
      <c r="N145" s="5">
        <f t="shared" si="15"/>
        <v>0</v>
      </c>
      <c r="O145" s="5">
        <f t="shared" si="16"/>
        <v>3</v>
      </c>
      <c r="P145" s="5">
        <f t="shared" si="17"/>
        <v>0</v>
      </c>
      <c r="Q145" s="5">
        <v>6</v>
      </c>
      <c r="R145" s="5">
        <v>27.05</v>
      </c>
      <c r="T145" s="5" t="s">
        <v>7</v>
      </c>
      <c r="U145" s="5" t="s">
        <v>8</v>
      </c>
      <c r="V145" s="5" t="s">
        <v>14</v>
      </c>
      <c r="W145" s="5" t="s">
        <v>15</v>
      </c>
      <c r="X145" s="5">
        <v>6</v>
      </c>
      <c r="Y145" s="5">
        <v>27.05</v>
      </c>
      <c r="Z145" s="5">
        <v>5</v>
      </c>
    </row>
    <row r="146" spans="1:26" x14ac:dyDescent="0.35">
      <c r="A146" s="15" t="s">
        <v>7</v>
      </c>
      <c r="B146" s="15" t="s">
        <v>8</v>
      </c>
      <c r="C146" s="15" t="s">
        <v>14</v>
      </c>
      <c r="D146" s="15" t="s">
        <v>15</v>
      </c>
      <c r="E146" s="15">
        <v>2</v>
      </c>
      <c r="F146" s="15">
        <v>16.43</v>
      </c>
      <c r="G146" s="20">
        <v>2.2999999999999998</v>
      </c>
      <c r="H146" s="21">
        <f t="shared" si="12"/>
        <v>2.6271352153528964</v>
      </c>
      <c r="I146" s="22">
        <f t="shared" si="13"/>
        <v>-0.32713521535289658</v>
      </c>
      <c r="M146" s="5">
        <f t="shared" si="14"/>
        <v>1</v>
      </c>
      <c r="N146" s="5">
        <f t="shared" si="15"/>
        <v>0</v>
      </c>
      <c r="O146" s="5">
        <f t="shared" si="16"/>
        <v>3</v>
      </c>
      <c r="P146" s="5">
        <f t="shared" si="17"/>
        <v>0</v>
      </c>
      <c r="Q146" s="5">
        <v>2</v>
      </c>
      <c r="R146" s="5">
        <v>16.43</v>
      </c>
      <c r="T146" s="5" t="s">
        <v>7</v>
      </c>
      <c r="U146" s="5" t="s">
        <v>8</v>
      </c>
      <c r="V146" s="5" t="s">
        <v>14</v>
      </c>
      <c r="W146" s="5" t="s">
        <v>15</v>
      </c>
      <c r="X146" s="5">
        <v>2</v>
      </c>
      <c r="Y146" s="5">
        <v>16.43</v>
      </c>
      <c r="Z146" s="5">
        <v>2.2999999999999998</v>
      </c>
    </row>
    <row r="147" spans="1:26" x14ac:dyDescent="0.35">
      <c r="A147" s="15" t="s">
        <v>7</v>
      </c>
      <c r="B147" s="15" t="s">
        <v>8</v>
      </c>
      <c r="C147" s="15" t="s">
        <v>14</v>
      </c>
      <c r="D147" s="15" t="s">
        <v>15</v>
      </c>
      <c r="E147" s="15">
        <v>2</v>
      </c>
      <c r="F147" s="15">
        <v>8.35</v>
      </c>
      <c r="G147" s="20">
        <v>1.5</v>
      </c>
      <c r="H147" s="21">
        <f t="shared" si="12"/>
        <v>1.8670015180661674</v>
      </c>
      <c r="I147" s="22">
        <f t="shared" si="13"/>
        <v>-0.36700151806616743</v>
      </c>
      <c r="M147" s="5">
        <f t="shared" si="14"/>
        <v>1</v>
      </c>
      <c r="N147" s="5">
        <f t="shared" si="15"/>
        <v>0</v>
      </c>
      <c r="O147" s="5">
        <f t="shared" si="16"/>
        <v>3</v>
      </c>
      <c r="P147" s="5">
        <f t="shared" si="17"/>
        <v>0</v>
      </c>
      <c r="Q147" s="5">
        <v>2</v>
      </c>
      <c r="R147" s="5">
        <v>8.35</v>
      </c>
      <c r="T147" s="5" t="s">
        <v>7</v>
      </c>
      <c r="U147" s="5" t="s">
        <v>8</v>
      </c>
      <c r="V147" s="5" t="s">
        <v>14</v>
      </c>
      <c r="W147" s="5" t="s">
        <v>15</v>
      </c>
      <c r="X147" s="5">
        <v>2</v>
      </c>
      <c r="Y147" s="5">
        <v>8.35</v>
      </c>
      <c r="Z147" s="5">
        <v>1.5</v>
      </c>
    </row>
    <row r="148" spans="1:26" x14ac:dyDescent="0.35">
      <c r="A148" s="15" t="s">
        <v>7</v>
      </c>
      <c r="B148" s="15" t="s">
        <v>8</v>
      </c>
      <c r="C148" s="15" t="s">
        <v>14</v>
      </c>
      <c r="D148" s="15" t="s">
        <v>15</v>
      </c>
      <c r="E148" s="15">
        <v>3</v>
      </c>
      <c r="F148" s="15">
        <v>18.64</v>
      </c>
      <c r="G148" s="20">
        <v>1.36</v>
      </c>
      <c r="H148" s="21">
        <f t="shared" si="12"/>
        <v>3.0144098359274922</v>
      </c>
      <c r="I148" s="22">
        <f t="shared" si="13"/>
        <v>-1.6544098359274921</v>
      </c>
      <c r="M148" s="5">
        <f t="shared" si="14"/>
        <v>1</v>
      </c>
      <c r="N148" s="5">
        <f t="shared" si="15"/>
        <v>0</v>
      </c>
      <c r="O148" s="5">
        <f t="shared" si="16"/>
        <v>3</v>
      </c>
      <c r="P148" s="5">
        <f t="shared" si="17"/>
        <v>0</v>
      </c>
      <c r="Q148" s="5">
        <v>3</v>
      </c>
      <c r="R148" s="5">
        <v>18.64</v>
      </c>
      <c r="T148" s="5" t="s">
        <v>7</v>
      </c>
      <c r="U148" s="5" t="s">
        <v>8</v>
      </c>
      <c r="V148" s="5" t="s">
        <v>14</v>
      </c>
      <c r="W148" s="5" t="s">
        <v>15</v>
      </c>
      <c r="X148" s="5">
        <v>3</v>
      </c>
      <c r="Y148" s="5">
        <v>18.64</v>
      </c>
      <c r="Z148" s="5">
        <v>1.36</v>
      </c>
    </row>
    <row r="149" spans="1:26" x14ac:dyDescent="0.35">
      <c r="A149" s="15" t="s">
        <v>7</v>
      </c>
      <c r="B149" s="15" t="s">
        <v>8</v>
      </c>
      <c r="C149" s="15" t="s">
        <v>14</v>
      </c>
      <c r="D149" s="15" t="s">
        <v>15</v>
      </c>
      <c r="E149" s="15">
        <v>2</v>
      </c>
      <c r="F149" s="15">
        <v>11.87</v>
      </c>
      <c r="G149" s="20">
        <v>1.63</v>
      </c>
      <c r="H149" s="21">
        <f t="shared" si="12"/>
        <v>2.198148871339594</v>
      </c>
      <c r="I149" s="22">
        <f t="shared" si="13"/>
        <v>-0.56814887133959413</v>
      </c>
      <c r="M149" s="5">
        <f t="shared" si="14"/>
        <v>1</v>
      </c>
      <c r="N149" s="5">
        <f t="shared" si="15"/>
        <v>0</v>
      </c>
      <c r="O149" s="5">
        <f t="shared" si="16"/>
        <v>3</v>
      </c>
      <c r="P149" s="5">
        <f t="shared" si="17"/>
        <v>0</v>
      </c>
      <c r="Q149" s="5">
        <v>2</v>
      </c>
      <c r="R149" s="5">
        <v>11.87</v>
      </c>
      <c r="T149" s="5" t="s">
        <v>7</v>
      </c>
      <c r="U149" s="5" t="s">
        <v>8</v>
      </c>
      <c r="V149" s="5" t="s">
        <v>14</v>
      </c>
      <c r="W149" s="5" t="s">
        <v>15</v>
      </c>
      <c r="X149" s="5">
        <v>2</v>
      </c>
      <c r="Y149" s="5">
        <v>11.87</v>
      </c>
      <c r="Z149" s="5">
        <v>1.63</v>
      </c>
    </row>
    <row r="150" spans="1:26" x14ac:dyDescent="0.35">
      <c r="A150" s="15" t="s">
        <v>11</v>
      </c>
      <c r="B150" s="15" t="s">
        <v>8</v>
      </c>
      <c r="C150" s="15" t="s">
        <v>14</v>
      </c>
      <c r="D150" s="15" t="s">
        <v>15</v>
      </c>
      <c r="E150" s="15">
        <v>2</v>
      </c>
      <c r="F150" s="15">
        <v>9.7799999999999994</v>
      </c>
      <c r="G150" s="20">
        <v>1.73</v>
      </c>
      <c r="H150" s="21">
        <f t="shared" si="12"/>
        <v>1.9723140469955518</v>
      </c>
      <c r="I150" s="22">
        <f t="shared" si="13"/>
        <v>-0.24231404699555181</v>
      </c>
      <c r="M150" s="5">
        <f t="shared" si="14"/>
        <v>0</v>
      </c>
      <c r="N150" s="5">
        <f t="shared" si="15"/>
        <v>0</v>
      </c>
      <c r="O150" s="5">
        <f t="shared" si="16"/>
        <v>3</v>
      </c>
      <c r="P150" s="5">
        <f t="shared" si="17"/>
        <v>0</v>
      </c>
      <c r="Q150" s="5">
        <v>2</v>
      </c>
      <c r="R150" s="5">
        <v>9.7799999999999994</v>
      </c>
      <c r="T150" s="5" t="s">
        <v>11</v>
      </c>
      <c r="U150" s="5" t="s">
        <v>8</v>
      </c>
      <c r="V150" s="5" t="s">
        <v>14</v>
      </c>
      <c r="W150" s="5" t="s">
        <v>15</v>
      </c>
      <c r="X150" s="5">
        <v>2</v>
      </c>
      <c r="Y150" s="5">
        <v>9.7799999999999994</v>
      </c>
      <c r="Z150" s="5">
        <v>1.73</v>
      </c>
    </row>
    <row r="151" spans="1:26" x14ac:dyDescent="0.35">
      <c r="A151" s="15" t="s">
        <v>11</v>
      </c>
      <c r="B151" s="15" t="s">
        <v>8</v>
      </c>
      <c r="C151" s="15" t="s">
        <v>14</v>
      </c>
      <c r="D151" s="15" t="s">
        <v>15</v>
      </c>
      <c r="E151" s="15">
        <v>2</v>
      </c>
      <c r="F151" s="15">
        <v>7.51</v>
      </c>
      <c r="G151" s="20">
        <v>2</v>
      </c>
      <c r="H151" s="21">
        <f t="shared" si="12"/>
        <v>1.7587616345152455</v>
      </c>
      <c r="I151" s="22">
        <f t="shared" si="13"/>
        <v>0.24123836548475452</v>
      </c>
      <c r="M151" s="5">
        <f t="shared" si="14"/>
        <v>0</v>
      </c>
      <c r="N151" s="5">
        <f t="shared" si="15"/>
        <v>0</v>
      </c>
      <c r="O151" s="5">
        <f t="shared" si="16"/>
        <v>3</v>
      </c>
      <c r="P151" s="5">
        <f t="shared" si="17"/>
        <v>0</v>
      </c>
      <c r="Q151" s="5">
        <v>2</v>
      </c>
      <c r="R151" s="5">
        <v>7.51</v>
      </c>
      <c r="T151" s="5" t="s">
        <v>11</v>
      </c>
      <c r="U151" s="5" t="s">
        <v>8</v>
      </c>
      <c r="V151" s="5" t="s">
        <v>14</v>
      </c>
      <c r="W151" s="5" t="s">
        <v>15</v>
      </c>
      <c r="X151" s="5">
        <v>2</v>
      </c>
      <c r="Y151" s="5">
        <v>7.51</v>
      </c>
      <c r="Z151" s="5">
        <v>2</v>
      </c>
    </row>
    <row r="152" spans="1:26" x14ac:dyDescent="0.35">
      <c r="A152" s="15" t="s">
        <v>11</v>
      </c>
      <c r="B152" s="15" t="s">
        <v>8</v>
      </c>
      <c r="C152" s="15" t="s">
        <v>9</v>
      </c>
      <c r="D152" s="15" t="s">
        <v>10</v>
      </c>
      <c r="E152" s="15">
        <v>2</v>
      </c>
      <c r="F152" s="15">
        <v>14.07</v>
      </c>
      <c r="G152" s="20">
        <v>2.5</v>
      </c>
      <c r="H152" s="21">
        <f t="shared" si="12"/>
        <v>2.385846985679458</v>
      </c>
      <c r="I152" s="22">
        <f t="shared" si="13"/>
        <v>0.11415301432054203</v>
      </c>
      <c r="M152" s="5">
        <f t="shared" si="14"/>
        <v>0</v>
      </c>
      <c r="N152" s="5">
        <f t="shared" si="15"/>
        <v>0</v>
      </c>
      <c r="O152" s="5">
        <f t="shared" si="16"/>
        <v>1</v>
      </c>
      <c r="P152" s="5">
        <f t="shared" si="17"/>
        <v>1</v>
      </c>
      <c r="Q152" s="5">
        <v>2</v>
      </c>
      <c r="R152" s="5">
        <v>14.07</v>
      </c>
      <c r="T152" s="5" t="s">
        <v>11</v>
      </c>
      <c r="U152" s="5" t="s">
        <v>8</v>
      </c>
      <c r="V152" s="5" t="s">
        <v>9</v>
      </c>
      <c r="W152" s="5" t="s">
        <v>10</v>
      </c>
      <c r="X152" s="5">
        <v>2</v>
      </c>
      <c r="Y152" s="5">
        <v>14.07</v>
      </c>
      <c r="Z152" s="5">
        <v>2.5</v>
      </c>
    </row>
    <row r="153" spans="1:26" x14ac:dyDescent="0.35">
      <c r="A153" s="15" t="s">
        <v>11</v>
      </c>
      <c r="B153" s="15" t="s">
        <v>8</v>
      </c>
      <c r="C153" s="15" t="s">
        <v>9</v>
      </c>
      <c r="D153" s="15" t="s">
        <v>10</v>
      </c>
      <c r="E153" s="15">
        <v>2</v>
      </c>
      <c r="F153" s="15">
        <v>13.13</v>
      </c>
      <c r="G153" s="20">
        <v>2</v>
      </c>
      <c r="H153" s="21">
        <f t="shared" si="12"/>
        <v>2.2974155902030313</v>
      </c>
      <c r="I153" s="22">
        <f t="shared" si="13"/>
        <v>-0.29741559020303132</v>
      </c>
      <c r="M153" s="5">
        <f t="shared" si="14"/>
        <v>0</v>
      </c>
      <c r="N153" s="5">
        <f t="shared" si="15"/>
        <v>0</v>
      </c>
      <c r="O153" s="5">
        <f t="shared" si="16"/>
        <v>1</v>
      </c>
      <c r="P153" s="5">
        <f t="shared" si="17"/>
        <v>1</v>
      </c>
      <c r="Q153" s="5">
        <v>2</v>
      </c>
      <c r="R153" s="5">
        <v>13.13</v>
      </c>
      <c r="T153" s="5" t="s">
        <v>11</v>
      </c>
      <c r="U153" s="5" t="s">
        <v>8</v>
      </c>
      <c r="V153" s="5" t="s">
        <v>9</v>
      </c>
      <c r="W153" s="5" t="s">
        <v>10</v>
      </c>
      <c r="X153" s="5">
        <v>2</v>
      </c>
      <c r="Y153" s="5">
        <v>13.13</v>
      </c>
      <c r="Z153" s="5">
        <v>2</v>
      </c>
    </row>
    <row r="154" spans="1:26" x14ac:dyDescent="0.35">
      <c r="A154" s="15" t="s">
        <v>11</v>
      </c>
      <c r="B154" s="15" t="s">
        <v>8</v>
      </c>
      <c r="C154" s="15" t="s">
        <v>9</v>
      </c>
      <c r="D154" s="15" t="s">
        <v>10</v>
      </c>
      <c r="E154" s="15">
        <v>3</v>
      </c>
      <c r="F154" s="15">
        <v>17.260000000000002</v>
      </c>
      <c r="G154" s="20">
        <v>2.74</v>
      </c>
      <c r="H154" s="21">
        <f t="shared" si="12"/>
        <v>2.8653160398358599</v>
      </c>
      <c r="I154" s="22">
        <f t="shared" si="13"/>
        <v>-0.1253160398358597</v>
      </c>
      <c r="M154" s="5">
        <f t="shared" si="14"/>
        <v>0</v>
      </c>
      <c r="N154" s="5">
        <f t="shared" si="15"/>
        <v>0</v>
      </c>
      <c r="O154" s="5">
        <f t="shared" si="16"/>
        <v>1</v>
      </c>
      <c r="P154" s="5">
        <f t="shared" si="17"/>
        <v>1</v>
      </c>
      <c r="Q154" s="5">
        <v>3</v>
      </c>
      <c r="R154" s="5">
        <v>17.260000000000002</v>
      </c>
      <c r="T154" s="5" t="s">
        <v>11</v>
      </c>
      <c r="U154" s="5" t="s">
        <v>8</v>
      </c>
      <c r="V154" s="5" t="s">
        <v>9</v>
      </c>
      <c r="W154" s="5" t="s">
        <v>10</v>
      </c>
      <c r="X154" s="5">
        <v>3</v>
      </c>
      <c r="Y154" s="5">
        <v>17.260000000000002</v>
      </c>
      <c r="Z154" s="5">
        <v>2.74</v>
      </c>
    </row>
    <row r="155" spans="1:26" x14ac:dyDescent="0.35">
      <c r="A155" s="15" t="s">
        <v>11</v>
      </c>
      <c r="B155" s="15" t="s">
        <v>8</v>
      </c>
      <c r="C155" s="15" t="s">
        <v>9</v>
      </c>
      <c r="D155" s="15" t="s">
        <v>10</v>
      </c>
      <c r="E155" s="15">
        <v>4</v>
      </c>
      <c r="F155" s="15">
        <v>24.55</v>
      </c>
      <c r="G155" s="20">
        <v>2</v>
      </c>
      <c r="H155" s="21">
        <f t="shared" si="12"/>
        <v>3.7304964997936967</v>
      </c>
      <c r="I155" s="22">
        <f t="shared" si="13"/>
        <v>-1.7304964997936967</v>
      </c>
      <c r="M155" s="5">
        <f t="shared" si="14"/>
        <v>0</v>
      </c>
      <c r="N155" s="5">
        <f t="shared" si="15"/>
        <v>0</v>
      </c>
      <c r="O155" s="5">
        <f t="shared" si="16"/>
        <v>1</v>
      </c>
      <c r="P155" s="5">
        <f t="shared" si="17"/>
        <v>1</v>
      </c>
      <c r="Q155" s="5">
        <v>4</v>
      </c>
      <c r="R155" s="5">
        <v>24.55</v>
      </c>
      <c r="T155" s="5" t="s">
        <v>11</v>
      </c>
      <c r="U155" s="5" t="s">
        <v>8</v>
      </c>
      <c r="V155" s="5" t="s">
        <v>9</v>
      </c>
      <c r="W155" s="5" t="s">
        <v>10</v>
      </c>
      <c r="X155" s="5">
        <v>4</v>
      </c>
      <c r="Y155" s="5">
        <v>24.55</v>
      </c>
      <c r="Z155" s="5">
        <v>2</v>
      </c>
    </row>
    <row r="156" spans="1:26" x14ac:dyDescent="0.35">
      <c r="A156" s="15" t="s">
        <v>11</v>
      </c>
      <c r="B156" s="15" t="s">
        <v>8</v>
      </c>
      <c r="C156" s="15" t="s">
        <v>9</v>
      </c>
      <c r="D156" s="15" t="s">
        <v>10</v>
      </c>
      <c r="E156" s="15">
        <v>4</v>
      </c>
      <c r="F156" s="15">
        <v>19.77</v>
      </c>
      <c r="G156" s="20">
        <v>2</v>
      </c>
      <c r="H156" s="21">
        <f t="shared" si="12"/>
        <v>3.2808134462008045</v>
      </c>
      <c r="I156" s="22">
        <f t="shared" si="13"/>
        <v>-1.2808134462008045</v>
      </c>
      <c r="M156" s="5">
        <f t="shared" si="14"/>
        <v>0</v>
      </c>
      <c r="N156" s="5">
        <f t="shared" si="15"/>
        <v>0</v>
      </c>
      <c r="O156" s="5">
        <f t="shared" si="16"/>
        <v>1</v>
      </c>
      <c r="P156" s="5">
        <f t="shared" si="17"/>
        <v>1</v>
      </c>
      <c r="Q156" s="5">
        <v>4</v>
      </c>
      <c r="R156" s="5">
        <v>19.77</v>
      </c>
      <c r="T156" s="5" t="s">
        <v>11</v>
      </c>
      <c r="U156" s="5" t="s">
        <v>8</v>
      </c>
      <c r="V156" s="5" t="s">
        <v>9</v>
      </c>
      <c r="W156" s="5" t="s">
        <v>10</v>
      </c>
      <c r="X156" s="5">
        <v>4</v>
      </c>
      <c r="Y156" s="5">
        <v>19.77</v>
      </c>
      <c r="Z156" s="5">
        <v>2</v>
      </c>
    </row>
    <row r="157" spans="1:26" x14ac:dyDescent="0.35">
      <c r="A157" s="15" t="s">
        <v>7</v>
      </c>
      <c r="B157" s="15" t="s">
        <v>8</v>
      </c>
      <c r="C157" s="15" t="s">
        <v>9</v>
      </c>
      <c r="D157" s="15" t="s">
        <v>10</v>
      </c>
      <c r="E157" s="15">
        <v>5</v>
      </c>
      <c r="F157" s="15">
        <v>29.85</v>
      </c>
      <c r="G157" s="20">
        <v>5.14</v>
      </c>
      <c r="H157" s="21">
        <f t="shared" si="12"/>
        <v>4.4376818973468302</v>
      </c>
      <c r="I157" s="22">
        <f t="shared" si="13"/>
        <v>0.70231810265316952</v>
      </c>
      <c r="M157" s="5">
        <f t="shared" si="14"/>
        <v>1</v>
      </c>
      <c r="N157" s="5">
        <f t="shared" si="15"/>
        <v>0</v>
      </c>
      <c r="O157" s="5">
        <f t="shared" si="16"/>
        <v>1</v>
      </c>
      <c r="P157" s="5">
        <f t="shared" si="17"/>
        <v>1</v>
      </c>
      <c r="Q157" s="5">
        <v>5</v>
      </c>
      <c r="R157" s="5">
        <v>29.85</v>
      </c>
      <c r="T157" s="5" t="s">
        <v>7</v>
      </c>
      <c r="U157" s="5" t="s">
        <v>8</v>
      </c>
      <c r="V157" s="5" t="s">
        <v>9</v>
      </c>
      <c r="W157" s="5" t="s">
        <v>10</v>
      </c>
      <c r="X157" s="5">
        <v>5</v>
      </c>
      <c r="Y157" s="5">
        <v>29.85</v>
      </c>
      <c r="Z157" s="5">
        <v>5.14</v>
      </c>
    </row>
    <row r="158" spans="1:26" x14ac:dyDescent="0.35">
      <c r="A158" s="15" t="s">
        <v>11</v>
      </c>
      <c r="B158" s="15" t="s">
        <v>8</v>
      </c>
      <c r="C158" s="15" t="s">
        <v>9</v>
      </c>
      <c r="D158" s="15" t="s">
        <v>10</v>
      </c>
      <c r="E158" s="15">
        <v>6</v>
      </c>
      <c r="F158" s="15">
        <v>48.17</v>
      </c>
      <c r="G158" s="20">
        <v>5</v>
      </c>
      <c r="H158" s="21">
        <f t="shared" si="12"/>
        <v>6.3113040315252142</v>
      </c>
      <c r="I158" s="22">
        <f t="shared" si="13"/>
        <v>-1.3113040315252142</v>
      </c>
      <c r="M158" s="5">
        <f t="shared" si="14"/>
        <v>0</v>
      </c>
      <c r="N158" s="5">
        <f t="shared" si="15"/>
        <v>0</v>
      </c>
      <c r="O158" s="5">
        <f t="shared" si="16"/>
        <v>1</v>
      </c>
      <c r="P158" s="5">
        <f t="shared" si="17"/>
        <v>1</v>
      </c>
      <c r="Q158" s="5">
        <v>6</v>
      </c>
      <c r="R158" s="5">
        <v>48.17</v>
      </c>
      <c r="T158" s="5" t="s">
        <v>11</v>
      </c>
      <c r="U158" s="5" t="s">
        <v>8</v>
      </c>
      <c r="V158" s="5" t="s">
        <v>9</v>
      </c>
      <c r="W158" s="5" t="s">
        <v>10</v>
      </c>
      <c r="X158" s="5">
        <v>6</v>
      </c>
      <c r="Y158" s="5">
        <v>48.17</v>
      </c>
      <c r="Z158" s="5">
        <v>5</v>
      </c>
    </row>
    <row r="159" spans="1:26" x14ac:dyDescent="0.35">
      <c r="A159" s="15" t="s">
        <v>7</v>
      </c>
      <c r="B159" s="15" t="s">
        <v>8</v>
      </c>
      <c r="C159" s="15" t="s">
        <v>9</v>
      </c>
      <c r="D159" s="15" t="s">
        <v>10</v>
      </c>
      <c r="E159" s="15">
        <v>4</v>
      </c>
      <c r="F159" s="15">
        <v>25</v>
      </c>
      <c r="G159" s="20">
        <v>3.75</v>
      </c>
      <c r="H159" s="21">
        <f t="shared" si="12"/>
        <v>3.8020467618171647</v>
      </c>
      <c r="I159" s="22">
        <f t="shared" si="13"/>
        <v>-5.2046761817164722E-2</v>
      </c>
      <c r="M159" s="5">
        <f t="shared" si="14"/>
        <v>1</v>
      </c>
      <c r="N159" s="5">
        <f t="shared" si="15"/>
        <v>0</v>
      </c>
      <c r="O159" s="5">
        <f t="shared" si="16"/>
        <v>1</v>
      </c>
      <c r="P159" s="5">
        <f t="shared" si="17"/>
        <v>1</v>
      </c>
      <c r="Q159" s="5">
        <v>4</v>
      </c>
      <c r="R159" s="5">
        <v>25</v>
      </c>
      <c r="T159" s="5" t="s">
        <v>7</v>
      </c>
      <c r="U159" s="5" t="s">
        <v>8</v>
      </c>
      <c r="V159" s="5" t="s">
        <v>9</v>
      </c>
      <c r="W159" s="5" t="s">
        <v>10</v>
      </c>
      <c r="X159" s="5">
        <v>4</v>
      </c>
      <c r="Y159" s="5">
        <v>25</v>
      </c>
      <c r="Z159" s="5">
        <v>3.75</v>
      </c>
    </row>
    <row r="160" spans="1:26" x14ac:dyDescent="0.35">
      <c r="A160" s="15" t="s">
        <v>7</v>
      </c>
      <c r="B160" s="15" t="s">
        <v>8</v>
      </c>
      <c r="C160" s="15" t="s">
        <v>9</v>
      </c>
      <c r="D160" s="15" t="s">
        <v>10</v>
      </c>
      <c r="E160" s="15">
        <v>2</v>
      </c>
      <c r="F160" s="15">
        <v>13.39</v>
      </c>
      <c r="G160" s="20">
        <v>2.61</v>
      </c>
      <c r="H160" s="21">
        <f t="shared" si="12"/>
        <v>2.3510914212259459</v>
      </c>
      <c r="I160" s="22">
        <f t="shared" si="13"/>
        <v>0.25890857877405393</v>
      </c>
      <c r="M160" s="5">
        <f t="shared" si="14"/>
        <v>1</v>
      </c>
      <c r="N160" s="5">
        <f t="shared" si="15"/>
        <v>0</v>
      </c>
      <c r="O160" s="5">
        <f t="shared" si="16"/>
        <v>1</v>
      </c>
      <c r="P160" s="5">
        <f t="shared" si="17"/>
        <v>1</v>
      </c>
      <c r="Q160" s="5">
        <v>2</v>
      </c>
      <c r="R160" s="5">
        <v>13.39</v>
      </c>
      <c r="T160" s="5" t="s">
        <v>7</v>
      </c>
      <c r="U160" s="5" t="s">
        <v>8</v>
      </c>
      <c r="V160" s="5" t="s">
        <v>9</v>
      </c>
      <c r="W160" s="5" t="s">
        <v>10</v>
      </c>
      <c r="X160" s="5">
        <v>2</v>
      </c>
      <c r="Y160" s="5">
        <v>13.39</v>
      </c>
      <c r="Z160" s="5">
        <v>2.61</v>
      </c>
    </row>
    <row r="161" spans="1:26" x14ac:dyDescent="0.35">
      <c r="A161" s="15" t="s">
        <v>11</v>
      </c>
      <c r="B161" s="15" t="s">
        <v>8</v>
      </c>
      <c r="C161" s="15" t="s">
        <v>9</v>
      </c>
      <c r="D161" s="15" t="s">
        <v>10</v>
      </c>
      <c r="E161" s="15">
        <v>4</v>
      </c>
      <c r="F161" s="15">
        <v>16.489999999999998</v>
      </c>
      <c r="G161" s="20">
        <v>2</v>
      </c>
      <c r="H161" s="21">
        <f t="shared" si="12"/>
        <v>2.972244321559657</v>
      </c>
      <c r="I161" s="22">
        <f t="shared" si="13"/>
        <v>-0.97224432155965701</v>
      </c>
      <c r="M161" s="5">
        <f t="shared" si="14"/>
        <v>0</v>
      </c>
      <c r="N161" s="5">
        <f t="shared" si="15"/>
        <v>0</v>
      </c>
      <c r="O161" s="5">
        <f t="shared" si="16"/>
        <v>1</v>
      </c>
      <c r="P161" s="5">
        <f t="shared" si="17"/>
        <v>1</v>
      </c>
      <c r="Q161" s="5">
        <v>4</v>
      </c>
      <c r="R161" s="5">
        <v>16.489999999999998</v>
      </c>
      <c r="T161" s="5" t="s">
        <v>11</v>
      </c>
      <c r="U161" s="5" t="s">
        <v>8</v>
      </c>
      <c r="V161" s="5" t="s">
        <v>9</v>
      </c>
      <c r="W161" s="5" t="s">
        <v>10</v>
      </c>
      <c r="X161" s="5">
        <v>4</v>
      </c>
      <c r="Y161" s="5">
        <v>16.489999999999998</v>
      </c>
      <c r="Z161" s="5">
        <v>2</v>
      </c>
    </row>
    <row r="162" spans="1:26" x14ac:dyDescent="0.35">
      <c r="A162" s="15" t="s">
        <v>11</v>
      </c>
      <c r="B162" s="15" t="s">
        <v>8</v>
      </c>
      <c r="C162" s="15" t="s">
        <v>9</v>
      </c>
      <c r="D162" s="15" t="s">
        <v>10</v>
      </c>
      <c r="E162" s="15">
        <v>4</v>
      </c>
      <c r="F162" s="15">
        <v>21.5</v>
      </c>
      <c r="G162" s="20">
        <v>3.5</v>
      </c>
      <c r="H162" s="21">
        <f t="shared" si="12"/>
        <v>3.443564844258483</v>
      </c>
      <c r="I162" s="22">
        <f t="shared" si="13"/>
        <v>5.6435155741517029E-2</v>
      </c>
      <c r="M162" s="5">
        <f t="shared" si="14"/>
        <v>0</v>
      </c>
      <c r="N162" s="5">
        <f t="shared" si="15"/>
        <v>0</v>
      </c>
      <c r="O162" s="5">
        <f t="shared" si="16"/>
        <v>1</v>
      </c>
      <c r="P162" s="5">
        <f t="shared" si="17"/>
        <v>1</v>
      </c>
      <c r="Q162" s="5">
        <v>4</v>
      </c>
      <c r="R162" s="5">
        <v>21.5</v>
      </c>
      <c r="T162" s="5" t="s">
        <v>11</v>
      </c>
      <c r="U162" s="5" t="s">
        <v>8</v>
      </c>
      <c r="V162" s="5" t="s">
        <v>9</v>
      </c>
      <c r="W162" s="5" t="s">
        <v>10</v>
      </c>
      <c r="X162" s="5">
        <v>4</v>
      </c>
      <c r="Y162" s="5">
        <v>21.5</v>
      </c>
      <c r="Z162" s="5">
        <v>3.5</v>
      </c>
    </row>
    <row r="163" spans="1:26" x14ac:dyDescent="0.35">
      <c r="A163" s="15" t="s">
        <v>11</v>
      </c>
      <c r="B163" s="15" t="s">
        <v>8</v>
      </c>
      <c r="C163" s="15" t="s">
        <v>9</v>
      </c>
      <c r="D163" s="15" t="s">
        <v>10</v>
      </c>
      <c r="E163" s="15">
        <v>2</v>
      </c>
      <c r="F163" s="15">
        <v>12.66</v>
      </c>
      <c r="G163" s="20">
        <v>2.5</v>
      </c>
      <c r="H163" s="21">
        <f t="shared" si="12"/>
        <v>2.253199892464818</v>
      </c>
      <c r="I163" s="22">
        <f t="shared" si="13"/>
        <v>0.246800107535182</v>
      </c>
      <c r="M163" s="5">
        <f t="shared" si="14"/>
        <v>0</v>
      </c>
      <c r="N163" s="5">
        <f t="shared" si="15"/>
        <v>0</v>
      </c>
      <c r="O163" s="5">
        <f t="shared" si="16"/>
        <v>1</v>
      </c>
      <c r="P163" s="5">
        <f t="shared" si="17"/>
        <v>1</v>
      </c>
      <c r="Q163" s="5">
        <v>2</v>
      </c>
      <c r="R163" s="5">
        <v>12.66</v>
      </c>
      <c r="T163" s="5" t="s">
        <v>11</v>
      </c>
      <c r="U163" s="5" t="s">
        <v>8</v>
      </c>
      <c r="V163" s="5" t="s">
        <v>9</v>
      </c>
      <c r="W163" s="5" t="s">
        <v>10</v>
      </c>
      <c r="X163" s="5">
        <v>2</v>
      </c>
      <c r="Y163" s="5">
        <v>12.66</v>
      </c>
      <c r="Z163" s="5">
        <v>2.5</v>
      </c>
    </row>
    <row r="164" spans="1:26" x14ac:dyDescent="0.35">
      <c r="A164" s="15" t="s">
        <v>7</v>
      </c>
      <c r="B164" s="15" t="s">
        <v>8</v>
      </c>
      <c r="C164" s="15" t="s">
        <v>9</v>
      </c>
      <c r="D164" s="15" t="s">
        <v>10</v>
      </c>
      <c r="E164" s="15">
        <v>3</v>
      </c>
      <c r="F164" s="15">
        <v>16.21</v>
      </c>
      <c r="G164" s="20">
        <v>2</v>
      </c>
      <c r="H164" s="21">
        <f t="shared" si="12"/>
        <v>2.7957523729075842</v>
      </c>
      <c r="I164" s="22">
        <f t="shared" si="13"/>
        <v>-0.79575237290758416</v>
      </c>
      <c r="M164" s="5">
        <f t="shared" si="14"/>
        <v>1</v>
      </c>
      <c r="N164" s="5">
        <f t="shared" si="15"/>
        <v>0</v>
      </c>
      <c r="O164" s="5">
        <f t="shared" si="16"/>
        <v>1</v>
      </c>
      <c r="P164" s="5">
        <f t="shared" si="17"/>
        <v>1</v>
      </c>
      <c r="Q164" s="5">
        <v>3</v>
      </c>
      <c r="R164" s="5">
        <v>16.21</v>
      </c>
      <c r="T164" s="5" t="s">
        <v>7</v>
      </c>
      <c r="U164" s="5" t="s">
        <v>8</v>
      </c>
      <c r="V164" s="5" t="s">
        <v>9</v>
      </c>
      <c r="W164" s="5" t="s">
        <v>10</v>
      </c>
      <c r="X164" s="5">
        <v>3</v>
      </c>
      <c r="Y164" s="5">
        <v>16.21</v>
      </c>
      <c r="Z164" s="5">
        <v>2</v>
      </c>
    </row>
    <row r="165" spans="1:26" x14ac:dyDescent="0.35">
      <c r="A165" s="15" t="s">
        <v>11</v>
      </c>
      <c r="B165" s="15" t="s">
        <v>8</v>
      </c>
      <c r="C165" s="15" t="s">
        <v>9</v>
      </c>
      <c r="D165" s="15" t="s">
        <v>10</v>
      </c>
      <c r="E165" s="15">
        <v>2</v>
      </c>
      <c r="F165" s="15">
        <v>13.81</v>
      </c>
      <c r="G165" s="20">
        <v>2</v>
      </c>
      <c r="H165" s="21">
        <f t="shared" si="12"/>
        <v>2.3613872379944887</v>
      </c>
      <c r="I165" s="22">
        <f t="shared" si="13"/>
        <v>-0.36138723799448869</v>
      </c>
      <c r="M165" s="5">
        <f t="shared" si="14"/>
        <v>0</v>
      </c>
      <c r="N165" s="5">
        <f t="shared" si="15"/>
        <v>0</v>
      </c>
      <c r="O165" s="5">
        <f t="shared" si="16"/>
        <v>1</v>
      </c>
      <c r="P165" s="5">
        <f t="shared" si="17"/>
        <v>1</v>
      </c>
      <c r="Q165" s="5">
        <v>2</v>
      </c>
      <c r="R165" s="5">
        <v>13.81</v>
      </c>
      <c r="T165" s="5" t="s">
        <v>11</v>
      </c>
      <c r="U165" s="5" t="s">
        <v>8</v>
      </c>
      <c r="V165" s="5" t="s">
        <v>9</v>
      </c>
      <c r="W165" s="5" t="s">
        <v>10</v>
      </c>
      <c r="X165" s="5">
        <v>2</v>
      </c>
      <c r="Y165" s="5">
        <v>13.81</v>
      </c>
      <c r="Z165" s="5">
        <v>2</v>
      </c>
    </row>
    <row r="166" spans="1:26" x14ac:dyDescent="0.35">
      <c r="A166" s="15" t="s">
        <v>7</v>
      </c>
      <c r="B166" s="15" t="s">
        <v>13</v>
      </c>
      <c r="C166" s="15" t="s">
        <v>9</v>
      </c>
      <c r="D166" s="15" t="s">
        <v>10</v>
      </c>
      <c r="E166" s="15">
        <v>2</v>
      </c>
      <c r="F166" s="15">
        <v>17.510000000000002</v>
      </c>
      <c r="G166" s="20">
        <v>3</v>
      </c>
      <c r="H166" s="21">
        <f t="shared" si="12"/>
        <v>2.6576438384812495</v>
      </c>
      <c r="I166" s="22">
        <f t="shared" si="13"/>
        <v>0.34235616151875048</v>
      </c>
      <c r="M166" s="5">
        <f t="shared" si="14"/>
        <v>1</v>
      </c>
      <c r="N166" s="5">
        <f t="shared" si="15"/>
        <v>1</v>
      </c>
      <c r="O166" s="5">
        <f t="shared" si="16"/>
        <v>1</v>
      </c>
      <c r="P166" s="5">
        <f t="shared" si="17"/>
        <v>1</v>
      </c>
      <c r="Q166" s="5">
        <v>2</v>
      </c>
      <c r="R166" s="5">
        <v>17.510000000000002</v>
      </c>
      <c r="T166" s="5" t="s">
        <v>7</v>
      </c>
      <c r="U166" s="5" t="s">
        <v>13</v>
      </c>
      <c r="V166" s="5" t="s">
        <v>9</v>
      </c>
      <c r="W166" s="5" t="s">
        <v>10</v>
      </c>
      <c r="X166" s="5">
        <v>2</v>
      </c>
      <c r="Y166" s="5">
        <v>17.510000000000002</v>
      </c>
      <c r="Z166" s="5">
        <v>3</v>
      </c>
    </row>
    <row r="167" spans="1:26" x14ac:dyDescent="0.35">
      <c r="A167" s="15" t="s">
        <v>11</v>
      </c>
      <c r="B167" s="15" t="s">
        <v>8</v>
      </c>
      <c r="C167" s="15" t="s">
        <v>9</v>
      </c>
      <c r="D167" s="15" t="s">
        <v>10</v>
      </c>
      <c r="E167" s="15">
        <v>3</v>
      </c>
      <c r="F167" s="15">
        <v>24.52</v>
      </c>
      <c r="G167" s="20">
        <v>3.48</v>
      </c>
      <c r="H167" s="21">
        <f t="shared" si="12"/>
        <v>3.5483074559623025</v>
      </c>
      <c r="I167" s="22">
        <f t="shared" si="13"/>
        <v>-6.8307455962302477E-2</v>
      </c>
      <c r="M167" s="5">
        <f t="shared" si="14"/>
        <v>0</v>
      </c>
      <c r="N167" s="5">
        <f t="shared" si="15"/>
        <v>0</v>
      </c>
      <c r="O167" s="5">
        <f t="shared" si="16"/>
        <v>1</v>
      </c>
      <c r="P167" s="5">
        <f t="shared" si="17"/>
        <v>1</v>
      </c>
      <c r="Q167" s="5">
        <v>3</v>
      </c>
      <c r="R167" s="5">
        <v>24.52</v>
      </c>
      <c r="T167" s="5" t="s">
        <v>11</v>
      </c>
      <c r="U167" s="5" t="s">
        <v>8</v>
      </c>
      <c r="V167" s="5" t="s">
        <v>9</v>
      </c>
      <c r="W167" s="5" t="s">
        <v>10</v>
      </c>
      <c r="X167" s="5">
        <v>3</v>
      </c>
      <c r="Y167" s="5">
        <v>24.52</v>
      </c>
      <c r="Z167" s="5">
        <v>3.48</v>
      </c>
    </row>
    <row r="168" spans="1:26" x14ac:dyDescent="0.35">
      <c r="A168" s="15" t="s">
        <v>11</v>
      </c>
      <c r="B168" s="15" t="s">
        <v>8</v>
      </c>
      <c r="C168" s="15" t="s">
        <v>9</v>
      </c>
      <c r="D168" s="15" t="s">
        <v>10</v>
      </c>
      <c r="E168" s="15">
        <v>2</v>
      </c>
      <c r="F168" s="15">
        <v>20.76</v>
      </c>
      <c r="G168" s="20">
        <v>2.2400000000000002</v>
      </c>
      <c r="H168" s="21">
        <f t="shared" si="12"/>
        <v>3.0152151088042376</v>
      </c>
      <c r="I168" s="22">
        <f t="shared" si="13"/>
        <v>-0.77521510880423738</v>
      </c>
      <c r="M168" s="5">
        <f t="shared" si="14"/>
        <v>0</v>
      </c>
      <c r="N168" s="5">
        <f t="shared" si="15"/>
        <v>0</v>
      </c>
      <c r="O168" s="5">
        <f t="shared" si="16"/>
        <v>1</v>
      </c>
      <c r="P168" s="5">
        <f t="shared" si="17"/>
        <v>1</v>
      </c>
      <c r="Q168" s="5">
        <v>2</v>
      </c>
      <c r="R168" s="5">
        <v>20.76</v>
      </c>
      <c r="T168" s="5" t="s">
        <v>11</v>
      </c>
      <c r="U168" s="5" t="s">
        <v>8</v>
      </c>
      <c r="V168" s="5" t="s">
        <v>9</v>
      </c>
      <c r="W168" s="5" t="s">
        <v>10</v>
      </c>
      <c r="X168" s="5">
        <v>2</v>
      </c>
      <c r="Y168" s="5">
        <v>20.76</v>
      </c>
      <c r="Z168" s="5">
        <v>2.2400000000000002</v>
      </c>
    </row>
    <row r="169" spans="1:26" x14ac:dyDescent="0.35">
      <c r="A169" s="15" t="s">
        <v>11</v>
      </c>
      <c r="B169" s="15" t="s">
        <v>8</v>
      </c>
      <c r="C169" s="15" t="s">
        <v>9</v>
      </c>
      <c r="D169" s="15" t="s">
        <v>10</v>
      </c>
      <c r="E169" s="15">
        <v>4</v>
      </c>
      <c r="F169" s="15">
        <v>31.71</v>
      </c>
      <c r="G169" s="20">
        <v>4.5</v>
      </c>
      <c r="H169" s="21">
        <f t="shared" si="12"/>
        <v>4.4040803206566892</v>
      </c>
      <c r="I169" s="22">
        <f t="shared" si="13"/>
        <v>9.5919679343310804E-2</v>
      </c>
      <c r="M169" s="5">
        <f t="shared" si="14"/>
        <v>0</v>
      </c>
      <c r="N169" s="5">
        <f t="shared" si="15"/>
        <v>0</v>
      </c>
      <c r="O169" s="5">
        <f t="shared" si="16"/>
        <v>1</v>
      </c>
      <c r="P169" s="5">
        <f t="shared" si="17"/>
        <v>1</v>
      </c>
      <c r="Q169" s="5">
        <v>4</v>
      </c>
      <c r="R169" s="5">
        <v>31.71</v>
      </c>
      <c r="T169" s="5" t="s">
        <v>11</v>
      </c>
      <c r="U169" s="5" t="s">
        <v>8</v>
      </c>
      <c r="V169" s="5" t="s">
        <v>9</v>
      </c>
      <c r="W169" s="5" t="s">
        <v>10</v>
      </c>
      <c r="X169" s="5">
        <v>4</v>
      </c>
      <c r="Y169" s="5">
        <v>31.71</v>
      </c>
      <c r="Z169" s="5">
        <v>4.5</v>
      </c>
    </row>
    <row r="170" spans="1:26" x14ac:dyDescent="0.35">
      <c r="A170" s="15" t="s">
        <v>7</v>
      </c>
      <c r="B170" s="15" t="s">
        <v>13</v>
      </c>
      <c r="C170" s="15" t="s">
        <v>12</v>
      </c>
      <c r="D170" s="15" t="s">
        <v>10</v>
      </c>
      <c r="E170" s="15">
        <v>2</v>
      </c>
      <c r="F170" s="15">
        <v>10.59</v>
      </c>
      <c r="G170" s="20">
        <v>1.61</v>
      </c>
      <c r="H170" s="21">
        <f t="shared" si="12"/>
        <v>1.9988044252549906</v>
      </c>
      <c r="I170" s="22">
        <f t="shared" si="13"/>
        <v>-0.38880442525499048</v>
      </c>
      <c r="M170" s="5">
        <f t="shared" si="14"/>
        <v>1</v>
      </c>
      <c r="N170" s="5">
        <f t="shared" si="15"/>
        <v>1</v>
      </c>
      <c r="O170" s="5">
        <f t="shared" si="16"/>
        <v>2</v>
      </c>
      <c r="P170" s="5">
        <f t="shared" si="17"/>
        <v>1</v>
      </c>
      <c r="Q170" s="5">
        <v>2</v>
      </c>
      <c r="R170" s="5">
        <v>10.59</v>
      </c>
      <c r="T170" s="5" t="s">
        <v>7</v>
      </c>
      <c r="U170" s="5" t="s">
        <v>13</v>
      </c>
      <c r="V170" s="5" t="s">
        <v>12</v>
      </c>
      <c r="W170" s="5" t="s">
        <v>10</v>
      </c>
      <c r="X170" s="5">
        <v>2</v>
      </c>
      <c r="Y170" s="5">
        <v>10.59</v>
      </c>
      <c r="Z170" s="5">
        <v>1.61</v>
      </c>
    </row>
    <row r="171" spans="1:26" x14ac:dyDescent="0.35">
      <c r="A171" s="15" t="s">
        <v>7</v>
      </c>
      <c r="B171" s="15" t="s">
        <v>13</v>
      </c>
      <c r="C171" s="15" t="s">
        <v>12</v>
      </c>
      <c r="D171" s="15" t="s">
        <v>10</v>
      </c>
      <c r="E171" s="15">
        <v>2</v>
      </c>
      <c r="F171" s="15">
        <v>10.63</v>
      </c>
      <c r="G171" s="20">
        <v>2</v>
      </c>
      <c r="H171" s="21">
        <f t="shared" si="12"/>
        <v>2.0025674633603705</v>
      </c>
      <c r="I171" s="22">
        <f t="shared" si="13"/>
        <v>-2.5674633603705033E-3</v>
      </c>
      <c r="M171" s="5">
        <f t="shared" si="14"/>
        <v>1</v>
      </c>
      <c r="N171" s="5">
        <f t="shared" si="15"/>
        <v>1</v>
      </c>
      <c r="O171" s="5">
        <f t="shared" si="16"/>
        <v>2</v>
      </c>
      <c r="P171" s="5">
        <f t="shared" si="17"/>
        <v>1</v>
      </c>
      <c r="Q171" s="5">
        <v>2</v>
      </c>
      <c r="R171" s="5">
        <v>10.63</v>
      </c>
      <c r="T171" s="5" t="s">
        <v>7</v>
      </c>
      <c r="U171" s="5" t="s">
        <v>13</v>
      </c>
      <c r="V171" s="5" t="s">
        <v>12</v>
      </c>
      <c r="W171" s="5" t="s">
        <v>10</v>
      </c>
      <c r="X171" s="5">
        <v>2</v>
      </c>
      <c r="Y171" s="5">
        <v>10.63</v>
      </c>
      <c r="Z171" s="5">
        <v>2</v>
      </c>
    </row>
    <row r="172" spans="1:26" x14ac:dyDescent="0.35">
      <c r="A172" s="15" t="s">
        <v>11</v>
      </c>
      <c r="B172" s="15" t="s">
        <v>13</v>
      </c>
      <c r="C172" s="15" t="s">
        <v>12</v>
      </c>
      <c r="D172" s="15" t="s">
        <v>10</v>
      </c>
      <c r="E172" s="15">
        <v>3</v>
      </c>
      <c r="F172" s="15">
        <v>50.81</v>
      </c>
      <c r="G172" s="20">
        <v>10</v>
      </c>
      <c r="H172" s="21">
        <f t="shared" si="12"/>
        <v>5.9326899221288416</v>
      </c>
      <c r="I172" s="22">
        <f t="shared" si="13"/>
        <v>4.0673100778711584</v>
      </c>
      <c r="M172" s="5">
        <f t="shared" si="14"/>
        <v>0</v>
      </c>
      <c r="N172" s="5">
        <f t="shared" si="15"/>
        <v>1</v>
      </c>
      <c r="O172" s="5">
        <f t="shared" si="16"/>
        <v>2</v>
      </c>
      <c r="P172" s="5">
        <f t="shared" si="17"/>
        <v>1</v>
      </c>
      <c r="Q172" s="5">
        <v>3</v>
      </c>
      <c r="R172" s="5">
        <v>50.81</v>
      </c>
      <c r="T172" s="5" t="s">
        <v>11</v>
      </c>
      <c r="U172" s="5" t="s">
        <v>13</v>
      </c>
      <c r="V172" s="5" t="s">
        <v>12</v>
      </c>
      <c r="W172" s="5" t="s">
        <v>10</v>
      </c>
      <c r="X172" s="5">
        <v>3</v>
      </c>
      <c r="Y172" s="5">
        <v>50.81</v>
      </c>
      <c r="Z172" s="5">
        <v>10</v>
      </c>
    </row>
    <row r="173" spans="1:26" x14ac:dyDescent="0.35">
      <c r="A173" s="15" t="s">
        <v>11</v>
      </c>
      <c r="B173" s="15" t="s">
        <v>13</v>
      </c>
      <c r="C173" s="15" t="s">
        <v>12</v>
      </c>
      <c r="D173" s="15" t="s">
        <v>10</v>
      </c>
      <c r="E173" s="15">
        <v>2</v>
      </c>
      <c r="F173" s="15">
        <v>15.81</v>
      </c>
      <c r="G173" s="20">
        <v>3.16</v>
      </c>
      <c r="H173" s="21">
        <f t="shared" si="12"/>
        <v>2.4606648146691157</v>
      </c>
      <c r="I173" s="22">
        <f t="shared" si="13"/>
        <v>0.69933518533088446</v>
      </c>
      <c r="M173" s="5">
        <f t="shared" si="14"/>
        <v>0</v>
      </c>
      <c r="N173" s="5">
        <f t="shared" si="15"/>
        <v>1</v>
      </c>
      <c r="O173" s="5">
        <f t="shared" si="16"/>
        <v>2</v>
      </c>
      <c r="P173" s="5">
        <f t="shared" si="17"/>
        <v>1</v>
      </c>
      <c r="Q173" s="5">
        <v>2</v>
      </c>
      <c r="R173" s="5">
        <v>15.81</v>
      </c>
      <c r="T173" s="5" t="s">
        <v>11</v>
      </c>
      <c r="U173" s="5" t="s">
        <v>13</v>
      </c>
      <c r="V173" s="5" t="s">
        <v>12</v>
      </c>
      <c r="W173" s="5" t="s">
        <v>10</v>
      </c>
      <c r="X173" s="5">
        <v>2</v>
      </c>
      <c r="Y173" s="5">
        <v>15.81</v>
      </c>
      <c r="Z173" s="5">
        <v>3.16</v>
      </c>
    </row>
    <row r="174" spans="1:26" x14ac:dyDescent="0.35">
      <c r="A174" s="15" t="s">
        <v>11</v>
      </c>
      <c r="B174" s="15" t="s">
        <v>13</v>
      </c>
      <c r="C174" s="15" t="s">
        <v>9</v>
      </c>
      <c r="D174" s="15" t="s">
        <v>10</v>
      </c>
      <c r="E174" s="15">
        <v>2</v>
      </c>
      <c r="F174" s="15">
        <v>7.25</v>
      </c>
      <c r="G174" s="20">
        <v>5.15</v>
      </c>
      <c r="H174" s="21">
        <f t="shared" si="12"/>
        <v>1.6632084811133734</v>
      </c>
      <c r="I174" s="22">
        <f t="shared" si="13"/>
        <v>3.4867915188866272</v>
      </c>
      <c r="M174" s="5">
        <f t="shared" si="14"/>
        <v>0</v>
      </c>
      <c r="N174" s="5">
        <f t="shared" si="15"/>
        <v>1</v>
      </c>
      <c r="O174" s="5">
        <f t="shared" si="16"/>
        <v>1</v>
      </c>
      <c r="P174" s="5">
        <f t="shared" si="17"/>
        <v>1</v>
      </c>
      <c r="Q174" s="5">
        <v>2</v>
      </c>
      <c r="R174" s="5">
        <v>7.25</v>
      </c>
      <c r="T174" s="5" t="s">
        <v>11</v>
      </c>
      <c r="U174" s="5" t="s">
        <v>13</v>
      </c>
      <c r="V174" s="5" t="s">
        <v>9</v>
      </c>
      <c r="W174" s="5" t="s">
        <v>10</v>
      </c>
      <c r="X174" s="5">
        <v>2</v>
      </c>
      <c r="Y174" s="5">
        <v>7.25</v>
      </c>
      <c r="Z174" s="5">
        <v>5.15</v>
      </c>
    </row>
    <row r="175" spans="1:26" x14ac:dyDescent="0.35">
      <c r="A175" s="15" t="s">
        <v>11</v>
      </c>
      <c r="B175" s="15" t="s">
        <v>13</v>
      </c>
      <c r="C175" s="15" t="s">
        <v>9</v>
      </c>
      <c r="D175" s="15" t="s">
        <v>10</v>
      </c>
      <c r="E175" s="15">
        <v>2</v>
      </c>
      <c r="F175" s="15">
        <v>31.85</v>
      </c>
      <c r="G175" s="20">
        <v>3.18</v>
      </c>
      <c r="H175" s="21">
        <f t="shared" si="12"/>
        <v>3.9774769159219798</v>
      </c>
      <c r="I175" s="22">
        <f t="shared" si="13"/>
        <v>-0.79747691592197967</v>
      </c>
      <c r="M175" s="5">
        <f t="shared" si="14"/>
        <v>0</v>
      </c>
      <c r="N175" s="5">
        <f t="shared" si="15"/>
        <v>1</v>
      </c>
      <c r="O175" s="5">
        <f t="shared" si="16"/>
        <v>1</v>
      </c>
      <c r="P175" s="5">
        <f t="shared" si="17"/>
        <v>1</v>
      </c>
      <c r="Q175" s="5">
        <v>2</v>
      </c>
      <c r="R175" s="5">
        <v>31.85</v>
      </c>
      <c r="T175" s="5" t="s">
        <v>11</v>
      </c>
      <c r="U175" s="5" t="s">
        <v>13</v>
      </c>
      <c r="V175" s="5" t="s">
        <v>9</v>
      </c>
      <c r="W175" s="5" t="s">
        <v>10</v>
      </c>
      <c r="X175" s="5">
        <v>2</v>
      </c>
      <c r="Y175" s="5">
        <v>31.85</v>
      </c>
      <c r="Z175" s="5">
        <v>3.18</v>
      </c>
    </row>
    <row r="176" spans="1:26" x14ac:dyDescent="0.35">
      <c r="A176" s="15" t="s">
        <v>11</v>
      </c>
      <c r="B176" s="15" t="s">
        <v>13</v>
      </c>
      <c r="C176" s="15" t="s">
        <v>9</v>
      </c>
      <c r="D176" s="15" t="s">
        <v>10</v>
      </c>
      <c r="E176" s="15">
        <v>2</v>
      </c>
      <c r="F176" s="15">
        <v>16.82</v>
      </c>
      <c r="G176" s="20">
        <v>4</v>
      </c>
      <c r="H176" s="21">
        <f t="shared" si="12"/>
        <v>2.5635153478255019</v>
      </c>
      <c r="I176" s="22">
        <f t="shared" si="13"/>
        <v>1.4364846521744981</v>
      </c>
      <c r="M176" s="5">
        <f t="shared" si="14"/>
        <v>0</v>
      </c>
      <c r="N176" s="5">
        <f t="shared" si="15"/>
        <v>1</v>
      </c>
      <c r="O176" s="5">
        <f t="shared" si="16"/>
        <v>1</v>
      </c>
      <c r="P176" s="5">
        <f t="shared" si="17"/>
        <v>1</v>
      </c>
      <c r="Q176" s="5">
        <v>2</v>
      </c>
      <c r="R176" s="5">
        <v>16.82</v>
      </c>
      <c r="T176" s="5" t="s">
        <v>11</v>
      </c>
      <c r="U176" s="5" t="s">
        <v>13</v>
      </c>
      <c r="V176" s="5" t="s">
        <v>9</v>
      </c>
      <c r="W176" s="5" t="s">
        <v>10</v>
      </c>
      <c r="X176" s="5">
        <v>2</v>
      </c>
      <c r="Y176" s="5">
        <v>16.82</v>
      </c>
      <c r="Z176" s="5">
        <v>4</v>
      </c>
    </row>
    <row r="177" spans="1:26" x14ac:dyDescent="0.35">
      <c r="A177" s="15" t="s">
        <v>11</v>
      </c>
      <c r="B177" s="15" t="s">
        <v>13</v>
      </c>
      <c r="C177" s="15" t="s">
        <v>9</v>
      </c>
      <c r="D177" s="15" t="s">
        <v>10</v>
      </c>
      <c r="E177" s="15">
        <v>2</v>
      </c>
      <c r="F177" s="15">
        <v>32.9</v>
      </c>
      <c r="G177" s="20">
        <v>3.11</v>
      </c>
      <c r="H177" s="21">
        <f t="shared" si="12"/>
        <v>4.0762566661882005</v>
      </c>
      <c r="I177" s="22">
        <f t="shared" si="13"/>
        <v>-0.96625666618820061</v>
      </c>
      <c r="M177" s="5">
        <f t="shared" si="14"/>
        <v>0</v>
      </c>
      <c r="N177" s="5">
        <f t="shared" si="15"/>
        <v>1</v>
      </c>
      <c r="O177" s="5">
        <f t="shared" si="16"/>
        <v>1</v>
      </c>
      <c r="P177" s="5">
        <f t="shared" si="17"/>
        <v>1</v>
      </c>
      <c r="Q177" s="5">
        <v>2</v>
      </c>
      <c r="R177" s="5">
        <v>32.9</v>
      </c>
      <c r="T177" s="5" t="s">
        <v>11</v>
      </c>
      <c r="U177" s="5" t="s">
        <v>13</v>
      </c>
      <c r="V177" s="5" t="s">
        <v>9</v>
      </c>
      <c r="W177" s="5" t="s">
        <v>10</v>
      </c>
      <c r="X177" s="5">
        <v>2</v>
      </c>
      <c r="Y177" s="5">
        <v>32.9</v>
      </c>
      <c r="Z177" s="5">
        <v>3.11</v>
      </c>
    </row>
    <row r="178" spans="1:26" x14ac:dyDescent="0.35">
      <c r="A178" s="15" t="s">
        <v>11</v>
      </c>
      <c r="B178" s="15" t="s">
        <v>13</v>
      </c>
      <c r="C178" s="15" t="s">
        <v>9</v>
      </c>
      <c r="D178" s="15" t="s">
        <v>10</v>
      </c>
      <c r="E178" s="15">
        <v>2</v>
      </c>
      <c r="F178" s="15">
        <v>17.89</v>
      </c>
      <c r="G178" s="20">
        <v>2</v>
      </c>
      <c r="H178" s="21">
        <f t="shared" si="12"/>
        <v>2.6641766171444132</v>
      </c>
      <c r="I178" s="22">
        <f t="shared" si="13"/>
        <v>-0.66417661714441323</v>
      </c>
      <c r="M178" s="5">
        <f t="shared" si="14"/>
        <v>0</v>
      </c>
      <c r="N178" s="5">
        <f t="shared" si="15"/>
        <v>1</v>
      </c>
      <c r="O178" s="5">
        <f t="shared" si="16"/>
        <v>1</v>
      </c>
      <c r="P178" s="5">
        <f t="shared" si="17"/>
        <v>1</v>
      </c>
      <c r="Q178" s="5">
        <v>2</v>
      </c>
      <c r="R178" s="5">
        <v>17.89</v>
      </c>
      <c r="T178" s="5" t="s">
        <v>11</v>
      </c>
      <c r="U178" s="5" t="s">
        <v>13</v>
      </c>
      <c r="V178" s="5" t="s">
        <v>9</v>
      </c>
      <c r="W178" s="5" t="s">
        <v>10</v>
      </c>
      <c r="X178" s="5">
        <v>2</v>
      </c>
      <c r="Y178" s="5">
        <v>17.89</v>
      </c>
      <c r="Z178" s="5">
        <v>2</v>
      </c>
    </row>
    <row r="179" spans="1:26" x14ac:dyDescent="0.35">
      <c r="A179" s="15" t="s">
        <v>11</v>
      </c>
      <c r="B179" s="15" t="s">
        <v>13</v>
      </c>
      <c r="C179" s="15" t="s">
        <v>9</v>
      </c>
      <c r="D179" s="15" t="s">
        <v>10</v>
      </c>
      <c r="E179" s="15">
        <v>2</v>
      </c>
      <c r="F179" s="15">
        <v>14.48</v>
      </c>
      <c r="G179" s="20">
        <v>2</v>
      </c>
      <c r="H179" s="21">
        <f t="shared" si="12"/>
        <v>2.3433776186607806</v>
      </c>
      <c r="I179" s="22">
        <f t="shared" si="13"/>
        <v>-0.34337761866078065</v>
      </c>
      <c r="M179" s="5">
        <f t="shared" si="14"/>
        <v>0</v>
      </c>
      <c r="N179" s="5">
        <f t="shared" si="15"/>
        <v>1</v>
      </c>
      <c r="O179" s="5">
        <f t="shared" si="16"/>
        <v>1</v>
      </c>
      <c r="P179" s="5">
        <f t="shared" si="17"/>
        <v>1</v>
      </c>
      <c r="Q179" s="5">
        <v>2</v>
      </c>
      <c r="R179" s="5">
        <v>14.48</v>
      </c>
      <c r="T179" s="5" t="s">
        <v>11</v>
      </c>
      <c r="U179" s="5" t="s">
        <v>13</v>
      </c>
      <c r="V179" s="5" t="s">
        <v>9</v>
      </c>
      <c r="W179" s="5" t="s">
        <v>10</v>
      </c>
      <c r="X179" s="5">
        <v>2</v>
      </c>
      <c r="Y179" s="5">
        <v>14.48</v>
      </c>
      <c r="Z179" s="5">
        <v>2</v>
      </c>
    </row>
    <row r="180" spans="1:26" x14ac:dyDescent="0.35">
      <c r="A180" s="15" t="s">
        <v>7</v>
      </c>
      <c r="B180" s="15" t="s">
        <v>13</v>
      </c>
      <c r="C180" s="15" t="s">
        <v>9</v>
      </c>
      <c r="D180" s="15" t="s">
        <v>10</v>
      </c>
      <c r="E180" s="15">
        <v>2</v>
      </c>
      <c r="F180" s="15">
        <v>9.6</v>
      </c>
      <c r="G180" s="20">
        <v>4</v>
      </c>
      <c r="H180" s="21">
        <f t="shared" si="12"/>
        <v>1.9135030531423844</v>
      </c>
      <c r="I180" s="22">
        <f t="shared" si="13"/>
        <v>2.0864969468576158</v>
      </c>
      <c r="M180" s="5">
        <f t="shared" si="14"/>
        <v>1</v>
      </c>
      <c r="N180" s="5">
        <f t="shared" si="15"/>
        <v>1</v>
      </c>
      <c r="O180" s="5">
        <f t="shared" si="16"/>
        <v>1</v>
      </c>
      <c r="P180" s="5">
        <f t="shared" si="17"/>
        <v>1</v>
      </c>
      <c r="Q180" s="5">
        <v>2</v>
      </c>
      <c r="R180" s="5">
        <v>9.6</v>
      </c>
      <c r="T180" s="5" t="s">
        <v>7</v>
      </c>
      <c r="U180" s="5" t="s">
        <v>13</v>
      </c>
      <c r="V180" s="5" t="s">
        <v>9</v>
      </c>
      <c r="W180" s="5" t="s">
        <v>10</v>
      </c>
      <c r="X180" s="5">
        <v>2</v>
      </c>
      <c r="Y180" s="5">
        <v>9.6</v>
      </c>
      <c r="Z180" s="5">
        <v>4</v>
      </c>
    </row>
    <row r="181" spans="1:26" x14ac:dyDescent="0.35">
      <c r="A181" s="15" t="s">
        <v>11</v>
      </c>
      <c r="B181" s="15" t="s">
        <v>13</v>
      </c>
      <c r="C181" s="15" t="s">
        <v>9</v>
      </c>
      <c r="D181" s="15" t="s">
        <v>10</v>
      </c>
      <c r="E181" s="15">
        <v>2</v>
      </c>
      <c r="F181" s="15">
        <v>34.630000000000003</v>
      </c>
      <c r="G181" s="20">
        <v>3.55</v>
      </c>
      <c r="H181" s="21">
        <f t="shared" si="12"/>
        <v>4.2390080642458798</v>
      </c>
      <c r="I181" s="22">
        <f t="shared" si="13"/>
        <v>-0.68900806424588001</v>
      </c>
      <c r="M181" s="5">
        <f t="shared" si="14"/>
        <v>0</v>
      </c>
      <c r="N181" s="5">
        <f t="shared" si="15"/>
        <v>1</v>
      </c>
      <c r="O181" s="5">
        <f t="shared" si="16"/>
        <v>1</v>
      </c>
      <c r="P181" s="5">
        <f t="shared" si="17"/>
        <v>1</v>
      </c>
      <c r="Q181" s="5">
        <v>2</v>
      </c>
      <c r="R181" s="5">
        <v>34.630000000000003</v>
      </c>
      <c r="T181" s="5" t="s">
        <v>11</v>
      </c>
      <c r="U181" s="5" t="s">
        <v>13</v>
      </c>
      <c r="V181" s="5" t="s">
        <v>9</v>
      </c>
      <c r="W181" s="5" t="s">
        <v>10</v>
      </c>
      <c r="X181" s="5">
        <v>2</v>
      </c>
      <c r="Y181" s="5">
        <v>34.630000000000003</v>
      </c>
      <c r="Z181" s="5">
        <v>3.55</v>
      </c>
    </row>
    <row r="182" spans="1:26" x14ac:dyDescent="0.35">
      <c r="A182" s="15" t="s">
        <v>11</v>
      </c>
      <c r="B182" s="15" t="s">
        <v>13</v>
      </c>
      <c r="C182" s="15" t="s">
        <v>9</v>
      </c>
      <c r="D182" s="15" t="s">
        <v>10</v>
      </c>
      <c r="E182" s="15">
        <v>4</v>
      </c>
      <c r="F182" s="15">
        <v>34.65</v>
      </c>
      <c r="G182" s="20">
        <v>3.68</v>
      </c>
      <c r="H182" s="21">
        <f t="shared" si="12"/>
        <v>4.599623113803287</v>
      </c>
      <c r="I182" s="22">
        <f t="shared" si="13"/>
        <v>-0.91962311380328687</v>
      </c>
      <c r="M182" s="5">
        <f t="shared" si="14"/>
        <v>0</v>
      </c>
      <c r="N182" s="5">
        <f t="shared" si="15"/>
        <v>1</v>
      </c>
      <c r="O182" s="5">
        <f t="shared" si="16"/>
        <v>1</v>
      </c>
      <c r="P182" s="5">
        <f t="shared" si="17"/>
        <v>1</v>
      </c>
      <c r="Q182" s="5">
        <v>4</v>
      </c>
      <c r="R182" s="5">
        <v>34.65</v>
      </c>
      <c r="T182" s="5" t="s">
        <v>11</v>
      </c>
      <c r="U182" s="5" t="s">
        <v>13</v>
      </c>
      <c r="V182" s="5" t="s">
        <v>9</v>
      </c>
      <c r="W182" s="5" t="s">
        <v>10</v>
      </c>
      <c r="X182" s="5">
        <v>4</v>
      </c>
      <c r="Y182" s="5">
        <v>34.65</v>
      </c>
      <c r="Z182" s="5">
        <v>3.68</v>
      </c>
    </row>
    <row r="183" spans="1:26" x14ac:dyDescent="0.35">
      <c r="A183" s="15" t="s">
        <v>11</v>
      </c>
      <c r="B183" s="15" t="s">
        <v>13</v>
      </c>
      <c r="C183" s="15" t="s">
        <v>9</v>
      </c>
      <c r="D183" s="15" t="s">
        <v>10</v>
      </c>
      <c r="E183" s="15">
        <v>2</v>
      </c>
      <c r="F183" s="15">
        <v>23.33</v>
      </c>
      <c r="G183" s="20">
        <v>5.65</v>
      </c>
      <c r="H183" s="21">
        <f t="shared" si="12"/>
        <v>3.1759497994760721</v>
      </c>
      <c r="I183" s="22">
        <f t="shared" si="13"/>
        <v>2.4740502005239282</v>
      </c>
      <c r="M183" s="5">
        <f t="shared" si="14"/>
        <v>0</v>
      </c>
      <c r="N183" s="5">
        <f t="shared" si="15"/>
        <v>1</v>
      </c>
      <c r="O183" s="5">
        <f t="shared" si="16"/>
        <v>1</v>
      </c>
      <c r="P183" s="5">
        <f t="shared" si="17"/>
        <v>1</v>
      </c>
      <c r="Q183" s="5">
        <v>2</v>
      </c>
      <c r="R183" s="5">
        <v>23.33</v>
      </c>
      <c r="T183" s="5" t="s">
        <v>11</v>
      </c>
      <c r="U183" s="5" t="s">
        <v>13</v>
      </c>
      <c r="V183" s="5" t="s">
        <v>9</v>
      </c>
      <c r="W183" s="5" t="s">
        <v>10</v>
      </c>
      <c r="X183" s="5">
        <v>2</v>
      </c>
      <c r="Y183" s="5">
        <v>23.33</v>
      </c>
      <c r="Z183" s="5">
        <v>5.65</v>
      </c>
    </row>
    <row r="184" spans="1:26" x14ac:dyDescent="0.35">
      <c r="A184" s="15" t="s">
        <v>11</v>
      </c>
      <c r="B184" s="15" t="s">
        <v>13</v>
      </c>
      <c r="C184" s="15" t="s">
        <v>9</v>
      </c>
      <c r="D184" s="15" t="s">
        <v>10</v>
      </c>
      <c r="E184" s="15">
        <v>3</v>
      </c>
      <c r="F184" s="15">
        <v>45.35</v>
      </c>
      <c r="G184" s="20">
        <v>3.5</v>
      </c>
      <c r="H184" s="21">
        <f t="shared" si="12"/>
        <v>5.426869041740038</v>
      </c>
      <c r="I184" s="22">
        <f t="shared" si="13"/>
        <v>-1.926869041740038</v>
      </c>
      <c r="M184" s="5">
        <f t="shared" si="14"/>
        <v>0</v>
      </c>
      <c r="N184" s="5">
        <f t="shared" si="15"/>
        <v>1</v>
      </c>
      <c r="O184" s="5">
        <f t="shared" si="16"/>
        <v>1</v>
      </c>
      <c r="P184" s="5">
        <f t="shared" si="17"/>
        <v>1</v>
      </c>
      <c r="Q184" s="5">
        <v>3</v>
      </c>
      <c r="R184" s="5">
        <v>45.35</v>
      </c>
      <c r="T184" s="5" t="s">
        <v>11</v>
      </c>
      <c r="U184" s="5" t="s">
        <v>13</v>
      </c>
      <c r="V184" s="5" t="s">
        <v>9</v>
      </c>
      <c r="W184" s="5" t="s">
        <v>10</v>
      </c>
      <c r="X184" s="5">
        <v>3</v>
      </c>
      <c r="Y184" s="5">
        <v>45.35</v>
      </c>
      <c r="Z184" s="5">
        <v>3.5</v>
      </c>
    </row>
    <row r="185" spans="1:26" x14ac:dyDescent="0.35">
      <c r="A185" s="15" t="s">
        <v>11</v>
      </c>
      <c r="B185" s="15" t="s">
        <v>13</v>
      </c>
      <c r="C185" s="15" t="s">
        <v>9</v>
      </c>
      <c r="D185" s="15" t="s">
        <v>10</v>
      </c>
      <c r="E185" s="15">
        <v>4</v>
      </c>
      <c r="F185" s="15">
        <v>23.17</v>
      </c>
      <c r="G185" s="20">
        <v>6.5</v>
      </c>
      <c r="H185" s="21">
        <f t="shared" si="12"/>
        <v>3.5196311775592708</v>
      </c>
      <c r="I185" s="22">
        <f t="shared" si="13"/>
        <v>2.9803688224407292</v>
      </c>
      <c r="M185" s="5">
        <f t="shared" si="14"/>
        <v>0</v>
      </c>
      <c r="N185" s="5">
        <f t="shared" si="15"/>
        <v>1</v>
      </c>
      <c r="O185" s="5">
        <f t="shared" si="16"/>
        <v>1</v>
      </c>
      <c r="P185" s="5">
        <f t="shared" si="17"/>
        <v>1</v>
      </c>
      <c r="Q185" s="5">
        <v>4</v>
      </c>
      <c r="R185" s="5">
        <v>23.17</v>
      </c>
      <c r="T185" s="5" t="s">
        <v>11</v>
      </c>
      <c r="U185" s="5" t="s">
        <v>13</v>
      </c>
      <c r="V185" s="5" t="s">
        <v>9</v>
      </c>
      <c r="W185" s="5" t="s">
        <v>10</v>
      </c>
      <c r="X185" s="5">
        <v>4</v>
      </c>
      <c r="Y185" s="5">
        <v>23.17</v>
      </c>
      <c r="Z185" s="5">
        <v>6.5</v>
      </c>
    </row>
    <row r="186" spans="1:26" x14ac:dyDescent="0.35">
      <c r="A186" s="15" t="s">
        <v>11</v>
      </c>
      <c r="B186" s="15" t="s">
        <v>13</v>
      </c>
      <c r="C186" s="15" t="s">
        <v>9</v>
      </c>
      <c r="D186" s="15" t="s">
        <v>10</v>
      </c>
      <c r="E186" s="15">
        <v>2</v>
      </c>
      <c r="F186" s="15">
        <v>40.549999999999997</v>
      </c>
      <c r="G186" s="20">
        <v>3</v>
      </c>
      <c r="H186" s="21">
        <f t="shared" si="12"/>
        <v>4.7959377038420961</v>
      </c>
      <c r="I186" s="22">
        <f t="shared" si="13"/>
        <v>-1.7959377038420961</v>
      </c>
      <c r="M186" s="5">
        <f t="shared" si="14"/>
        <v>0</v>
      </c>
      <c r="N186" s="5">
        <f t="shared" si="15"/>
        <v>1</v>
      </c>
      <c r="O186" s="5">
        <f t="shared" si="16"/>
        <v>1</v>
      </c>
      <c r="P186" s="5">
        <f t="shared" si="17"/>
        <v>1</v>
      </c>
      <c r="Q186" s="5">
        <v>2</v>
      </c>
      <c r="R186" s="5">
        <v>40.549999999999997</v>
      </c>
      <c r="T186" s="5" t="s">
        <v>11</v>
      </c>
      <c r="U186" s="5" t="s">
        <v>13</v>
      </c>
      <c r="V186" s="5" t="s">
        <v>9</v>
      </c>
      <c r="W186" s="5" t="s">
        <v>10</v>
      </c>
      <c r="X186" s="5">
        <v>2</v>
      </c>
      <c r="Y186" s="5">
        <v>40.549999999999997</v>
      </c>
      <c r="Z186" s="5">
        <v>3</v>
      </c>
    </row>
    <row r="187" spans="1:26" x14ac:dyDescent="0.35">
      <c r="A187" s="15" t="s">
        <v>11</v>
      </c>
      <c r="B187" s="15" t="s">
        <v>8</v>
      </c>
      <c r="C187" s="15" t="s">
        <v>9</v>
      </c>
      <c r="D187" s="15" t="s">
        <v>10</v>
      </c>
      <c r="E187" s="15">
        <v>5</v>
      </c>
      <c r="F187" s="15">
        <v>20.69</v>
      </c>
      <c r="G187" s="20">
        <v>5</v>
      </c>
      <c r="H187" s="21">
        <f t="shared" si="12"/>
        <v>3.5467300878768997</v>
      </c>
      <c r="I187" s="22">
        <f t="shared" si="13"/>
        <v>1.4532699121231003</v>
      </c>
      <c r="M187" s="5">
        <f t="shared" si="14"/>
        <v>0</v>
      </c>
      <c r="N187" s="5">
        <f t="shared" si="15"/>
        <v>0</v>
      </c>
      <c r="O187" s="5">
        <f t="shared" si="16"/>
        <v>1</v>
      </c>
      <c r="P187" s="5">
        <f t="shared" si="17"/>
        <v>1</v>
      </c>
      <c r="Q187" s="5">
        <v>5</v>
      </c>
      <c r="R187" s="5">
        <v>20.69</v>
      </c>
      <c r="T187" s="5" t="s">
        <v>11</v>
      </c>
      <c r="U187" s="5" t="s">
        <v>8</v>
      </c>
      <c r="V187" s="5" t="s">
        <v>9</v>
      </c>
      <c r="W187" s="5" t="s">
        <v>10</v>
      </c>
      <c r="X187" s="5">
        <v>5</v>
      </c>
      <c r="Y187" s="5">
        <v>20.69</v>
      </c>
      <c r="Z187" s="5">
        <v>5</v>
      </c>
    </row>
    <row r="188" spans="1:26" x14ac:dyDescent="0.35">
      <c r="A188" s="15" t="s">
        <v>7</v>
      </c>
      <c r="B188" s="15" t="s">
        <v>13</v>
      </c>
      <c r="C188" s="15" t="s">
        <v>9</v>
      </c>
      <c r="D188" s="15" t="s">
        <v>10</v>
      </c>
      <c r="E188" s="15">
        <v>3</v>
      </c>
      <c r="F188" s="15">
        <v>20.9</v>
      </c>
      <c r="G188" s="20">
        <v>3.5</v>
      </c>
      <c r="H188" s="21">
        <f t="shared" si="12"/>
        <v>3.1559280831645502</v>
      </c>
      <c r="I188" s="22">
        <f t="shared" si="13"/>
        <v>0.3440719168354498</v>
      </c>
      <c r="M188" s="5">
        <f t="shared" si="14"/>
        <v>1</v>
      </c>
      <c r="N188" s="5">
        <f t="shared" si="15"/>
        <v>1</v>
      </c>
      <c r="O188" s="5">
        <f t="shared" si="16"/>
        <v>1</v>
      </c>
      <c r="P188" s="5">
        <f t="shared" si="17"/>
        <v>1</v>
      </c>
      <c r="Q188" s="5">
        <v>3</v>
      </c>
      <c r="R188" s="5">
        <v>20.9</v>
      </c>
      <c r="T188" s="5" t="s">
        <v>7</v>
      </c>
      <c r="U188" s="5" t="s">
        <v>13</v>
      </c>
      <c r="V188" s="5" t="s">
        <v>9</v>
      </c>
      <c r="W188" s="5" t="s">
        <v>10</v>
      </c>
      <c r="X188" s="5">
        <v>3</v>
      </c>
      <c r="Y188" s="5">
        <v>20.9</v>
      </c>
      <c r="Z188" s="5">
        <v>3.5</v>
      </c>
    </row>
    <row r="189" spans="1:26" x14ac:dyDescent="0.35">
      <c r="A189" s="15" t="s">
        <v>11</v>
      </c>
      <c r="B189" s="15" t="s">
        <v>13</v>
      </c>
      <c r="C189" s="15" t="s">
        <v>9</v>
      </c>
      <c r="D189" s="15" t="s">
        <v>10</v>
      </c>
      <c r="E189" s="15">
        <v>5</v>
      </c>
      <c r="F189" s="15">
        <v>30.46</v>
      </c>
      <c r="G189" s="20">
        <v>2</v>
      </c>
      <c r="H189" s="21">
        <f t="shared" si="12"/>
        <v>4.3848116375171067</v>
      </c>
      <c r="I189" s="22">
        <f t="shared" si="13"/>
        <v>-2.3848116375171067</v>
      </c>
      <c r="M189" s="5">
        <f t="shared" si="14"/>
        <v>0</v>
      </c>
      <c r="N189" s="5">
        <f t="shared" si="15"/>
        <v>1</v>
      </c>
      <c r="O189" s="5">
        <f t="shared" si="16"/>
        <v>1</v>
      </c>
      <c r="P189" s="5">
        <f t="shared" si="17"/>
        <v>1</v>
      </c>
      <c r="Q189" s="5">
        <v>5</v>
      </c>
      <c r="R189" s="5">
        <v>30.46</v>
      </c>
      <c r="T189" s="5" t="s">
        <v>11</v>
      </c>
      <c r="U189" s="5" t="s">
        <v>13</v>
      </c>
      <c r="V189" s="5" t="s">
        <v>9</v>
      </c>
      <c r="W189" s="5" t="s">
        <v>10</v>
      </c>
      <c r="X189" s="5">
        <v>5</v>
      </c>
      <c r="Y189" s="5">
        <v>30.46</v>
      </c>
      <c r="Z189" s="5">
        <v>2</v>
      </c>
    </row>
    <row r="190" spans="1:26" x14ac:dyDescent="0.35">
      <c r="A190" s="15" t="s">
        <v>7</v>
      </c>
      <c r="B190" s="15" t="s">
        <v>13</v>
      </c>
      <c r="C190" s="15" t="s">
        <v>9</v>
      </c>
      <c r="D190" s="15" t="s">
        <v>10</v>
      </c>
      <c r="E190" s="15">
        <v>3</v>
      </c>
      <c r="F190" s="15">
        <v>18.149999999999999</v>
      </c>
      <c r="G190" s="20">
        <v>3.5</v>
      </c>
      <c r="H190" s="21">
        <f t="shared" si="12"/>
        <v>2.8972192134196861</v>
      </c>
      <c r="I190" s="22">
        <f t="shared" si="13"/>
        <v>0.60278078658031387</v>
      </c>
      <c r="M190" s="5">
        <f t="shared" si="14"/>
        <v>1</v>
      </c>
      <c r="N190" s="5">
        <f t="shared" si="15"/>
        <v>1</v>
      </c>
      <c r="O190" s="5">
        <f t="shared" si="16"/>
        <v>1</v>
      </c>
      <c r="P190" s="5">
        <f t="shared" si="17"/>
        <v>1</v>
      </c>
      <c r="Q190" s="5">
        <v>3</v>
      </c>
      <c r="R190" s="5">
        <v>18.149999999999999</v>
      </c>
      <c r="T190" s="5" t="s">
        <v>7</v>
      </c>
      <c r="U190" s="5" t="s">
        <v>13</v>
      </c>
      <c r="V190" s="5" t="s">
        <v>9</v>
      </c>
      <c r="W190" s="5" t="s">
        <v>10</v>
      </c>
      <c r="X190" s="5">
        <v>3</v>
      </c>
      <c r="Y190" s="5">
        <v>18.149999999999999</v>
      </c>
      <c r="Z190" s="5">
        <v>3.5</v>
      </c>
    </row>
    <row r="191" spans="1:26" x14ac:dyDescent="0.35">
      <c r="A191" s="15" t="s">
        <v>11</v>
      </c>
      <c r="B191" s="15" t="s">
        <v>13</v>
      </c>
      <c r="C191" s="15" t="s">
        <v>9</v>
      </c>
      <c r="D191" s="15" t="s">
        <v>10</v>
      </c>
      <c r="E191" s="15">
        <v>3</v>
      </c>
      <c r="F191" s="15">
        <v>23.1</v>
      </c>
      <c r="G191" s="20">
        <v>4</v>
      </c>
      <c r="H191" s="21">
        <f t="shared" si="12"/>
        <v>3.3336790956224975</v>
      </c>
      <c r="I191" s="22">
        <f t="shared" si="13"/>
        <v>0.66632090437750247</v>
      </c>
      <c r="M191" s="5">
        <f t="shared" si="14"/>
        <v>0</v>
      </c>
      <c r="N191" s="5">
        <f t="shared" si="15"/>
        <v>1</v>
      </c>
      <c r="O191" s="5">
        <f t="shared" si="16"/>
        <v>1</v>
      </c>
      <c r="P191" s="5">
        <f t="shared" si="17"/>
        <v>1</v>
      </c>
      <c r="Q191" s="5">
        <v>3</v>
      </c>
      <c r="R191" s="5">
        <v>23.1</v>
      </c>
      <c r="T191" s="5" t="s">
        <v>11</v>
      </c>
      <c r="U191" s="5" t="s">
        <v>13</v>
      </c>
      <c r="V191" s="5" t="s">
        <v>9</v>
      </c>
      <c r="W191" s="5" t="s">
        <v>10</v>
      </c>
      <c r="X191" s="5">
        <v>3</v>
      </c>
      <c r="Y191" s="5">
        <v>23.1</v>
      </c>
      <c r="Z191" s="5">
        <v>4</v>
      </c>
    </row>
    <row r="192" spans="1:26" x14ac:dyDescent="0.35">
      <c r="A192" s="15" t="s">
        <v>11</v>
      </c>
      <c r="B192" s="15" t="s">
        <v>13</v>
      </c>
      <c r="C192" s="15" t="s">
        <v>9</v>
      </c>
      <c r="D192" s="15" t="s">
        <v>10</v>
      </c>
      <c r="E192" s="15">
        <v>2</v>
      </c>
      <c r="F192" s="15">
        <v>15.69</v>
      </c>
      <c r="G192" s="20">
        <v>1.5</v>
      </c>
      <c r="H192" s="21">
        <f t="shared" si="12"/>
        <v>2.4572095213485214</v>
      </c>
      <c r="I192" s="22">
        <f t="shared" si="13"/>
        <v>-0.95720952134852144</v>
      </c>
      <c r="M192" s="5">
        <f t="shared" si="14"/>
        <v>0</v>
      </c>
      <c r="N192" s="5">
        <f t="shared" si="15"/>
        <v>1</v>
      </c>
      <c r="O192" s="5">
        <f t="shared" si="16"/>
        <v>1</v>
      </c>
      <c r="P192" s="5">
        <f t="shared" si="17"/>
        <v>1</v>
      </c>
      <c r="Q192" s="5">
        <v>2</v>
      </c>
      <c r="R192" s="5">
        <v>15.69</v>
      </c>
      <c r="T192" s="5" t="s">
        <v>11</v>
      </c>
      <c r="U192" s="5" t="s">
        <v>13</v>
      </c>
      <c r="V192" s="5" t="s">
        <v>9</v>
      </c>
      <c r="W192" s="5" t="s">
        <v>10</v>
      </c>
      <c r="X192" s="5">
        <v>2</v>
      </c>
      <c r="Y192" s="5">
        <v>15.69</v>
      </c>
      <c r="Z192" s="5">
        <v>1.5</v>
      </c>
    </row>
    <row r="193" spans="1:26" x14ac:dyDescent="0.35">
      <c r="A193" s="15" t="s">
        <v>7</v>
      </c>
      <c r="B193" s="15" t="s">
        <v>13</v>
      </c>
      <c r="C193" s="15" t="s">
        <v>14</v>
      </c>
      <c r="D193" s="15" t="s">
        <v>15</v>
      </c>
      <c r="E193" s="15">
        <v>2</v>
      </c>
      <c r="F193" s="15">
        <v>19.809999999999999</v>
      </c>
      <c r="G193" s="20">
        <v>4.1900000000000004</v>
      </c>
      <c r="H193" s="21">
        <f t="shared" si="12"/>
        <v>2.864071427658673</v>
      </c>
      <c r="I193" s="22">
        <f t="shared" si="13"/>
        <v>1.3259285723413274</v>
      </c>
      <c r="M193" s="5">
        <f t="shared" si="14"/>
        <v>1</v>
      </c>
      <c r="N193" s="5">
        <f t="shared" si="15"/>
        <v>1</v>
      </c>
      <c r="O193" s="5">
        <f t="shared" si="16"/>
        <v>3</v>
      </c>
      <c r="P193" s="5">
        <f t="shared" si="17"/>
        <v>0</v>
      </c>
      <c r="Q193" s="5">
        <v>2</v>
      </c>
      <c r="R193" s="5">
        <v>19.809999999999999</v>
      </c>
      <c r="T193" s="5" t="s">
        <v>7</v>
      </c>
      <c r="U193" s="5" t="s">
        <v>13</v>
      </c>
      <c r="V193" s="5" t="s">
        <v>14</v>
      </c>
      <c r="W193" s="5" t="s">
        <v>15</v>
      </c>
      <c r="X193" s="5">
        <v>2</v>
      </c>
      <c r="Y193" s="5">
        <v>19.809999999999999</v>
      </c>
      <c r="Z193" s="5">
        <v>4.1900000000000004</v>
      </c>
    </row>
    <row r="194" spans="1:26" x14ac:dyDescent="0.35">
      <c r="A194" s="15" t="s">
        <v>11</v>
      </c>
      <c r="B194" s="15" t="s">
        <v>13</v>
      </c>
      <c r="C194" s="15" t="s">
        <v>14</v>
      </c>
      <c r="D194" s="15" t="s">
        <v>15</v>
      </c>
      <c r="E194" s="15">
        <v>2</v>
      </c>
      <c r="F194" s="15">
        <v>28.44</v>
      </c>
      <c r="G194" s="20">
        <v>2.56</v>
      </c>
      <c r="H194" s="21">
        <f t="shared" si="12"/>
        <v>3.6467308155564302</v>
      </c>
      <c r="I194" s="22">
        <f t="shared" si="13"/>
        <v>-1.0867308155564301</v>
      </c>
      <c r="M194" s="5">
        <f t="shared" si="14"/>
        <v>0</v>
      </c>
      <c r="N194" s="5">
        <f t="shared" si="15"/>
        <v>1</v>
      </c>
      <c r="O194" s="5">
        <f t="shared" si="16"/>
        <v>3</v>
      </c>
      <c r="P194" s="5">
        <f t="shared" si="17"/>
        <v>0</v>
      </c>
      <c r="Q194" s="5">
        <v>2</v>
      </c>
      <c r="R194" s="5">
        <v>28.44</v>
      </c>
      <c r="T194" s="5" t="s">
        <v>11</v>
      </c>
      <c r="U194" s="5" t="s">
        <v>13</v>
      </c>
      <c r="V194" s="5" t="s">
        <v>14</v>
      </c>
      <c r="W194" s="5" t="s">
        <v>15</v>
      </c>
      <c r="X194" s="5">
        <v>2</v>
      </c>
      <c r="Y194" s="5">
        <v>28.44</v>
      </c>
      <c r="Z194" s="5">
        <v>2.56</v>
      </c>
    </row>
    <row r="195" spans="1:26" x14ac:dyDescent="0.35">
      <c r="A195" s="15" t="s">
        <v>11</v>
      </c>
      <c r="B195" s="15" t="s">
        <v>13</v>
      </c>
      <c r="C195" s="15" t="s">
        <v>14</v>
      </c>
      <c r="D195" s="15" t="s">
        <v>15</v>
      </c>
      <c r="E195" s="15">
        <v>2</v>
      </c>
      <c r="F195" s="15">
        <v>15.48</v>
      </c>
      <c r="G195" s="20">
        <v>2.02</v>
      </c>
      <c r="H195" s="21">
        <f t="shared" ref="H195:H245" si="18">0.717019162712096 + (0.0292160833379451 * M195) + (-0.0810405075988207 * N195) + (-0.00783382099554501 * O195) + (-0.00572054010917248 * P195) + (0.179366765252359 * Q195) + (0.0940759526344962 * R195)</f>
        <v>2.4275064694133595</v>
      </c>
      <c r="I195" s="22">
        <f t="shared" ref="I195:I245" si="19">(G195-H195)</f>
        <v>-0.40750646941335944</v>
      </c>
      <c r="M195" s="5">
        <f t="shared" ref="M195:M245" si="20">IF(T195="Female", 1, 0)</f>
        <v>0</v>
      </c>
      <c r="N195" s="5">
        <f t="shared" ref="N195:N245" si="21">IF(U195="Yes", 1, 0)</f>
        <v>1</v>
      </c>
      <c r="O195" s="5">
        <f t="shared" ref="O195:O245" si="22">IF(V195="Sun", 1, IF(V195="Sat", 2, IF(V195="Thur", 3, IF(V195="Fri", 4, 0))))</f>
        <v>3</v>
      </c>
      <c r="P195" s="5">
        <f t="shared" ref="P195:P245" si="23">IF(W195="Dinner", 1, 0)</f>
        <v>0</v>
      </c>
      <c r="Q195" s="5">
        <v>2</v>
      </c>
      <c r="R195" s="5">
        <v>15.48</v>
      </c>
      <c r="T195" s="5" t="s">
        <v>11</v>
      </c>
      <c r="U195" s="5" t="s">
        <v>13</v>
      </c>
      <c r="V195" s="5" t="s">
        <v>14</v>
      </c>
      <c r="W195" s="5" t="s">
        <v>15</v>
      </c>
      <c r="X195" s="5">
        <v>2</v>
      </c>
      <c r="Y195" s="5">
        <v>15.48</v>
      </c>
      <c r="Z195" s="5">
        <v>2.02</v>
      </c>
    </row>
    <row r="196" spans="1:26" x14ac:dyDescent="0.35">
      <c r="A196" s="15" t="s">
        <v>11</v>
      </c>
      <c r="B196" s="15" t="s">
        <v>13</v>
      </c>
      <c r="C196" s="15" t="s">
        <v>14</v>
      </c>
      <c r="D196" s="15" t="s">
        <v>15</v>
      </c>
      <c r="E196" s="15">
        <v>2</v>
      </c>
      <c r="F196" s="15">
        <v>16.579999999999998</v>
      </c>
      <c r="G196" s="20">
        <v>4</v>
      </c>
      <c r="H196" s="21">
        <f t="shared" si="18"/>
        <v>2.5309900173113049</v>
      </c>
      <c r="I196" s="22">
        <f t="shared" si="19"/>
        <v>1.4690099826886951</v>
      </c>
      <c r="M196" s="5">
        <f t="shared" si="20"/>
        <v>0</v>
      </c>
      <c r="N196" s="5">
        <f t="shared" si="21"/>
        <v>1</v>
      </c>
      <c r="O196" s="5">
        <f t="shared" si="22"/>
        <v>3</v>
      </c>
      <c r="P196" s="5">
        <f t="shared" si="23"/>
        <v>0</v>
      </c>
      <c r="Q196" s="5">
        <v>2</v>
      </c>
      <c r="R196" s="5">
        <v>16.579999999999998</v>
      </c>
      <c r="T196" s="5" t="s">
        <v>11</v>
      </c>
      <c r="U196" s="5" t="s">
        <v>13</v>
      </c>
      <c r="V196" s="5" t="s">
        <v>14</v>
      </c>
      <c r="W196" s="5" t="s">
        <v>15</v>
      </c>
      <c r="X196" s="5">
        <v>2</v>
      </c>
      <c r="Y196" s="5">
        <v>16.579999999999998</v>
      </c>
      <c r="Z196" s="5">
        <v>4</v>
      </c>
    </row>
    <row r="197" spans="1:26" x14ac:dyDescent="0.35">
      <c r="A197" s="15" t="s">
        <v>11</v>
      </c>
      <c r="B197" s="15" t="s">
        <v>8</v>
      </c>
      <c r="C197" s="15" t="s">
        <v>14</v>
      </c>
      <c r="D197" s="15" t="s">
        <v>15</v>
      </c>
      <c r="E197" s="15">
        <v>2</v>
      </c>
      <c r="F197" s="15">
        <v>7.56</v>
      </c>
      <c r="G197" s="20">
        <v>1.44</v>
      </c>
      <c r="H197" s="21">
        <f t="shared" si="18"/>
        <v>1.7634654321469703</v>
      </c>
      <c r="I197" s="22">
        <f t="shared" si="19"/>
        <v>-0.32346543214697032</v>
      </c>
      <c r="M197" s="5">
        <f t="shared" si="20"/>
        <v>0</v>
      </c>
      <c r="N197" s="5">
        <f t="shared" si="21"/>
        <v>0</v>
      </c>
      <c r="O197" s="5">
        <f t="shared" si="22"/>
        <v>3</v>
      </c>
      <c r="P197" s="5">
        <f t="shared" si="23"/>
        <v>0</v>
      </c>
      <c r="Q197" s="5">
        <v>2</v>
      </c>
      <c r="R197" s="5">
        <v>7.56</v>
      </c>
      <c r="T197" s="5" t="s">
        <v>11</v>
      </c>
      <c r="U197" s="5" t="s">
        <v>8</v>
      </c>
      <c r="V197" s="5" t="s">
        <v>14</v>
      </c>
      <c r="W197" s="5" t="s">
        <v>15</v>
      </c>
      <c r="X197" s="5">
        <v>2</v>
      </c>
      <c r="Y197" s="5">
        <v>7.56</v>
      </c>
      <c r="Z197" s="5">
        <v>1.44</v>
      </c>
    </row>
    <row r="198" spans="1:26" x14ac:dyDescent="0.35">
      <c r="A198" s="15" t="s">
        <v>11</v>
      </c>
      <c r="B198" s="15" t="s">
        <v>13</v>
      </c>
      <c r="C198" s="15" t="s">
        <v>14</v>
      </c>
      <c r="D198" s="15" t="s">
        <v>15</v>
      </c>
      <c r="E198" s="15">
        <v>2</v>
      </c>
      <c r="F198" s="15">
        <v>10.34</v>
      </c>
      <c r="G198" s="20">
        <v>2</v>
      </c>
      <c r="H198" s="21">
        <f t="shared" si="18"/>
        <v>1.9439560728720489</v>
      </c>
      <c r="I198" s="22">
        <f t="shared" si="19"/>
        <v>5.6043927127951143E-2</v>
      </c>
      <c r="M198" s="5">
        <f t="shared" si="20"/>
        <v>0</v>
      </c>
      <c r="N198" s="5">
        <f t="shared" si="21"/>
        <v>1</v>
      </c>
      <c r="O198" s="5">
        <f t="shared" si="22"/>
        <v>3</v>
      </c>
      <c r="P198" s="5">
        <f t="shared" si="23"/>
        <v>0</v>
      </c>
      <c r="Q198" s="5">
        <v>2</v>
      </c>
      <c r="R198" s="5">
        <v>10.34</v>
      </c>
      <c r="T198" s="5" t="s">
        <v>11</v>
      </c>
      <c r="U198" s="5" t="s">
        <v>13</v>
      </c>
      <c r="V198" s="5" t="s">
        <v>14</v>
      </c>
      <c r="W198" s="5" t="s">
        <v>15</v>
      </c>
      <c r="X198" s="5">
        <v>2</v>
      </c>
      <c r="Y198" s="5">
        <v>10.34</v>
      </c>
      <c r="Z198" s="5">
        <v>2</v>
      </c>
    </row>
    <row r="199" spans="1:26" x14ac:dyDescent="0.35">
      <c r="A199" s="15" t="s">
        <v>7</v>
      </c>
      <c r="B199" s="15" t="s">
        <v>13</v>
      </c>
      <c r="C199" s="15" t="s">
        <v>14</v>
      </c>
      <c r="D199" s="15" t="s">
        <v>15</v>
      </c>
      <c r="E199" s="15">
        <v>4</v>
      </c>
      <c r="F199" s="15">
        <v>43.11</v>
      </c>
      <c r="G199" s="20">
        <v>5</v>
      </c>
      <c r="H199" s="21">
        <f t="shared" si="18"/>
        <v>5.414774654547152</v>
      </c>
      <c r="I199" s="22">
        <f t="shared" si="19"/>
        <v>-0.41477465454715201</v>
      </c>
      <c r="M199" s="5">
        <f t="shared" si="20"/>
        <v>1</v>
      </c>
      <c r="N199" s="5">
        <f t="shared" si="21"/>
        <v>1</v>
      </c>
      <c r="O199" s="5">
        <f t="shared" si="22"/>
        <v>3</v>
      </c>
      <c r="P199" s="5">
        <f t="shared" si="23"/>
        <v>0</v>
      </c>
      <c r="Q199" s="5">
        <v>4</v>
      </c>
      <c r="R199" s="5">
        <v>43.11</v>
      </c>
      <c r="T199" s="5" t="s">
        <v>7</v>
      </c>
      <c r="U199" s="5" t="s">
        <v>13</v>
      </c>
      <c r="V199" s="5" t="s">
        <v>14</v>
      </c>
      <c r="W199" s="5" t="s">
        <v>15</v>
      </c>
      <c r="X199" s="5">
        <v>4</v>
      </c>
      <c r="Y199" s="5">
        <v>43.11</v>
      </c>
      <c r="Z199" s="5">
        <v>5</v>
      </c>
    </row>
    <row r="200" spans="1:26" x14ac:dyDescent="0.35">
      <c r="A200" s="15" t="s">
        <v>7</v>
      </c>
      <c r="B200" s="15" t="s">
        <v>13</v>
      </c>
      <c r="C200" s="15" t="s">
        <v>14</v>
      </c>
      <c r="D200" s="15" t="s">
        <v>15</v>
      </c>
      <c r="E200" s="15">
        <v>2</v>
      </c>
      <c r="F200" s="15">
        <v>13</v>
      </c>
      <c r="G200" s="20">
        <v>2</v>
      </c>
      <c r="H200" s="21">
        <f t="shared" si="18"/>
        <v>2.223414190217754</v>
      </c>
      <c r="I200" s="22">
        <f t="shared" si="19"/>
        <v>-0.22341419021775399</v>
      </c>
      <c r="M200" s="5">
        <f t="shared" si="20"/>
        <v>1</v>
      </c>
      <c r="N200" s="5">
        <f t="shared" si="21"/>
        <v>1</v>
      </c>
      <c r="O200" s="5">
        <f t="shared" si="22"/>
        <v>3</v>
      </c>
      <c r="P200" s="5">
        <f t="shared" si="23"/>
        <v>0</v>
      </c>
      <c r="Q200" s="5">
        <v>2</v>
      </c>
      <c r="R200" s="5">
        <v>13</v>
      </c>
      <c r="T200" s="5" t="s">
        <v>7</v>
      </c>
      <c r="U200" s="5" t="s">
        <v>13</v>
      </c>
      <c r="V200" s="5" t="s">
        <v>14</v>
      </c>
      <c r="W200" s="5" t="s">
        <v>15</v>
      </c>
      <c r="X200" s="5">
        <v>2</v>
      </c>
      <c r="Y200" s="5">
        <v>13</v>
      </c>
      <c r="Z200" s="5">
        <v>2</v>
      </c>
    </row>
    <row r="201" spans="1:26" x14ac:dyDescent="0.35">
      <c r="A201" s="15" t="s">
        <v>11</v>
      </c>
      <c r="B201" s="15" t="s">
        <v>13</v>
      </c>
      <c r="C201" s="15" t="s">
        <v>14</v>
      </c>
      <c r="D201" s="15" t="s">
        <v>15</v>
      </c>
      <c r="E201" s="15">
        <v>2</v>
      </c>
      <c r="F201" s="15">
        <v>13.51</v>
      </c>
      <c r="G201" s="20">
        <v>2</v>
      </c>
      <c r="H201" s="21">
        <f t="shared" si="18"/>
        <v>2.2421768427234019</v>
      </c>
      <c r="I201" s="22">
        <f t="shared" si="19"/>
        <v>-0.2421768427234019</v>
      </c>
      <c r="M201" s="5">
        <f t="shared" si="20"/>
        <v>0</v>
      </c>
      <c r="N201" s="5">
        <f t="shared" si="21"/>
        <v>1</v>
      </c>
      <c r="O201" s="5">
        <f t="shared" si="22"/>
        <v>3</v>
      </c>
      <c r="P201" s="5">
        <f t="shared" si="23"/>
        <v>0</v>
      </c>
      <c r="Q201" s="5">
        <v>2</v>
      </c>
      <c r="R201" s="5">
        <v>13.51</v>
      </c>
      <c r="T201" s="5" t="s">
        <v>11</v>
      </c>
      <c r="U201" s="5" t="s">
        <v>13</v>
      </c>
      <c r="V201" s="5" t="s">
        <v>14</v>
      </c>
      <c r="W201" s="5" t="s">
        <v>15</v>
      </c>
      <c r="X201" s="5">
        <v>2</v>
      </c>
      <c r="Y201" s="5">
        <v>13.51</v>
      </c>
      <c r="Z201" s="5">
        <v>2</v>
      </c>
    </row>
    <row r="202" spans="1:26" x14ac:dyDescent="0.35">
      <c r="A202" s="15" t="s">
        <v>11</v>
      </c>
      <c r="B202" s="15" t="s">
        <v>13</v>
      </c>
      <c r="C202" s="15" t="s">
        <v>14</v>
      </c>
      <c r="D202" s="15" t="s">
        <v>15</v>
      </c>
      <c r="E202" s="15">
        <v>3</v>
      </c>
      <c r="F202" s="15">
        <v>18.71</v>
      </c>
      <c r="G202" s="20">
        <v>4</v>
      </c>
      <c r="H202" s="21">
        <f t="shared" si="18"/>
        <v>2.9107385616751413</v>
      </c>
      <c r="I202" s="22">
        <f t="shared" si="19"/>
        <v>1.0892614383248587</v>
      </c>
      <c r="M202" s="5">
        <f t="shared" si="20"/>
        <v>0</v>
      </c>
      <c r="N202" s="5">
        <f t="shared" si="21"/>
        <v>1</v>
      </c>
      <c r="O202" s="5">
        <f t="shared" si="22"/>
        <v>3</v>
      </c>
      <c r="P202" s="5">
        <f t="shared" si="23"/>
        <v>0</v>
      </c>
      <c r="Q202" s="5">
        <v>3</v>
      </c>
      <c r="R202" s="5">
        <v>18.71</v>
      </c>
      <c r="T202" s="5" t="s">
        <v>11</v>
      </c>
      <c r="U202" s="5" t="s">
        <v>13</v>
      </c>
      <c r="V202" s="5" t="s">
        <v>14</v>
      </c>
      <c r="W202" s="5" t="s">
        <v>15</v>
      </c>
      <c r="X202" s="5">
        <v>3</v>
      </c>
      <c r="Y202" s="5">
        <v>18.71</v>
      </c>
      <c r="Z202" s="5">
        <v>4</v>
      </c>
    </row>
    <row r="203" spans="1:26" x14ac:dyDescent="0.35">
      <c r="A203" s="15" t="s">
        <v>7</v>
      </c>
      <c r="B203" s="15" t="s">
        <v>13</v>
      </c>
      <c r="C203" s="15" t="s">
        <v>14</v>
      </c>
      <c r="D203" s="15" t="s">
        <v>15</v>
      </c>
      <c r="E203" s="15">
        <v>2</v>
      </c>
      <c r="F203" s="15">
        <v>12.74</v>
      </c>
      <c r="G203" s="20">
        <v>2.0099999999999998</v>
      </c>
      <c r="H203" s="21">
        <f t="shared" si="18"/>
        <v>2.1989544425327852</v>
      </c>
      <c r="I203" s="22">
        <f t="shared" si="19"/>
        <v>-0.18895444253278537</v>
      </c>
      <c r="M203" s="5">
        <f t="shared" si="20"/>
        <v>1</v>
      </c>
      <c r="N203" s="5">
        <f t="shared" si="21"/>
        <v>1</v>
      </c>
      <c r="O203" s="5">
        <f t="shared" si="22"/>
        <v>3</v>
      </c>
      <c r="P203" s="5">
        <f t="shared" si="23"/>
        <v>0</v>
      </c>
      <c r="Q203" s="5">
        <v>2</v>
      </c>
      <c r="R203" s="5">
        <v>12.74</v>
      </c>
      <c r="T203" s="5" t="s">
        <v>7</v>
      </c>
      <c r="U203" s="5" t="s">
        <v>13</v>
      </c>
      <c r="V203" s="5" t="s">
        <v>14</v>
      </c>
      <c r="W203" s="5" t="s">
        <v>15</v>
      </c>
      <c r="X203" s="5">
        <v>2</v>
      </c>
      <c r="Y203" s="5">
        <v>12.74</v>
      </c>
      <c r="Z203" s="5">
        <v>2.0099999999999998</v>
      </c>
    </row>
    <row r="204" spans="1:26" x14ac:dyDescent="0.35">
      <c r="A204" s="15" t="s">
        <v>7</v>
      </c>
      <c r="B204" s="15" t="s">
        <v>13</v>
      </c>
      <c r="C204" s="15" t="s">
        <v>14</v>
      </c>
      <c r="D204" s="15" t="s">
        <v>15</v>
      </c>
      <c r="E204" s="15">
        <v>2</v>
      </c>
      <c r="F204" s="15">
        <v>13</v>
      </c>
      <c r="G204" s="20">
        <v>2</v>
      </c>
      <c r="H204" s="21">
        <f t="shared" si="18"/>
        <v>2.223414190217754</v>
      </c>
      <c r="I204" s="22">
        <f t="shared" si="19"/>
        <v>-0.22341419021775399</v>
      </c>
      <c r="M204" s="5">
        <f t="shared" si="20"/>
        <v>1</v>
      </c>
      <c r="N204" s="5">
        <f t="shared" si="21"/>
        <v>1</v>
      </c>
      <c r="O204" s="5">
        <f t="shared" si="22"/>
        <v>3</v>
      </c>
      <c r="P204" s="5">
        <f t="shared" si="23"/>
        <v>0</v>
      </c>
      <c r="Q204" s="5">
        <v>2</v>
      </c>
      <c r="R204" s="5">
        <v>13</v>
      </c>
      <c r="T204" s="5" t="s">
        <v>7</v>
      </c>
      <c r="U204" s="5" t="s">
        <v>13</v>
      </c>
      <c r="V204" s="5" t="s">
        <v>14</v>
      </c>
      <c r="W204" s="5" t="s">
        <v>15</v>
      </c>
      <c r="X204" s="5">
        <v>2</v>
      </c>
      <c r="Y204" s="5">
        <v>13</v>
      </c>
      <c r="Z204" s="5">
        <v>2</v>
      </c>
    </row>
    <row r="205" spans="1:26" x14ac:dyDescent="0.35">
      <c r="A205" s="15" t="s">
        <v>7</v>
      </c>
      <c r="B205" s="15" t="s">
        <v>13</v>
      </c>
      <c r="C205" s="15" t="s">
        <v>14</v>
      </c>
      <c r="D205" s="15" t="s">
        <v>15</v>
      </c>
      <c r="E205" s="15">
        <v>2</v>
      </c>
      <c r="F205" s="15">
        <v>16.399999999999999</v>
      </c>
      <c r="G205" s="20">
        <v>2.5</v>
      </c>
      <c r="H205" s="21">
        <f t="shared" si="18"/>
        <v>2.5432724291750408</v>
      </c>
      <c r="I205" s="22">
        <f t="shared" si="19"/>
        <v>-4.3272429175040816E-2</v>
      </c>
      <c r="M205" s="5">
        <f t="shared" si="20"/>
        <v>1</v>
      </c>
      <c r="N205" s="5">
        <f t="shared" si="21"/>
        <v>1</v>
      </c>
      <c r="O205" s="5">
        <f t="shared" si="22"/>
        <v>3</v>
      </c>
      <c r="P205" s="5">
        <f t="shared" si="23"/>
        <v>0</v>
      </c>
      <c r="Q205" s="5">
        <v>2</v>
      </c>
      <c r="R205" s="5">
        <v>16.399999999999999</v>
      </c>
      <c r="T205" s="5" t="s">
        <v>7</v>
      </c>
      <c r="U205" s="5" t="s">
        <v>13</v>
      </c>
      <c r="V205" s="5" t="s">
        <v>14</v>
      </c>
      <c r="W205" s="5" t="s">
        <v>15</v>
      </c>
      <c r="X205" s="5">
        <v>2</v>
      </c>
      <c r="Y205" s="5">
        <v>16.399999999999999</v>
      </c>
      <c r="Z205" s="5">
        <v>2.5</v>
      </c>
    </row>
    <row r="206" spans="1:26" x14ac:dyDescent="0.35">
      <c r="A206" s="15" t="s">
        <v>11</v>
      </c>
      <c r="B206" s="15" t="s">
        <v>13</v>
      </c>
      <c r="C206" s="15" t="s">
        <v>14</v>
      </c>
      <c r="D206" s="15" t="s">
        <v>15</v>
      </c>
      <c r="E206" s="15">
        <v>4</v>
      </c>
      <c r="F206" s="15">
        <v>20.53</v>
      </c>
      <c r="G206" s="20">
        <v>4</v>
      </c>
      <c r="H206" s="21">
        <f t="shared" si="18"/>
        <v>3.2613235607222832</v>
      </c>
      <c r="I206" s="22">
        <f t="shared" si="19"/>
        <v>0.73867643927771676</v>
      </c>
      <c r="M206" s="5">
        <f t="shared" si="20"/>
        <v>0</v>
      </c>
      <c r="N206" s="5">
        <f t="shared" si="21"/>
        <v>1</v>
      </c>
      <c r="O206" s="5">
        <f t="shared" si="22"/>
        <v>3</v>
      </c>
      <c r="P206" s="5">
        <f t="shared" si="23"/>
        <v>0</v>
      </c>
      <c r="Q206" s="5">
        <v>4</v>
      </c>
      <c r="R206" s="5">
        <v>20.53</v>
      </c>
      <c r="T206" s="5" t="s">
        <v>11</v>
      </c>
      <c r="U206" s="5" t="s">
        <v>13</v>
      </c>
      <c r="V206" s="5" t="s">
        <v>14</v>
      </c>
      <c r="W206" s="5" t="s">
        <v>15</v>
      </c>
      <c r="X206" s="5">
        <v>4</v>
      </c>
      <c r="Y206" s="5">
        <v>20.53</v>
      </c>
      <c r="Z206" s="5">
        <v>4</v>
      </c>
    </row>
    <row r="207" spans="1:26" x14ac:dyDescent="0.35">
      <c r="A207" s="15" t="s">
        <v>7</v>
      </c>
      <c r="B207" s="15" t="s">
        <v>13</v>
      </c>
      <c r="C207" s="15" t="s">
        <v>14</v>
      </c>
      <c r="D207" s="15" t="s">
        <v>15</v>
      </c>
      <c r="E207" s="15">
        <v>3</v>
      </c>
      <c r="F207" s="15">
        <v>16.47</v>
      </c>
      <c r="G207" s="20">
        <v>3.23</v>
      </c>
      <c r="H207" s="21">
        <f t="shared" si="18"/>
        <v>2.7292245111118145</v>
      </c>
      <c r="I207" s="22">
        <f t="shared" si="19"/>
        <v>0.50077548888818546</v>
      </c>
      <c r="M207" s="5">
        <f t="shared" si="20"/>
        <v>1</v>
      </c>
      <c r="N207" s="5">
        <f t="shared" si="21"/>
        <v>1</v>
      </c>
      <c r="O207" s="5">
        <f t="shared" si="22"/>
        <v>3</v>
      </c>
      <c r="P207" s="5">
        <f t="shared" si="23"/>
        <v>0</v>
      </c>
      <c r="Q207" s="5">
        <v>3</v>
      </c>
      <c r="R207" s="5">
        <v>16.47</v>
      </c>
      <c r="T207" s="5" t="s">
        <v>7</v>
      </c>
      <c r="U207" s="5" t="s">
        <v>13</v>
      </c>
      <c r="V207" s="5" t="s">
        <v>14</v>
      </c>
      <c r="W207" s="5" t="s">
        <v>15</v>
      </c>
      <c r="X207" s="5">
        <v>3</v>
      </c>
      <c r="Y207" s="5">
        <v>16.47</v>
      </c>
      <c r="Z207" s="5">
        <v>3.23</v>
      </c>
    </row>
    <row r="208" spans="1:26" x14ac:dyDescent="0.35">
      <c r="A208" s="15" t="s">
        <v>11</v>
      </c>
      <c r="B208" s="15" t="s">
        <v>13</v>
      </c>
      <c r="C208" s="15" t="s">
        <v>12</v>
      </c>
      <c r="D208" s="15" t="s">
        <v>10</v>
      </c>
      <c r="E208" s="15">
        <v>3</v>
      </c>
      <c r="F208" s="15">
        <v>26.59</v>
      </c>
      <c r="G208" s="20">
        <v>3.41</v>
      </c>
      <c r="H208" s="21">
        <f t="shared" si="18"/>
        <v>3.654170349321344</v>
      </c>
      <c r="I208" s="22">
        <f t="shared" si="19"/>
        <v>-0.24417034932134385</v>
      </c>
      <c r="M208" s="5">
        <f t="shared" si="20"/>
        <v>0</v>
      </c>
      <c r="N208" s="5">
        <f t="shared" si="21"/>
        <v>1</v>
      </c>
      <c r="O208" s="5">
        <f t="shared" si="22"/>
        <v>2</v>
      </c>
      <c r="P208" s="5">
        <f t="shared" si="23"/>
        <v>1</v>
      </c>
      <c r="Q208" s="5">
        <v>3</v>
      </c>
      <c r="R208" s="5">
        <v>26.59</v>
      </c>
      <c r="T208" s="5" t="s">
        <v>11</v>
      </c>
      <c r="U208" s="5" t="s">
        <v>13</v>
      </c>
      <c r="V208" s="5" t="s">
        <v>12</v>
      </c>
      <c r="W208" s="5" t="s">
        <v>10</v>
      </c>
      <c r="X208" s="5">
        <v>3</v>
      </c>
      <c r="Y208" s="5">
        <v>26.59</v>
      </c>
      <c r="Z208" s="5">
        <v>3.41</v>
      </c>
    </row>
    <row r="209" spans="1:26" x14ac:dyDescent="0.35">
      <c r="A209" s="15" t="s">
        <v>11</v>
      </c>
      <c r="B209" s="15" t="s">
        <v>13</v>
      </c>
      <c r="C209" s="15" t="s">
        <v>12</v>
      </c>
      <c r="D209" s="15" t="s">
        <v>10</v>
      </c>
      <c r="E209" s="15">
        <v>4</v>
      </c>
      <c r="F209" s="15">
        <v>38.729999999999997</v>
      </c>
      <c r="G209" s="20">
        <v>3</v>
      </c>
      <c r="H209" s="21">
        <f t="shared" si="18"/>
        <v>4.9756191795564861</v>
      </c>
      <c r="I209" s="22">
        <f t="shared" si="19"/>
        <v>-1.9756191795564861</v>
      </c>
      <c r="M209" s="5">
        <f t="shared" si="20"/>
        <v>0</v>
      </c>
      <c r="N209" s="5">
        <f t="shared" si="21"/>
        <v>1</v>
      </c>
      <c r="O209" s="5">
        <f t="shared" si="22"/>
        <v>2</v>
      </c>
      <c r="P209" s="5">
        <f t="shared" si="23"/>
        <v>1</v>
      </c>
      <c r="Q209" s="5">
        <v>4</v>
      </c>
      <c r="R209" s="5">
        <v>38.729999999999997</v>
      </c>
      <c r="T209" s="5" t="s">
        <v>11</v>
      </c>
      <c r="U209" s="5" t="s">
        <v>13</v>
      </c>
      <c r="V209" s="5" t="s">
        <v>12</v>
      </c>
      <c r="W209" s="5" t="s">
        <v>10</v>
      </c>
      <c r="X209" s="5">
        <v>4</v>
      </c>
      <c r="Y209" s="5">
        <v>38.729999999999997</v>
      </c>
      <c r="Z209" s="5">
        <v>3</v>
      </c>
    </row>
    <row r="210" spans="1:26" x14ac:dyDescent="0.35">
      <c r="A210" s="15" t="s">
        <v>11</v>
      </c>
      <c r="B210" s="15" t="s">
        <v>13</v>
      </c>
      <c r="C210" s="15" t="s">
        <v>12</v>
      </c>
      <c r="D210" s="15" t="s">
        <v>10</v>
      </c>
      <c r="E210" s="15">
        <v>2</v>
      </c>
      <c r="F210" s="15">
        <v>24.27</v>
      </c>
      <c r="G210" s="20">
        <v>2.0299999999999998</v>
      </c>
      <c r="H210" s="21">
        <f t="shared" si="18"/>
        <v>3.2565473739569537</v>
      </c>
      <c r="I210" s="22">
        <f t="shared" si="19"/>
        <v>-1.2265473739569539</v>
      </c>
      <c r="M210" s="5">
        <f t="shared" si="20"/>
        <v>0</v>
      </c>
      <c r="N210" s="5">
        <f t="shared" si="21"/>
        <v>1</v>
      </c>
      <c r="O210" s="5">
        <f t="shared" si="22"/>
        <v>2</v>
      </c>
      <c r="P210" s="5">
        <f t="shared" si="23"/>
        <v>1</v>
      </c>
      <c r="Q210" s="5">
        <v>2</v>
      </c>
      <c r="R210" s="5">
        <v>24.27</v>
      </c>
      <c r="T210" s="5" t="s">
        <v>11</v>
      </c>
      <c r="U210" s="5" t="s">
        <v>13</v>
      </c>
      <c r="V210" s="5" t="s">
        <v>12</v>
      </c>
      <c r="W210" s="5" t="s">
        <v>10</v>
      </c>
      <c r="X210" s="5">
        <v>2</v>
      </c>
      <c r="Y210" s="5">
        <v>24.27</v>
      </c>
      <c r="Z210" s="5">
        <v>2.0299999999999998</v>
      </c>
    </row>
    <row r="211" spans="1:26" x14ac:dyDescent="0.35">
      <c r="A211" s="15" t="s">
        <v>7</v>
      </c>
      <c r="B211" s="15" t="s">
        <v>13</v>
      </c>
      <c r="C211" s="15" t="s">
        <v>12</v>
      </c>
      <c r="D211" s="15" t="s">
        <v>10</v>
      </c>
      <c r="E211" s="15">
        <v>2</v>
      </c>
      <c r="F211" s="15">
        <v>12.76</v>
      </c>
      <c r="G211" s="20">
        <v>2.23</v>
      </c>
      <c r="H211" s="21">
        <f t="shared" si="18"/>
        <v>2.2029492424718473</v>
      </c>
      <c r="I211" s="22">
        <f t="shared" si="19"/>
        <v>2.7050757528152669E-2</v>
      </c>
      <c r="M211" s="5">
        <f t="shared" si="20"/>
        <v>1</v>
      </c>
      <c r="N211" s="5">
        <f t="shared" si="21"/>
        <v>1</v>
      </c>
      <c r="O211" s="5">
        <f t="shared" si="22"/>
        <v>2</v>
      </c>
      <c r="P211" s="5">
        <f t="shared" si="23"/>
        <v>1</v>
      </c>
      <c r="Q211" s="5">
        <v>2</v>
      </c>
      <c r="R211" s="5">
        <v>12.76</v>
      </c>
      <c r="T211" s="5" t="s">
        <v>7</v>
      </c>
      <c r="U211" s="5" t="s">
        <v>13</v>
      </c>
      <c r="V211" s="5" t="s">
        <v>12</v>
      </c>
      <c r="W211" s="5" t="s">
        <v>10</v>
      </c>
      <c r="X211" s="5">
        <v>2</v>
      </c>
      <c r="Y211" s="5">
        <v>12.76</v>
      </c>
      <c r="Z211" s="5">
        <v>2.23</v>
      </c>
    </row>
    <row r="212" spans="1:26" x14ac:dyDescent="0.35">
      <c r="A212" s="15" t="s">
        <v>11</v>
      </c>
      <c r="B212" s="15" t="s">
        <v>13</v>
      </c>
      <c r="C212" s="15" t="s">
        <v>12</v>
      </c>
      <c r="D212" s="15" t="s">
        <v>10</v>
      </c>
      <c r="E212" s="15">
        <v>3</v>
      </c>
      <c r="F212" s="15">
        <v>30.06</v>
      </c>
      <c r="G212" s="20">
        <v>2</v>
      </c>
      <c r="H212" s="21">
        <f t="shared" si="18"/>
        <v>3.9806139049630453</v>
      </c>
      <c r="I212" s="22">
        <f t="shared" si="19"/>
        <v>-1.9806139049630453</v>
      </c>
      <c r="M212" s="5">
        <f t="shared" si="20"/>
        <v>0</v>
      </c>
      <c r="N212" s="5">
        <f t="shared" si="21"/>
        <v>1</v>
      </c>
      <c r="O212" s="5">
        <f t="shared" si="22"/>
        <v>2</v>
      </c>
      <c r="P212" s="5">
        <f t="shared" si="23"/>
        <v>1</v>
      </c>
      <c r="Q212" s="5">
        <v>3</v>
      </c>
      <c r="R212" s="5">
        <v>30.06</v>
      </c>
      <c r="T212" s="5" t="s">
        <v>11</v>
      </c>
      <c r="U212" s="5" t="s">
        <v>13</v>
      </c>
      <c r="V212" s="5" t="s">
        <v>12</v>
      </c>
      <c r="W212" s="5" t="s">
        <v>10</v>
      </c>
      <c r="X212" s="5">
        <v>3</v>
      </c>
      <c r="Y212" s="5">
        <v>30.06</v>
      </c>
      <c r="Z212" s="5">
        <v>2</v>
      </c>
    </row>
    <row r="213" spans="1:26" x14ac:dyDescent="0.35">
      <c r="A213" s="15" t="s">
        <v>11</v>
      </c>
      <c r="B213" s="15" t="s">
        <v>13</v>
      </c>
      <c r="C213" s="15" t="s">
        <v>12</v>
      </c>
      <c r="D213" s="15" t="s">
        <v>10</v>
      </c>
      <c r="E213" s="15">
        <v>4</v>
      </c>
      <c r="F213" s="15">
        <v>25.89</v>
      </c>
      <c r="G213" s="20">
        <v>5.16</v>
      </c>
      <c r="H213" s="21">
        <f t="shared" si="18"/>
        <v>3.7676839477295552</v>
      </c>
      <c r="I213" s="22">
        <f t="shared" si="19"/>
        <v>1.392316052270445</v>
      </c>
      <c r="M213" s="5">
        <f t="shared" si="20"/>
        <v>0</v>
      </c>
      <c r="N213" s="5">
        <f t="shared" si="21"/>
        <v>1</v>
      </c>
      <c r="O213" s="5">
        <f t="shared" si="22"/>
        <v>2</v>
      </c>
      <c r="P213" s="5">
        <f t="shared" si="23"/>
        <v>1</v>
      </c>
      <c r="Q213" s="5">
        <v>4</v>
      </c>
      <c r="R213" s="5">
        <v>25.89</v>
      </c>
      <c r="T213" s="5" t="s">
        <v>11</v>
      </c>
      <c r="U213" s="5" t="s">
        <v>13</v>
      </c>
      <c r="V213" s="5" t="s">
        <v>12</v>
      </c>
      <c r="W213" s="5" t="s">
        <v>10</v>
      </c>
      <c r="X213" s="5">
        <v>4</v>
      </c>
      <c r="Y213" s="5">
        <v>25.89</v>
      </c>
      <c r="Z213" s="5">
        <v>5.16</v>
      </c>
    </row>
    <row r="214" spans="1:26" x14ac:dyDescent="0.35">
      <c r="A214" s="15" t="s">
        <v>11</v>
      </c>
      <c r="B214" s="15" t="s">
        <v>8</v>
      </c>
      <c r="C214" s="15" t="s">
        <v>12</v>
      </c>
      <c r="D214" s="15" t="s">
        <v>10</v>
      </c>
      <c r="E214" s="15">
        <v>4</v>
      </c>
      <c r="F214" s="15">
        <v>48.33</v>
      </c>
      <c r="G214" s="20">
        <v>9</v>
      </c>
      <c r="H214" s="21">
        <f t="shared" si="18"/>
        <v>5.9597888324464705</v>
      </c>
      <c r="I214" s="22">
        <f t="shared" si="19"/>
        <v>3.0402111675535295</v>
      </c>
      <c r="M214" s="5">
        <f t="shared" si="20"/>
        <v>0</v>
      </c>
      <c r="N214" s="5">
        <f t="shared" si="21"/>
        <v>0</v>
      </c>
      <c r="O214" s="5">
        <f t="shared" si="22"/>
        <v>2</v>
      </c>
      <c r="P214" s="5">
        <f t="shared" si="23"/>
        <v>1</v>
      </c>
      <c r="Q214" s="5">
        <v>4</v>
      </c>
      <c r="R214" s="5">
        <v>48.33</v>
      </c>
      <c r="T214" s="5" t="s">
        <v>11</v>
      </c>
      <c r="U214" s="5" t="s">
        <v>8</v>
      </c>
      <c r="V214" s="5" t="s">
        <v>12</v>
      </c>
      <c r="W214" s="5" t="s">
        <v>10</v>
      </c>
      <c r="X214" s="5">
        <v>4</v>
      </c>
      <c r="Y214" s="5">
        <v>48.33</v>
      </c>
      <c r="Z214" s="5">
        <v>9</v>
      </c>
    </row>
    <row r="215" spans="1:26" x14ac:dyDescent="0.35">
      <c r="A215" s="15" t="s">
        <v>7</v>
      </c>
      <c r="B215" s="15" t="s">
        <v>13</v>
      </c>
      <c r="C215" s="15" t="s">
        <v>12</v>
      </c>
      <c r="D215" s="15" t="s">
        <v>10</v>
      </c>
      <c r="E215" s="15">
        <v>2</v>
      </c>
      <c r="F215" s="15">
        <v>13.27</v>
      </c>
      <c r="G215" s="20">
        <v>2.5</v>
      </c>
      <c r="H215" s="21">
        <f t="shared" si="18"/>
        <v>2.2509279783154406</v>
      </c>
      <c r="I215" s="22">
        <f t="shared" si="19"/>
        <v>0.24907202168455944</v>
      </c>
      <c r="M215" s="5">
        <f t="shared" si="20"/>
        <v>1</v>
      </c>
      <c r="N215" s="5">
        <f t="shared" si="21"/>
        <v>1</v>
      </c>
      <c r="O215" s="5">
        <f t="shared" si="22"/>
        <v>2</v>
      </c>
      <c r="P215" s="5">
        <f t="shared" si="23"/>
        <v>1</v>
      </c>
      <c r="Q215" s="5">
        <v>2</v>
      </c>
      <c r="R215" s="5">
        <v>13.27</v>
      </c>
      <c r="T215" s="5" t="s">
        <v>7</v>
      </c>
      <c r="U215" s="5" t="s">
        <v>13</v>
      </c>
      <c r="V215" s="5" t="s">
        <v>12</v>
      </c>
      <c r="W215" s="5" t="s">
        <v>10</v>
      </c>
      <c r="X215" s="5">
        <v>2</v>
      </c>
      <c r="Y215" s="5">
        <v>13.27</v>
      </c>
      <c r="Z215" s="5">
        <v>2.5</v>
      </c>
    </row>
    <row r="216" spans="1:26" x14ac:dyDescent="0.35">
      <c r="A216" s="15" t="s">
        <v>7</v>
      </c>
      <c r="B216" s="15" t="s">
        <v>13</v>
      </c>
      <c r="C216" s="15" t="s">
        <v>12</v>
      </c>
      <c r="D216" s="15" t="s">
        <v>10</v>
      </c>
      <c r="E216" s="15">
        <v>3</v>
      </c>
      <c r="F216" s="15">
        <v>28.17</v>
      </c>
      <c r="G216" s="20">
        <v>6.5</v>
      </c>
      <c r="H216" s="21">
        <f t="shared" si="18"/>
        <v>3.832026437821793</v>
      </c>
      <c r="I216" s="22">
        <f t="shared" si="19"/>
        <v>2.667973562178207</v>
      </c>
      <c r="M216" s="5">
        <f t="shared" si="20"/>
        <v>1</v>
      </c>
      <c r="N216" s="5">
        <f t="shared" si="21"/>
        <v>1</v>
      </c>
      <c r="O216" s="5">
        <f t="shared" si="22"/>
        <v>2</v>
      </c>
      <c r="P216" s="5">
        <f t="shared" si="23"/>
        <v>1</v>
      </c>
      <c r="Q216" s="5">
        <v>3</v>
      </c>
      <c r="R216" s="5">
        <v>28.17</v>
      </c>
      <c r="T216" s="5" t="s">
        <v>7</v>
      </c>
      <c r="U216" s="5" t="s">
        <v>13</v>
      </c>
      <c r="V216" s="5" t="s">
        <v>12</v>
      </c>
      <c r="W216" s="5" t="s">
        <v>10</v>
      </c>
      <c r="X216" s="5">
        <v>3</v>
      </c>
      <c r="Y216" s="5">
        <v>28.17</v>
      </c>
      <c r="Z216" s="5">
        <v>6.5</v>
      </c>
    </row>
    <row r="217" spans="1:26" x14ac:dyDescent="0.35">
      <c r="A217" s="15" t="s">
        <v>7</v>
      </c>
      <c r="B217" s="15" t="s">
        <v>13</v>
      </c>
      <c r="C217" s="15" t="s">
        <v>12</v>
      </c>
      <c r="D217" s="15" t="s">
        <v>10</v>
      </c>
      <c r="E217" s="15">
        <v>2</v>
      </c>
      <c r="F217" s="15">
        <v>12.9</v>
      </c>
      <c r="G217" s="20">
        <v>1.1000000000000001</v>
      </c>
      <c r="H217" s="21">
        <f t="shared" si="18"/>
        <v>2.2161198758406773</v>
      </c>
      <c r="I217" s="22">
        <f t="shared" si="19"/>
        <v>-1.1161198758406772</v>
      </c>
      <c r="M217" s="5">
        <f t="shared" si="20"/>
        <v>1</v>
      </c>
      <c r="N217" s="5">
        <f t="shared" si="21"/>
        <v>1</v>
      </c>
      <c r="O217" s="5">
        <f t="shared" si="22"/>
        <v>2</v>
      </c>
      <c r="P217" s="5">
        <f t="shared" si="23"/>
        <v>1</v>
      </c>
      <c r="Q217" s="5">
        <v>2</v>
      </c>
      <c r="R217" s="5">
        <v>12.9</v>
      </c>
      <c r="T217" s="5" t="s">
        <v>7</v>
      </c>
      <c r="U217" s="5" t="s">
        <v>13</v>
      </c>
      <c r="V217" s="5" t="s">
        <v>12</v>
      </c>
      <c r="W217" s="5" t="s">
        <v>10</v>
      </c>
      <c r="X217" s="5">
        <v>2</v>
      </c>
      <c r="Y217" s="5">
        <v>12.9</v>
      </c>
      <c r="Z217" s="5">
        <v>1.1000000000000001</v>
      </c>
    </row>
    <row r="218" spans="1:26" x14ac:dyDescent="0.35">
      <c r="A218" s="15" t="s">
        <v>11</v>
      </c>
      <c r="B218" s="15" t="s">
        <v>13</v>
      </c>
      <c r="C218" s="15" t="s">
        <v>12</v>
      </c>
      <c r="D218" s="15" t="s">
        <v>10</v>
      </c>
      <c r="E218" s="15">
        <v>5</v>
      </c>
      <c r="F218" s="15">
        <v>28.15</v>
      </c>
      <c r="G218" s="20">
        <v>3</v>
      </c>
      <c r="H218" s="21">
        <f t="shared" si="18"/>
        <v>4.1596623659358762</v>
      </c>
      <c r="I218" s="22">
        <f t="shared" si="19"/>
        <v>-1.1596623659358762</v>
      </c>
      <c r="M218" s="5">
        <f t="shared" si="20"/>
        <v>0</v>
      </c>
      <c r="N218" s="5">
        <f t="shared" si="21"/>
        <v>1</v>
      </c>
      <c r="O218" s="5">
        <f t="shared" si="22"/>
        <v>2</v>
      </c>
      <c r="P218" s="5">
        <f t="shared" si="23"/>
        <v>1</v>
      </c>
      <c r="Q218" s="5">
        <v>5</v>
      </c>
      <c r="R218" s="5">
        <v>28.15</v>
      </c>
      <c r="T218" s="5" t="s">
        <v>11</v>
      </c>
      <c r="U218" s="5" t="s">
        <v>13</v>
      </c>
      <c r="V218" s="5" t="s">
        <v>12</v>
      </c>
      <c r="W218" s="5" t="s">
        <v>10</v>
      </c>
      <c r="X218" s="5">
        <v>5</v>
      </c>
      <c r="Y218" s="5">
        <v>28.15</v>
      </c>
      <c r="Z218" s="5">
        <v>3</v>
      </c>
    </row>
    <row r="219" spans="1:26" x14ac:dyDescent="0.35">
      <c r="A219" s="15" t="s">
        <v>11</v>
      </c>
      <c r="B219" s="15" t="s">
        <v>13</v>
      </c>
      <c r="C219" s="15" t="s">
        <v>12</v>
      </c>
      <c r="D219" s="15" t="s">
        <v>10</v>
      </c>
      <c r="E219" s="15">
        <v>2</v>
      </c>
      <c r="F219" s="15">
        <v>11.59</v>
      </c>
      <c r="G219" s="20">
        <v>1.5</v>
      </c>
      <c r="H219" s="21">
        <f t="shared" si="18"/>
        <v>2.0636642945515415</v>
      </c>
      <c r="I219" s="22">
        <f t="shared" si="19"/>
        <v>-0.56366429455154154</v>
      </c>
      <c r="M219" s="5">
        <f t="shared" si="20"/>
        <v>0</v>
      </c>
      <c r="N219" s="5">
        <f t="shared" si="21"/>
        <v>1</v>
      </c>
      <c r="O219" s="5">
        <f t="shared" si="22"/>
        <v>2</v>
      </c>
      <c r="P219" s="5">
        <f t="shared" si="23"/>
        <v>1</v>
      </c>
      <c r="Q219" s="5">
        <v>2</v>
      </c>
      <c r="R219" s="5">
        <v>11.59</v>
      </c>
      <c r="T219" s="5" t="s">
        <v>11</v>
      </c>
      <c r="U219" s="5" t="s">
        <v>13</v>
      </c>
      <c r="V219" s="5" t="s">
        <v>12</v>
      </c>
      <c r="W219" s="5" t="s">
        <v>10</v>
      </c>
      <c r="X219" s="5">
        <v>2</v>
      </c>
      <c r="Y219" s="5">
        <v>11.59</v>
      </c>
      <c r="Z219" s="5">
        <v>1.5</v>
      </c>
    </row>
    <row r="220" spans="1:26" x14ac:dyDescent="0.35">
      <c r="A220" s="15" t="s">
        <v>11</v>
      </c>
      <c r="B220" s="15" t="s">
        <v>13</v>
      </c>
      <c r="C220" s="15" t="s">
        <v>12</v>
      </c>
      <c r="D220" s="15" t="s">
        <v>10</v>
      </c>
      <c r="E220" s="15">
        <v>2</v>
      </c>
      <c r="F220" s="15">
        <v>7.74</v>
      </c>
      <c r="G220" s="20">
        <v>1.44</v>
      </c>
      <c r="H220" s="21">
        <f t="shared" si="18"/>
        <v>1.7014718769087316</v>
      </c>
      <c r="I220" s="22">
        <f t="shared" si="19"/>
        <v>-0.26147187690873164</v>
      </c>
      <c r="M220" s="5">
        <f t="shared" si="20"/>
        <v>0</v>
      </c>
      <c r="N220" s="5">
        <f t="shared" si="21"/>
        <v>1</v>
      </c>
      <c r="O220" s="5">
        <f t="shared" si="22"/>
        <v>2</v>
      </c>
      <c r="P220" s="5">
        <f t="shared" si="23"/>
        <v>1</v>
      </c>
      <c r="Q220" s="5">
        <v>2</v>
      </c>
      <c r="R220" s="5">
        <v>7.74</v>
      </c>
      <c r="T220" s="5" t="s">
        <v>11</v>
      </c>
      <c r="U220" s="5" t="s">
        <v>13</v>
      </c>
      <c r="V220" s="5" t="s">
        <v>12</v>
      </c>
      <c r="W220" s="5" t="s">
        <v>10</v>
      </c>
      <c r="X220" s="5">
        <v>2</v>
      </c>
      <c r="Y220" s="5">
        <v>7.74</v>
      </c>
      <c r="Z220" s="5">
        <v>1.44</v>
      </c>
    </row>
    <row r="221" spans="1:26" x14ac:dyDescent="0.35">
      <c r="A221" s="15" t="s">
        <v>7</v>
      </c>
      <c r="B221" s="15" t="s">
        <v>13</v>
      </c>
      <c r="C221" s="15" t="s">
        <v>12</v>
      </c>
      <c r="D221" s="15" t="s">
        <v>10</v>
      </c>
      <c r="E221" s="15">
        <v>4</v>
      </c>
      <c r="F221" s="15">
        <v>30.14</v>
      </c>
      <c r="G221" s="20">
        <v>3.09</v>
      </c>
      <c r="H221" s="21">
        <f t="shared" si="18"/>
        <v>4.1967228297641093</v>
      </c>
      <c r="I221" s="22">
        <f t="shared" si="19"/>
        <v>-1.1067228297641094</v>
      </c>
      <c r="M221" s="5">
        <f t="shared" si="20"/>
        <v>1</v>
      </c>
      <c r="N221" s="5">
        <f t="shared" si="21"/>
        <v>1</v>
      </c>
      <c r="O221" s="5">
        <f t="shared" si="22"/>
        <v>2</v>
      </c>
      <c r="P221" s="5">
        <f t="shared" si="23"/>
        <v>1</v>
      </c>
      <c r="Q221" s="5">
        <v>4</v>
      </c>
      <c r="R221" s="5">
        <v>30.14</v>
      </c>
      <c r="T221" s="5" t="s">
        <v>7</v>
      </c>
      <c r="U221" s="5" t="s">
        <v>13</v>
      </c>
      <c r="V221" s="5" t="s">
        <v>12</v>
      </c>
      <c r="W221" s="5" t="s">
        <v>10</v>
      </c>
      <c r="X221" s="5">
        <v>4</v>
      </c>
      <c r="Y221" s="5">
        <v>30.14</v>
      </c>
      <c r="Z221" s="5">
        <v>3.09</v>
      </c>
    </row>
    <row r="222" spans="1:26" x14ac:dyDescent="0.35">
      <c r="A222" s="15" t="s">
        <v>11</v>
      </c>
      <c r="B222" s="15" t="s">
        <v>13</v>
      </c>
      <c r="C222" s="15" t="s">
        <v>16</v>
      </c>
      <c r="D222" s="15" t="s">
        <v>15</v>
      </c>
      <c r="E222" s="15">
        <v>2</v>
      </c>
      <c r="F222" s="15">
        <v>12.16</v>
      </c>
      <c r="G222" s="20">
        <v>2.2000000000000002</v>
      </c>
      <c r="H222" s="21">
        <f t="shared" si="18"/>
        <v>2.107340485671287</v>
      </c>
      <c r="I222" s="22">
        <f t="shared" si="19"/>
        <v>9.2659514328713222E-2</v>
      </c>
      <c r="M222" s="5">
        <f t="shared" si="20"/>
        <v>0</v>
      </c>
      <c r="N222" s="5">
        <f t="shared" si="21"/>
        <v>1</v>
      </c>
      <c r="O222" s="5">
        <f t="shared" si="22"/>
        <v>4</v>
      </c>
      <c r="P222" s="5">
        <f t="shared" si="23"/>
        <v>0</v>
      </c>
      <c r="Q222" s="5">
        <v>2</v>
      </c>
      <c r="R222" s="5">
        <v>12.16</v>
      </c>
      <c r="T222" s="5" t="s">
        <v>11</v>
      </c>
      <c r="U222" s="5" t="s">
        <v>13</v>
      </c>
      <c r="V222" s="5" t="s">
        <v>16</v>
      </c>
      <c r="W222" s="5" t="s">
        <v>15</v>
      </c>
      <c r="X222" s="5">
        <v>2</v>
      </c>
      <c r="Y222" s="5">
        <v>12.16</v>
      </c>
      <c r="Z222" s="5">
        <v>2.2000000000000002</v>
      </c>
    </row>
    <row r="223" spans="1:26" x14ac:dyDescent="0.35">
      <c r="A223" s="15" t="s">
        <v>7</v>
      </c>
      <c r="B223" s="15" t="s">
        <v>13</v>
      </c>
      <c r="C223" s="15" t="s">
        <v>16</v>
      </c>
      <c r="D223" s="15" t="s">
        <v>15</v>
      </c>
      <c r="E223" s="15">
        <v>2</v>
      </c>
      <c r="F223" s="15">
        <v>13.42</v>
      </c>
      <c r="G223" s="20">
        <v>3.48</v>
      </c>
      <c r="H223" s="21">
        <f t="shared" si="18"/>
        <v>2.2550922693286974</v>
      </c>
      <c r="I223" s="22">
        <f t="shared" si="19"/>
        <v>1.2249077306713025</v>
      </c>
      <c r="M223" s="5">
        <f t="shared" si="20"/>
        <v>1</v>
      </c>
      <c r="N223" s="5">
        <f t="shared" si="21"/>
        <v>1</v>
      </c>
      <c r="O223" s="5">
        <f t="shared" si="22"/>
        <v>4</v>
      </c>
      <c r="P223" s="5">
        <f t="shared" si="23"/>
        <v>0</v>
      </c>
      <c r="Q223" s="5">
        <v>2</v>
      </c>
      <c r="R223" s="5">
        <v>13.42</v>
      </c>
      <c r="T223" s="5" t="s">
        <v>7</v>
      </c>
      <c r="U223" s="5" t="s">
        <v>13</v>
      </c>
      <c r="V223" s="5" t="s">
        <v>16</v>
      </c>
      <c r="W223" s="5" t="s">
        <v>15</v>
      </c>
      <c r="X223" s="5">
        <v>2</v>
      </c>
      <c r="Y223" s="5">
        <v>13.42</v>
      </c>
      <c r="Z223" s="5">
        <v>3.48</v>
      </c>
    </row>
    <row r="224" spans="1:26" x14ac:dyDescent="0.35">
      <c r="A224" s="15" t="s">
        <v>11</v>
      </c>
      <c r="B224" s="15" t="s">
        <v>13</v>
      </c>
      <c r="C224" s="15" t="s">
        <v>16</v>
      </c>
      <c r="D224" s="15" t="s">
        <v>15</v>
      </c>
      <c r="E224" s="15">
        <v>1</v>
      </c>
      <c r="F224" s="15">
        <v>8.58</v>
      </c>
      <c r="G224" s="20">
        <v>1.92</v>
      </c>
      <c r="H224" s="21">
        <f t="shared" si="18"/>
        <v>1.5911818099874318</v>
      </c>
      <c r="I224" s="22">
        <f t="shared" si="19"/>
        <v>0.32881819001256818</v>
      </c>
      <c r="M224" s="5">
        <f t="shared" si="20"/>
        <v>0</v>
      </c>
      <c r="N224" s="5">
        <f t="shared" si="21"/>
        <v>1</v>
      </c>
      <c r="O224" s="5">
        <f t="shared" si="22"/>
        <v>4</v>
      </c>
      <c r="P224" s="5">
        <f t="shared" si="23"/>
        <v>0</v>
      </c>
      <c r="Q224" s="5">
        <v>1</v>
      </c>
      <c r="R224" s="5">
        <v>8.58</v>
      </c>
      <c r="T224" s="5" t="s">
        <v>11</v>
      </c>
      <c r="U224" s="5" t="s">
        <v>13</v>
      </c>
      <c r="V224" s="5" t="s">
        <v>16</v>
      </c>
      <c r="W224" s="5" t="s">
        <v>15</v>
      </c>
      <c r="X224" s="5">
        <v>1</v>
      </c>
      <c r="Y224" s="5">
        <v>8.58</v>
      </c>
      <c r="Z224" s="5">
        <v>1.92</v>
      </c>
    </row>
    <row r="225" spans="1:26" x14ac:dyDescent="0.35">
      <c r="A225" s="15" t="s">
        <v>7</v>
      </c>
      <c r="B225" s="15" t="s">
        <v>8</v>
      </c>
      <c r="C225" s="15" t="s">
        <v>16</v>
      </c>
      <c r="D225" s="15" t="s">
        <v>15</v>
      </c>
      <c r="E225" s="15">
        <v>3</v>
      </c>
      <c r="F225" s="15">
        <v>15.98</v>
      </c>
      <c r="G225" s="20">
        <v>3</v>
      </c>
      <c r="H225" s="21">
        <f t="shared" si="18"/>
        <v>2.7563339809241874</v>
      </c>
      <c r="I225" s="22">
        <f t="shared" si="19"/>
        <v>0.24366601907581265</v>
      </c>
      <c r="M225" s="5">
        <f t="shared" si="20"/>
        <v>1</v>
      </c>
      <c r="N225" s="5">
        <f t="shared" si="21"/>
        <v>0</v>
      </c>
      <c r="O225" s="5">
        <f t="shared" si="22"/>
        <v>4</v>
      </c>
      <c r="P225" s="5">
        <f t="shared" si="23"/>
        <v>0</v>
      </c>
      <c r="Q225" s="5">
        <v>3</v>
      </c>
      <c r="R225" s="5">
        <v>15.98</v>
      </c>
      <c r="T225" s="5" t="s">
        <v>7</v>
      </c>
      <c r="U225" s="5" t="s">
        <v>8</v>
      </c>
      <c r="V225" s="5" t="s">
        <v>16</v>
      </c>
      <c r="W225" s="5" t="s">
        <v>15</v>
      </c>
      <c r="X225" s="5">
        <v>3</v>
      </c>
      <c r="Y225" s="5">
        <v>15.98</v>
      </c>
      <c r="Z225" s="5">
        <v>3</v>
      </c>
    </row>
    <row r="226" spans="1:26" x14ac:dyDescent="0.35">
      <c r="A226" s="15" t="s">
        <v>11</v>
      </c>
      <c r="B226" s="15" t="s">
        <v>13</v>
      </c>
      <c r="C226" s="15" t="s">
        <v>16</v>
      </c>
      <c r="D226" s="15" t="s">
        <v>15</v>
      </c>
      <c r="E226" s="15">
        <v>2</v>
      </c>
      <c r="F226" s="15">
        <v>13.42</v>
      </c>
      <c r="G226" s="20">
        <v>1.58</v>
      </c>
      <c r="H226" s="21">
        <f t="shared" si="18"/>
        <v>2.2258761859907521</v>
      </c>
      <c r="I226" s="22">
        <f t="shared" si="19"/>
        <v>-0.64587618599075203</v>
      </c>
      <c r="M226" s="5">
        <f t="shared" si="20"/>
        <v>0</v>
      </c>
      <c r="N226" s="5">
        <f t="shared" si="21"/>
        <v>1</v>
      </c>
      <c r="O226" s="5">
        <f t="shared" si="22"/>
        <v>4</v>
      </c>
      <c r="P226" s="5">
        <f t="shared" si="23"/>
        <v>0</v>
      </c>
      <c r="Q226" s="5">
        <v>2</v>
      </c>
      <c r="R226" s="5">
        <v>13.42</v>
      </c>
      <c r="T226" s="5" t="s">
        <v>11</v>
      </c>
      <c r="U226" s="5" t="s">
        <v>13</v>
      </c>
      <c r="V226" s="5" t="s">
        <v>16</v>
      </c>
      <c r="W226" s="5" t="s">
        <v>15</v>
      </c>
      <c r="X226" s="5">
        <v>2</v>
      </c>
      <c r="Y226" s="5">
        <v>13.42</v>
      </c>
      <c r="Z226" s="5">
        <v>1.58</v>
      </c>
    </row>
    <row r="227" spans="1:26" x14ac:dyDescent="0.35">
      <c r="A227" s="15" t="s">
        <v>7</v>
      </c>
      <c r="B227" s="15" t="s">
        <v>13</v>
      </c>
      <c r="C227" s="15" t="s">
        <v>16</v>
      </c>
      <c r="D227" s="15" t="s">
        <v>15</v>
      </c>
      <c r="E227" s="15">
        <v>2</v>
      </c>
      <c r="F227" s="15">
        <v>16.27</v>
      </c>
      <c r="G227" s="20">
        <v>2.5</v>
      </c>
      <c r="H227" s="21">
        <f t="shared" si="18"/>
        <v>2.5232087343370115</v>
      </c>
      <c r="I227" s="22">
        <f t="shared" si="19"/>
        <v>-2.3208734337011538E-2</v>
      </c>
      <c r="M227" s="5">
        <f t="shared" si="20"/>
        <v>1</v>
      </c>
      <c r="N227" s="5">
        <f t="shared" si="21"/>
        <v>1</v>
      </c>
      <c r="O227" s="5">
        <f t="shared" si="22"/>
        <v>4</v>
      </c>
      <c r="P227" s="5">
        <f t="shared" si="23"/>
        <v>0</v>
      </c>
      <c r="Q227" s="5">
        <v>2</v>
      </c>
      <c r="R227" s="5">
        <v>16.27</v>
      </c>
      <c r="T227" s="5" t="s">
        <v>7</v>
      </c>
      <c r="U227" s="5" t="s">
        <v>13</v>
      </c>
      <c r="V227" s="5" t="s">
        <v>16</v>
      </c>
      <c r="W227" s="5" t="s">
        <v>15</v>
      </c>
      <c r="X227" s="5">
        <v>2</v>
      </c>
      <c r="Y227" s="5">
        <v>16.27</v>
      </c>
      <c r="Z227" s="5">
        <v>2.5</v>
      </c>
    </row>
    <row r="228" spans="1:26" x14ac:dyDescent="0.35">
      <c r="A228" s="15" t="s">
        <v>7</v>
      </c>
      <c r="B228" s="15" t="s">
        <v>13</v>
      </c>
      <c r="C228" s="15" t="s">
        <v>16</v>
      </c>
      <c r="D228" s="15" t="s">
        <v>15</v>
      </c>
      <c r="E228" s="15">
        <v>2</v>
      </c>
      <c r="F228" s="15">
        <v>10.09</v>
      </c>
      <c r="G228" s="20">
        <v>2</v>
      </c>
      <c r="H228" s="21">
        <f t="shared" si="18"/>
        <v>1.9418193470558252</v>
      </c>
      <c r="I228" s="22">
        <f t="shared" si="19"/>
        <v>5.8180652944174849E-2</v>
      </c>
      <c r="M228" s="5">
        <f t="shared" si="20"/>
        <v>1</v>
      </c>
      <c r="N228" s="5">
        <f t="shared" si="21"/>
        <v>1</v>
      </c>
      <c r="O228" s="5">
        <f t="shared" si="22"/>
        <v>4</v>
      </c>
      <c r="P228" s="5">
        <f t="shared" si="23"/>
        <v>0</v>
      </c>
      <c r="Q228" s="5">
        <v>2</v>
      </c>
      <c r="R228" s="5">
        <v>10.09</v>
      </c>
      <c r="T228" s="5" t="s">
        <v>7</v>
      </c>
      <c r="U228" s="5" t="s">
        <v>13</v>
      </c>
      <c r="V228" s="5" t="s">
        <v>16</v>
      </c>
      <c r="W228" s="5" t="s">
        <v>15</v>
      </c>
      <c r="X228" s="5">
        <v>2</v>
      </c>
      <c r="Y228" s="5">
        <v>10.09</v>
      </c>
      <c r="Z228" s="5">
        <v>2</v>
      </c>
    </row>
    <row r="229" spans="1:26" x14ac:dyDescent="0.35">
      <c r="A229" s="15" t="s">
        <v>11</v>
      </c>
      <c r="B229" s="15" t="s">
        <v>8</v>
      </c>
      <c r="C229" s="15" t="s">
        <v>12</v>
      </c>
      <c r="D229" s="15" t="s">
        <v>10</v>
      </c>
      <c r="E229" s="15">
        <v>4</v>
      </c>
      <c r="F229" s="15">
        <v>20.45</v>
      </c>
      <c r="G229" s="20">
        <v>3</v>
      </c>
      <c r="H229" s="21">
        <f t="shared" si="18"/>
        <v>3.3369512729967168</v>
      </c>
      <c r="I229" s="22">
        <f t="shared" si="19"/>
        <v>-0.33695127299671679</v>
      </c>
      <c r="M229" s="5">
        <f t="shared" si="20"/>
        <v>0</v>
      </c>
      <c r="N229" s="5">
        <f t="shared" si="21"/>
        <v>0</v>
      </c>
      <c r="O229" s="5">
        <f t="shared" si="22"/>
        <v>2</v>
      </c>
      <c r="P229" s="5">
        <f t="shared" si="23"/>
        <v>1</v>
      </c>
      <c r="Q229" s="5">
        <v>4</v>
      </c>
      <c r="R229" s="5">
        <v>20.45</v>
      </c>
      <c r="T229" s="5" t="s">
        <v>11</v>
      </c>
      <c r="U229" s="5" t="s">
        <v>8</v>
      </c>
      <c r="V229" s="5" t="s">
        <v>12</v>
      </c>
      <c r="W229" s="5" t="s">
        <v>10</v>
      </c>
      <c r="X229" s="5">
        <v>4</v>
      </c>
      <c r="Y229" s="5">
        <v>20.45</v>
      </c>
      <c r="Z229" s="5">
        <v>3</v>
      </c>
    </row>
    <row r="230" spans="1:26" x14ac:dyDescent="0.35">
      <c r="A230" s="15" t="s">
        <v>11</v>
      </c>
      <c r="B230" s="15" t="s">
        <v>8</v>
      </c>
      <c r="C230" s="15" t="s">
        <v>12</v>
      </c>
      <c r="D230" s="15" t="s">
        <v>10</v>
      </c>
      <c r="E230" s="15">
        <v>2</v>
      </c>
      <c r="F230" s="15">
        <v>13.28</v>
      </c>
      <c r="G230" s="20">
        <v>2.72</v>
      </c>
      <c r="H230" s="21">
        <f t="shared" si="18"/>
        <v>2.3036931621026611</v>
      </c>
      <c r="I230" s="22">
        <f t="shared" si="19"/>
        <v>0.41630683789733913</v>
      </c>
      <c r="M230" s="5">
        <f t="shared" si="20"/>
        <v>0</v>
      </c>
      <c r="N230" s="5">
        <f t="shared" si="21"/>
        <v>0</v>
      </c>
      <c r="O230" s="5">
        <f t="shared" si="22"/>
        <v>2</v>
      </c>
      <c r="P230" s="5">
        <f t="shared" si="23"/>
        <v>1</v>
      </c>
      <c r="Q230" s="5">
        <v>2</v>
      </c>
      <c r="R230" s="5">
        <v>13.28</v>
      </c>
      <c r="T230" s="5" t="s">
        <v>11</v>
      </c>
      <c r="U230" s="5" t="s">
        <v>8</v>
      </c>
      <c r="V230" s="5" t="s">
        <v>12</v>
      </c>
      <c r="W230" s="5" t="s">
        <v>10</v>
      </c>
      <c r="X230" s="5">
        <v>2</v>
      </c>
      <c r="Y230" s="5">
        <v>13.28</v>
      </c>
      <c r="Z230" s="5">
        <v>2.72</v>
      </c>
    </row>
    <row r="231" spans="1:26" x14ac:dyDescent="0.35">
      <c r="A231" s="15" t="s">
        <v>7</v>
      </c>
      <c r="B231" s="15" t="s">
        <v>13</v>
      </c>
      <c r="C231" s="15" t="s">
        <v>12</v>
      </c>
      <c r="D231" s="15" t="s">
        <v>10</v>
      </c>
      <c r="E231" s="15">
        <v>2</v>
      </c>
      <c r="F231" s="15">
        <v>22.12</v>
      </c>
      <c r="G231" s="20">
        <v>2.88</v>
      </c>
      <c r="H231" s="21">
        <f t="shared" si="18"/>
        <v>3.0835001591307316</v>
      </c>
      <c r="I231" s="22">
        <f t="shared" si="19"/>
        <v>-0.20350015913073172</v>
      </c>
      <c r="M231" s="5">
        <f t="shared" si="20"/>
        <v>1</v>
      </c>
      <c r="N231" s="5">
        <f t="shared" si="21"/>
        <v>1</v>
      </c>
      <c r="O231" s="5">
        <f t="shared" si="22"/>
        <v>2</v>
      </c>
      <c r="P231" s="5">
        <f t="shared" si="23"/>
        <v>1</v>
      </c>
      <c r="Q231" s="5">
        <v>2</v>
      </c>
      <c r="R231" s="5">
        <v>22.12</v>
      </c>
      <c r="T231" s="5" t="s">
        <v>7</v>
      </c>
      <c r="U231" s="5" t="s">
        <v>13</v>
      </c>
      <c r="V231" s="5" t="s">
        <v>12</v>
      </c>
      <c r="W231" s="5" t="s">
        <v>10</v>
      </c>
      <c r="X231" s="5">
        <v>2</v>
      </c>
      <c r="Y231" s="5">
        <v>22.12</v>
      </c>
      <c r="Z231" s="5">
        <v>2.88</v>
      </c>
    </row>
    <row r="232" spans="1:26" x14ac:dyDescent="0.35">
      <c r="A232" s="15" t="s">
        <v>11</v>
      </c>
      <c r="B232" s="15" t="s">
        <v>13</v>
      </c>
      <c r="C232" s="15" t="s">
        <v>12</v>
      </c>
      <c r="D232" s="15" t="s">
        <v>10</v>
      </c>
      <c r="E232" s="15">
        <v>4</v>
      </c>
      <c r="F232" s="15">
        <v>24.01</v>
      </c>
      <c r="G232" s="20">
        <v>2</v>
      </c>
      <c r="H232" s="21">
        <f t="shared" si="18"/>
        <v>3.5908211567767028</v>
      </c>
      <c r="I232" s="22">
        <f t="shared" si="19"/>
        <v>-1.5908211567767028</v>
      </c>
      <c r="M232" s="5">
        <f t="shared" si="20"/>
        <v>0</v>
      </c>
      <c r="N232" s="5">
        <f t="shared" si="21"/>
        <v>1</v>
      </c>
      <c r="O232" s="5">
        <f t="shared" si="22"/>
        <v>2</v>
      </c>
      <c r="P232" s="5">
        <f t="shared" si="23"/>
        <v>1</v>
      </c>
      <c r="Q232" s="5">
        <v>4</v>
      </c>
      <c r="R232" s="5">
        <v>24.01</v>
      </c>
      <c r="T232" s="5" t="s">
        <v>11</v>
      </c>
      <c r="U232" s="5" t="s">
        <v>13</v>
      </c>
      <c r="V232" s="5" t="s">
        <v>12</v>
      </c>
      <c r="W232" s="5" t="s">
        <v>10</v>
      </c>
      <c r="X232" s="5">
        <v>4</v>
      </c>
      <c r="Y232" s="5">
        <v>24.01</v>
      </c>
      <c r="Z232" s="5">
        <v>2</v>
      </c>
    </row>
    <row r="233" spans="1:26" x14ac:dyDescent="0.35">
      <c r="A233" s="15" t="s">
        <v>11</v>
      </c>
      <c r="B233" s="15" t="s">
        <v>13</v>
      </c>
      <c r="C233" s="15" t="s">
        <v>12</v>
      </c>
      <c r="D233" s="15" t="s">
        <v>10</v>
      </c>
      <c r="E233" s="15">
        <v>3</v>
      </c>
      <c r="F233" s="15">
        <v>15.69</v>
      </c>
      <c r="G233" s="20">
        <v>3</v>
      </c>
      <c r="H233" s="21">
        <f t="shared" si="18"/>
        <v>2.6287424656053355</v>
      </c>
      <c r="I233" s="22">
        <f t="shared" si="19"/>
        <v>0.37125753439466447</v>
      </c>
      <c r="M233" s="5">
        <f t="shared" si="20"/>
        <v>0</v>
      </c>
      <c r="N233" s="5">
        <f t="shared" si="21"/>
        <v>1</v>
      </c>
      <c r="O233" s="5">
        <f t="shared" si="22"/>
        <v>2</v>
      </c>
      <c r="P233" s="5">
        <f t="shared" si="23"/>
        <v>1</v>
      </c>
      <c r="Q233" s="5">
        <v>3</v>
      </c>
      <c r="R233" s="5">
        <v>15.69</v>
      </c>
      <c r="T233" s="5" t="s">
        <v>11</v>
      </c>
      <c r="U233" s="5" t="s">
        <v>13</v>
      </c>
      <c r="V233" s="5" t="s">
        <v>12</v>
      </c>
      <c r="W233" s="5" t="s">
        <v>10</v>
      </c>
      <c r="X233" s="5">
        <v>3</v>
      </c>
      <c r="Y233" s="5">
        <v>15.69</v>
      </c>
      <c r="Z233" s="5">
        <v>3</v>
      </c>
    </row>
    <row r="234" spans="1:26" x14ac:dyDescent="0.35">
      <c r="A234" s="15" t="s">
        <v>11</v>
      </c>
      <c r="B234" s="15" t="s">
        <v>8</v>
      </c>
      <c r="C234" s="15" t="s">
        <v>12</v>
      </c>
      <c r="D234" s="15" t="s">
        <v>10</v>
      </c>
      <c r="E234" s="15">
        <v>2</v>
      </c>
      <c r="F234" s="15">
        <v>11.61</v>
      </c>
      <c r="G234" s="20">
        <v>3.39</v>
      </c>
      <c r="H234" s="21">
        <f t="shared" si="18"/>
        <v>2.1465863212030523</v>
      </c>
      <c r="I234" s="22">
        <f t="shared" si="19"/>
        <v>1.2434136787969479</v>
      </c>
      <c r="M234" s="5">
        <f t="shared" si="20"/>
        <v>0</v>
      </c>
      <c r="N234" s="5">
        <f t="shared" si="21"/>
        <v>0</v>
      </c>
      <c r="O234" s="5">
        <f t="shared" si="22"/>
        <v>2</v>
      </c>
      <c r="P234" s="5">
        <f t="shared" si="23"/>
        <v>1</v>
      </c>
      <c r="Q234" s="5">
        <v>2</v>
      </c>
      <c r="R234" s="5">
        <v>11.61</v>
      </c>
      <c r="T234" s="5" t="s">
        <v>11</v>
      </c>
      <c r="U234" s="5" t="s">
        <v>8</v>
      </c>
      <c r="V234" s="5" t="s">
        <v>12</v>
      </c>
      <c r="W234" s="5" t="s">
        <v>10</v>
      </c>
      <c r="X234" s="5">
        <v>2</v>
      </c>
      <c r="Y234" s="5">
        <v>11.61</v>
      </c>
      <c r="Z234" s="5">
        <v>3.39</v>
      </c>
    </row>
    <row r="235" spans="1:26" x14ac:dyDescent="0.35">
      <c r="A235" s="15" t="s">
        <v>11</v>
      </c>
      <c r="B235" s="15" t="s">
        <v>8</v>
      </c>
      <c r="C235" s="15" t="s">
        <v>12</v>
      </c>
      <c r="D235" s="15" t="s">
        <v>10</v>
      </c>
      <c r="E235" s="15">
        <v>2</v>
      </c>
      <c r="F235" s="15">
        <v>10.77</v>
      </c>
      <c r="G235" s="20">
        <v>1.47</v>
      </c>
      <c r="H235" s="21">
        <f t="shared" si="18"/>
        <v>2.0675625209900756</v>
      </c>
      <c r="I235" s="22">
        <f t="shared" si="19"/>
        <v>-0.59756252099007567</v>
      </c>
      <c r="M235" s="5">
        <f t="shared" si="20"/>
        <v>0</v>
      </c>
      <c r="N235" s="5">
        <f t="shared" si="21"/>
        <v>0</v>
      </c>
      <c r="O235" s="5">
        <f t="shared" si="22"/>
        <v>2</v>
      </c>
      <c r="P235" s="5">
        <f t="shared" si="23"/>
        <v>1</v>
      </c>
      <c r="Q235" s="5">
        <v>2</v>
      </c>
      <c r="R235" s="5">
        <v>10.77</v>
      </c>
      <c r="T235" s="5" t="s">
        <v>11</v>
      </c>
      <c r="U235" s="5" t="s">
        <v>8</v>
      </c>
      <c r="V235" s="5" t="s">
        <v>12</v>
      </c>
      <c r="W235" s="5" t="s">
        <v>10</v>
      </c>
      <c r="X235" s="5">
        <v>2</v>
      </c>
      <c r="Y235" s="5">
        <v>10.77</v>
      </c>
      <c r="Z235" s="5">
        <v>1.47</v>
      </c>
    </row>
    <row r="236" spans="1:26" x14ac:dyDescent="0.35">
      <c r="A236" s="15" t="s">
        <v>11</v>
      </c>
      <c r="B236" s="15" t="s">
        <v>13</v>
      </c>
      <c r="C236" s="15" t="s">
        <v>12</v>
      </c>
      <c r="D236" s="15" t="s">
        <v>10</v>
      </c>
      <c r="E236" s="15">
        <v>2</v>
      </c>
      <c r="F236" s="15">
        <v>15.53</v>
      </c>
      <c r="G236" s="20">
        <v>3</v>
      </c>
      <c r="H236" s="21">
        <f t="shared" si="18"/>
        <v>2.4343235479314567</v>
      </c>
      <c r="I236" s="22">
        <f t="shared" si="19"/>
        <v>0.56567645206854333</v>
      </c>
      <c r="M236" s="5">
        <f t="shared" si="20"/>
        <v>0</v>
      </c>
      <c r="N236" s="5">
        <f t="shared" si="21"/>
        <v>1</v>
      </c>
      <c r="O236" s="5">
        <f t="shared" si="22"/>
        <v>2</v>
      </c>
      <c r="P236" s="5">
        <f t="shared" si="23"/>
        <v>1</v>
      </c>
      <c r="Q236" s="5">
        <v>2</v>
      </c>
      <c r="R236" s="5">
        <v>15.53</v>
      </c>
      <c r="T236" s="5" t="s">
        <v>11</v>
      </c>
      <c r="U236" s="5" t="s">
        <v>13</v>
      </c>
      <c r="V236" s="5" t="s">
        <v>12</v>
      </c>
      <c r="W236" s="5" t="s">
        <v>10</v>
      </c>
      <c r="X236" s="5">
        <v>2</v>
      </c>
      <c r="Y236" s="5">
        <v>15.53</v>
      </c>
      <c r="Z236" s="5">
        <v>3</v>
      </c>
    </row>
    <row r="237" spans="1:26" x14ac:dyDescent="0.35">
      <c r="A237" s="15" t="s">
        <v>11</v>
      </c>
      <c r="B237" s="15" t="s">
        <v>8</v>
      </c>
      <c r="C237" s="15" t="s">
        <v>12</v>
      </c>
      <c r="D237" s="15" t="s">
        <v>10</v>
      </c>
      <c r="E237" s="15">
        <v>2</v>
      </c>
      <c r="F237" s="15">
        <v>10.07</v>
      </c>
      <c r="G237" s="20">
        <v>1.25</v>
      </c>
      <c r="H237" s="21">
        <f t="shared" si="18"/>
        <v>2.0017093541459281</v>
      </c>
      <c r="I237" s="22">
        <f t="shared" si="19"/>
        <v>-0.7517093541459281</v>
      </c>
      <c r="M237" s="5">
        <f t="shared" si="20"/>
        <v>0</v>
      </c>
      <c r="N237" s="5">
        <f t="shared" si="21"/>
        <v>0</v>
      </c>
      <c r="O237" s="5">
        <f t="shared" si="22"/>
        <v>2</v>
      </c>
      <c r="P237" s="5">
        <f t="shared" si="23"/>
        <v>1</v>
      </c>
      <c r="Q237" s="5">
        <v>2</v>
      </c>
      <c r="R237" s="5">
        <v>10.07</v>
      </c>
      <c r="T237" s="5" t="s">
        <v>11</v>
      </c>
      <c r="U237" s="5" t="s">
        <v>8</v>
      </c>
      <c r="V237" s="5" t="s">
        <v>12</v>
      </c>
      <c r="W237" s="5" t="s">
        <v>10</v>
      </c>
      <c r="X237" s="5">
        <v>2</v>
      </c>
      <c r="Y237" s="5">
        <v>10.07</v>
      </c>
      <c r="Z237" s="5">
        <v>1.25</v>
      </c>
    </row>
    <row r="238" spans="1:26" x14ac:dyDescent="0.35">
      <c r="A238" s="15" t="s">
        <v>11</v>
      </c>
      <c r="B238" s="15" t="s">
        <v>13</v>
      </c>
      <c r="C238" s="15" t="s">
        <v>12</v>
      </c>
      <c r="D238" s="15" t="s">
        <v>10</v>
      </c>
      <c r="E238" s="15">
        <v>2</v>
      </c>
      <c r="F238" s="15">
        <v>12.6</v>
      </c>
      <c r="G238" s="20">
        <v>1</v>
      </c>
      <c r="H238" s="21">
        <f t="shared" si="18"/>
        <v>2.1586810067123832</v>
      </c>
      <c r="I238" s="22">
        <f t="shared" si="19"/>
        <v>-1.1586810067123832</v>
      </c>
      <c r="M238" s="5">
        <f t="shared" si="20"/>
        <v>0</v>
      </c>
      <c r="N238" s="5">
        <f t="shared" si="21"/>
        <v>1</v>
      </c>
      <c r="O238" s="5">
        <f t="shared" si="22"/>
        <v>2</v>
      </c>
      <c r="P238" s="5">
        <f t="shared" si="23"/>
        <v>1</v>
      </c>
      <c r="Q238" s="5">
        <v>2</v>
      </c>
      <c r="R238" s="5">
        <v>12.6</v>
      </c>
      <c r="T238" s="5" t="s">
        <v>11</v>
      </c>
      <c r="U238" s="5" t="s">
        <v>13</v>
      </c>
      <c r="V238" s="5" t="s">
        <v>12</v>
      </c>
      <c r="W238" s="5" t="s">
        <v>10</v>
      </c>
      <c r="X238" s="5">
        <v>2</v>
      </c>
      <c r="Y238" s="5">
        <v>12.6</v>
      </c>
      <c r="Z238" s="5">
        <v>1</v>
      </c>
    </row>
    <row r="239" spans="1:26" x14ac:dyDescent="0.35">
      <c r="A239" s="15" t="s">
        <v>11</v>
      </c>
      <c r="B239" s="15" t="s">
        <v>13</v>
      </c>
      <c r="C239" s="15" t="s">
        <v>12</v>
      </c>
      <c r="D239" s="15" t="s">
        <v>10</v>
      </c>
      <c r="E239" s="15">
        <v>2</v>
      </c>
      <c r="F239" s="15">
        <v>32.83</v>
      </c>
      <c r="G239" s="20">
        <v>1.17</v>
      </c>
      <c r="H239" s="21">
        <f t="shared" si="18"/>
        <v>4.0618375285082404</v>
      </c>
      <c r="I239" s="22">
        <f t="shared" si="19"/>
        <v>-2.8918375285082405</v>
      </c>
      <c r="M239" s="5">
        <f t="shared" si="20"/>
        <v>0</v>
      </c>
      <c r="N239" s="5">
        <f t="shared" si="21"/>
        <v>1</v>
      </c>
      <c r="O239" s="5">
        <f t="shared" si="22"/>
        <v>2</v>
      </c>
      <c r="P239" s="5">
        <f t="shared" si="23"/>
        <v>1</v>
      </c>
      <c r="Q239" s="5">
        <v>2</v>
      </c>
      <c r="R239" s="5">
        <v>32.83</v>
      </c>
      <c r="T239" s="5" t="s">
        <v>11</v>
      </c>
      <c r="U239" s="5" t="s">
        <v>13</v>
      </c>
      <c r="V239" s="5" t="s">
        <v>12</v>
      </c>
      <c r="W239" s="5" t="s">
        <v>10</v>
      </c>
      <c r="X239" s="5">
        <v>2</v>
      </c>
      <c r="Y239" s="5">
        <v>32.83</v>
      </c>
      <c r="Z239" s="5">
        <v>1.17</v>
      </c>
    </row>
    <row r="240" spans="1:26" x14ac:dyDescent="0.35">
      <c r="A240" s="15" t="s">
        <v>7</v>
      </c>
      <c r="B240" s="15" t="s">
        <v>8</v>
      </c>
      <c r="C240" s="15" t="s">
        <v>12</v>
      </c>
      <c r="D240" s="15" t="s">
        <v>10</v>
      </c>
      <c r="E240" s="15">
        <v>3</v>
      </c>
      <c r="F240" s="15">
        <v>35.83</v>
      </c>
      <c r="G240" s="20">
        <v>4.67</v>
      </c>
      <c r="H240" s="21">
        <f t="shared" si="18"/>
        <v>4.6336887426008539</v>
      </c>
      <c r="I240" s="22">
        <f t="shared" si="19"/>
        <v>3.631125739914598E-2</v>
      </c>
      <c r="M240" s="5">
        <f t="shared" si="20"/>
        <v>1</v>
      </c>
      <c r="N240" s="5">
        <f t="shared" si="21"/>
        <v>0</v>
      </c>
      <c r="O240" s="5">
        <f t="shared" si="22"/>
        <v>2</v>
      </c>
      <c r="P240" s="5">
        <f t="shared" si="23"/>
        <v>1</v>
      </c>
      <c r="Q240" s="5">
        <v>3</v>
      </c>
      <c r="R240" s="5">
        <v>35.83</v>
      </c>
      <c r="T240" s="5" t="s">
        <v>7</v>
      </c>
      <c r="U240" s="5" t="s">
        <v>8</v>
      </c>
      <c r="V240" s="5" t="s">
        <v>12</v>
      </c>
      <c r="W240" s="5" t="s">
        <v>10</v>
      </c>
      <c r="X240" s="5">
        <v>3</v>
      </c>
      <c r="Y240" s="5">
        <v>35.83</v>
      </c>
      <c r="Z240" s="5">
        <v>4.67</v>
      </c>
    </row>
    <row r="241" spans="1:26" x14ac:dyDescent="0.35">
      <c r="A241" s="15" t="s">
        <v>11</v>
      </c>
      <c r="B241" s="15" t="s">
        <v>8</v>
      </c>
      <c r="C241" s="15" t="s">
        <v>12</v>
      </c>
      <c r="D241" s="15" t="s">
        <v>10</v>
      </c>
      <c r="E241" s="15">
        <v>3</v>
      </c>
      <c r="F241" s="15">
        <v>29.03</v>
      </c>
      <c r="G241" s="20">
        <v>5.92</v>
      </c>
      <c r="H241" s="21">
        <f t="shared" si="18"/>
        <v>3.9647561813483354</v>
      </c>
      <c r="I241" s="22">
        <f t="shared" si="19"/>
        <v>1.9552438186516645</v>
      </c>
      <c r="M241" s="5">
        <f t="shared" si="20"/>
        <v>0</v>
      </c>
      <c r="N241" s="5">
        <f t="shared" si="21"/>
        <v>0</v>
      </c>
      <c r="O241" s="5">
        <f t="shared" si="22"/>
        <v>2</v>
      </c>
      <c r="P241" s="5">
        <f t="shared" si="23"/>
        <v>1</v>
      </c>
      <c r="Q241" s="5">
        <v>3</v>
      </c>
      <c r="R241" s="5">
        <v>29.03</v>
      </c>
      <c r="T241" s="5" t="s">
        <v>11</v>
      </c>
      <c r="U241" s="5" t="s">
        <v>8</v>
      </c>
      <c r="V241" s="5" t="s">
        <v>12</v>
      </c>
      <c r="W241" s="5" t="s">
        <v>10</v>
      </c>
      <c r="X241" s="5">
        <v>3</v>
      </c>
      <c r="Y241" s="5">
        <v>29.03</v>
      </c>
      <c r="Z241" s="5">
        <v>5.92</v>
      </c>
    </row>
    <row r="242" spans="1:26" x14ac:dyDescent="0.35">
      <c r="A242" s="15" t="s">
        <v>7</v>
      </c>
      <c r="B242" s="15" t="s">
        <v>13</v>
      </c>
      <c r="C242" s="15" t="s">
        <v>12</v>
      </c>
      <c r="D242" s="15" t="s">
        <v>10</v>
      </c>
      <c r="E242" s="15">
        <v>2</v>
      </c>
      <c r="F242" s="15">
        <v>27.18</v>
      </c>
      <c r="G242" s="20">
        <v>2</v>
      </c>
      <c r="H242" s="21">
        <f t="shared" si="18"/>
        <v>3.5595244794612828</v>
      </c>
      <c r="I242" s="22">
        <f t="shared" si="19"/>
        <v>-1.5595244794612828</v>
      </c>
      <c r="M242" s="5">
        <f t="shared" si="20"/>
        <v>1</v>
      </c>
      <c r="N242" s="5">
        <f t="shared" si="21"/>
        <v>1</v>
      </c>
      <c r="O242" s="5">
        <f t="shared" si="22"/>
        <v>2</v>
      </c>
      <c r="P242" s="5">
        <f t="shared" si="23"/>
        <v>1</v>
      </c>
      <c r="Q242" s="5">
        <v>2</v>
      </c>
      <c r="R242" s="5">
        <v>27.18</v>
      </c>
      <c r="T242" s="5" t="s">
        <v>7</v>
      </c>
      <c r="U242" s="5" t="s">
        <v>13</v>
      </c>
      <c r="V242" s="5" t="s">
        <v>12</v>
      </c>
      <c r="W242" s="5" t="s">
        <v>10</v>
      </c>
      <c r="X242" s="5">
        <v>2</v>
      </c>
      <c r="Y242" s="5">
        <v>27.18</v>
      </c>
      <c r="Z242" s="5">
        <v>2</v>
      </c>
    </row>
    <row r="243" spans="1:26" x14ac:dyDescent="0.35">
      <c r="A243" s="15" t="s">
        <v>11</v>
      </c>
      <c r="B243" s="15" t="s">
        <v>13</v>
      </c>
      <c r="C243" s="15" t="s">
        <v>12</v>
      </c>
      <c r="D243" s="15" t="s">
        <v>10</v>
      </c>
      <c r="E243" s="15">
        <v>2</v>
      </c>
      <c r="F243" s="15">
        <v>22.67</v>
      </c>
      <c r="G243" s="20">
        <v>2</v>
      </c>
      <c r="H243" s="21">
        <f t="shared" si="18"/>
        <v>3.1060258497417599</v>
      </c>
      <c r="I243" s="22">
        <f t="shared" si="19"/>
        <v>-1.1060258497417599</v>
      </c>
      <c r="M243" s="5">
        <f t="shared" si="20"/>
        <v>0</v>
      </c>
      <c r="N243" s="5">
        <f t="shared" si="21"/>
        <v>1</v>
      </c>
      <c r="O243" s="5">
        <f t="shared" si="22"/>
        <v>2</v>
      </c>
      <c r="P243" s="5">
        <f t="shared" si="23"/>
        <v>1</v>
      </c>
      <c r="Q243" s="5">
        <v>2</v>
      </c>
      <c r="R243" s="5">
        <v>22.67</v>
      </c>
      <c r="T243" s="5" t="s">
        <v>11</v>
      </c>
      <c r="U243" s="5" t="s">
        <v>13</v>
      </c>
      <c r="V243" s="5" t="s">
        <v>12</v>
      </c>
      <c r="W243" s="5" t="s">
        <v>10</v>
      </c>
      <c r="X243" s="5">
        <v>2</v>
      </c>
      <c r="Y243" s="5">
        <v>22.67</v>
      </c>
      <c r="Z243" s="5">
        <v>2</v>
      </c>
    </row>
    <row r="244" spans="1:26" x14ac:dyDescent="0.35">
      <c r="A244" s="15" t="s">
        <v>11</v>
      </c>
      <c r="B244" s="15" t="s">
        <v>8</v>
      </c>
      <c r="C244" s="15" t="s">
        <v>12</v>
      </c>
      <c r="D244" s="15" t="s">
        <v>10</v>
      </c>
      <c r="E244" s="15">
        <v>2</v>
      </c>
      <c r="F244" s="15">
        <v>17.82</v>
      </c>
      <c r="G244" s="20">
        <v>1.75</v>
      </c>
      <c r="H244" s="21">
        <f t="shared" si="18"/>
        <v>2.7307979870632737</v>
      </c>
      <c r="I244" s="22">
        <f t="shared" si="19"/>
        <v>-0.9807979870632737</v>
      </c>
      <c r="M244" s="5">
        <f t="shared" si="20"/>
        <v>0</v>
      </c>
      <c r="N244" s="5">
        <f t="shared" si="21"/>
        <v>0</v>
      </c>
      <c r="O244" s="5">
        <f t="shared" si="22"/>
        <v>2</v>
      </c>
      <c r="P244" s="5">
        <f t="shared" si="23"/>
        <v>1</v>
      </c>
      <c r="Q244" s="5">
        <v>2</v>
      </c>
      <c r="R244" s="5">
        <v>17.82</v>
      </c>
      <c r="T244" s="5" t="s">
        <v>11</v>
      </c>
      <c r="U244" s="5" t="s">
        <v>8</v>
      </c>
      <c r="V244" s="5" t="s">
        <v>12</v>
      </c>
      <c r="W244" s="5" t="s">
        <v>10</v>
      </c>
      <c r="X244" s="5">
        <v>2</v>
      </c>
      <c r="Y244" s="5">
        <v>17.82</v>
      </c>
      <c r="Z244" s="5">
        <v>1.75</v>
      </c>
    </row>
    <row r="245" spans="1:26" x14ac:dyDescent="0.35">
      <c r="A245" s="15" t="s">
        <v>7</v>
      </c>
      <c r="B245" s="15" t="s">
        <v>8</v>
      </c>
      <c r="C245" s="15" t="s">
        <v>14</v>
      </c>
      <c r="D245" s="15" t="s">
        <v>10</v>
      </c>
      <c r="E245" s="15">
        <v>2</v>
      </c>
      <c r="F245" s="15">
        <v>18.78</v>
      </c>
      <c r="G245" s="20">
        <v>3</v>
      </c>
      <c r="H245" s="21">
        <f t="shared" si="18"/>
        <v>2.8424931639347903</v>
      </c>
      <c r="I245" s="22">
        <f t="shared" si="19"/>
        <v>0.15750683606520965</v>
      </c>
      <c r="M245" s="5">
        <f t="shared" si="20"/>
        <v>1</v>
      </c>
      <c r="N245" s="5">
        <f t="shared" si="21"/>
        <v>0</v>
      </c>
      <c r="O245" s="5">
        <f t="shared" si="22"/>
        <v>3</v>
      </c>
      <c r="P245" s="5">
        <f t="shared" si="23"/>
        <v>1</v>
      </c>
      <c r="Q245" s="5">
        <v>2</v>
      </c>
      <c r="R245" s="5">
        <v>18.78</v>
      </c>
      <c r="T245" s="5" t="s">
        <v>7</v>
      </c>
      <c r="U245" s="5" t="s">
        <v>8</v>
      </c>
      <c r="V245" s="5" t="s">
        <v>14</v>
      </c>
      <c r="W245" s="5" t="s">
        <v>10</v>
      </c>
      <c r="X245" s="5">
        <v>2</v>
      </c>
      <c r="Y245" s="5">
        <v>18.78</v>
      </c>
      <c r="Z245" s="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2377-3444-4053-9A7A-B96E5101370F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INDEPENDENT &amp; DEPENDENT</vt:lpstr>
      <vt:lpstr>ENCODE</vt:lpstr>
      <vt:lpstr>REGRESSION MODEL</vt:lpstr>
      <vt:lpstr>ACTUAL &amp; PREDICTED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dcterms:created xsi:type="dcterms:W3CDTF">2024-12-30T08:57:11Z</dcterms:created>
  <dcterms:modified xsi:type="dcterms:W3CDTF">2024-12-30T13:48:48Z</dcterms:modified>
</cp:coreProperties>
</file>