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570" windowHeight="7425"/>
  </bookViews>
  <sheets>
    <sheet name="Inventory List" sheetId="1" r:id="rId1"/>
  </sheets>
  <definedNames>
    <definedName name="valHighlight">'Inventory List'!$K$1</definedName>
  </definedNames>
  <calcPr calcId="124519"/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5"/>
  <c r="H5" l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B5" l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</calcChain>
</file>

<file path=xl/sharedStrings.xml><?xml version="1.0" encoding="utf-8"?>
<sst xmlns="http://schemas.openxmlformats.org/spreadsheetml/2006/main" count="85" uniqueCount="64">
  <si>
    <t>Quantity in Stock</t>
  </si>
  <si>
    <t>Reorder Level</t>
  </si>
  <si>
    <t/>
  </si>
  <si>
    <t>Yes</t>
  </si>
  <si>
    <t>Column1</t>
  </si>
  <si>
    <t>Inventory Register</t>
  </si>
  <si>
    <t>Inventory Control ID</t>
  </si>
  <si>
    <t>Price/Unit</t>
  </si>
  <si>
    <t>Value Stock in Hand</t>
  </si>
  <si>
    <t>Reorder Quantity</t>
  </si>
  <si>
    <t>Quantity Sold</t>
  </si>
  <si>
    <t>ABC001</t>
  </si>
  <si>
    <t>ABC002</t>
  </si>
  <si>
    <t>ABC003</t>
  </si>
  <si>
    <t>ABC004</t>
  </si>
  <si>
    <t>ABC005</t>
  </si>
  <si>
    <t>ABC006</t>
  </si>
  <si>
    <t>ABC007</t>
  </si>
  <si>
    <t>ABC008</t>
  </si>
  <si>
    <t>ABC009</t>
  </si>
  <si>
    <t>ABC010</t>
  </si>
  <si>
    <t>ABC011</t>
  </si>
  <si>
    <t>ABC012</t>
  </si>
  <si>
    <t>ABC013</t>
  </si>
  <si>
    <t>ABC014</t>
  </si>
  <si>
    <t>ABC015</t>
  </si>
  <si>
    <t>ABC016</t>
  </si>
  <si>
    <t>ABC017</t>
  </si>
  <si>
    <t>ABC018</t>
  </si>
  <si>
    <t>ABC019</t>
  </si>
  <si>
    <t>ABC020</t>
  </si>
  <si>
    <t>ABC021</t>
  </si>
  <si>
    <t>ABC022</t>
  </si>
  <si>
    <t>ABC023</t>
  </si>
  <si>
    <t>ABC024</t>
  </si>
  <si>
    <t>ABC025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</si>
  <si>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</si>
  <si>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</si>
  <si>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</si>
  <si>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</si>
  <si>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</si>
  <si>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</si>
  <si>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</si>
  <si>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</si>
  <si>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</si>
  <si>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</si>
  <si>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</si>
  <si>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</si>
  <si>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</si>
  <si>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</si>
  <si>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</si>
  <si>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</si>
  <si>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</si>
  <si>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</si>
  <si>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</si>
  <si>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</si>
  <si>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</si>
  <si>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</si>
  <si>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</si>
  <si>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</si>
  <si>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</si>
  <si>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 xml:space="preserve">Discontinued Product </t>
  </si>
  <si>
    <t>Product Detail</t>
  </si>
  <si>
    <t>Quantity Purchased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</si>
</sst>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;;;"/>
    <numFmt numFmtId="167" formatCode="[$₹-4009]\ #,##0.00;[$₹-4009]\ \-#,##0.00"/>
  </numFmts>
  <fonts count="8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2"/>
      <color theme="2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8"/>
      <name val="Times New Roman"/>
      <family val="1"/>
    </font>
    <font>
      <b/>
      <sz val="36"/>
      <color theme="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FCFD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6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3" xfId="1" applyNumberFormat="1" applyFont="1" applyFill="1" applyBorder="1" applyAlignment="1">
      <alignment horizontal="center" vertical="center"/>
    </xf>
    <xf numFmtId="167" fontId="4" fillId="3" borderId="13" xfId="2" applyNumberFormat="1" applyFont="1" applyFill="1" applyBorder="1" applyAlignment="1">
      <alignment horizontal="center" vertical="center"/>
    </xf>
    <xf numFmtId="167" fontId="4" fillId="3" borderId="13" xfId="1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167" fontId="4" fillId="3" borderId="12" xfId="2" applyNumberFormat="1" applyFont="1" applyFill="1" applyBorder="1" applyAlignment="1">
      <alignment horizontal="center" vertical="center"/>
    </xf>
    <xf numFmtId="167" fontId="4" fillId="3" borderId="12" xfId="1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9" xfId="1" applyNumberFormat="1" applyFont="1" applyFill="1" applyBorder="1" applyAlignment="1">
      <alignment horizontal="center" vertical="center"/>
    </xf>
    <xf numFmtId="167" fontId="4" fillId="3" borderId="19" xfId="2" applyNumberFormat="1" applyFont="1" applyFill="1" applyBorder="1" applyAlignment="1">
      <alignment horizontal="center" vertical="center"/>
    </xf>
    <xf numFmtId="167" fontId="4" fillId="3" borderId="19" xfId="1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2" xfId="0" applyFont="1" applyFill="1" applyBorder="1" applyAlignment="1">
      <alignment vertical="top"/>
    </xf>
    <xf numFmtId="0" fontId="5" fillId="2" borderId="2" xfId="0" applyFont="1" applyFill="1" applyBorder="1"/>
    <xf numFmtId="0" fontId="5" fillId="0" borderId="0" xfId="0" applyFont="1"/>
    <xf numFmtId="0" fontId="5" fillId="2" borderId="3" xfId="0" applyFont="1" applyFill="1" applyBorder="1"/>
    <xf numFmtId="0" fontId="5" fillId="2" borderId="4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3" fillId="2" borderId="2" xfId="0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166" fontId="5" fillId="2" borderId="4" xfId="1" applyNumberFormat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left" vertical="center"/>
    </xf>
    <xf numFmtId="0" fontId="5" fillId="2" borderId="7" xfId="0" applyFont="1" applyFill="1" applyBorder="1"/>
    <xf numFmtId="0" fontId="5" fillId="2" borderId="9" xfId="0" applyFont="1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 customBuiltin="1"/>
  </cellStyles>
  <dxfs count="18"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7" formatCode="[$₹-4009]\ #,##0.00;[$₹-4009]\ \-#,##0.00"/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7" formatCode="[$₹-4009]\ #,##0.00;[$₹-4009]\ \-#,##0.00"/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FCFD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none">
          <fgColor indexed="64"/>
          <bgColor rgb="FF0070C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7"/>
      <tableStyleElement type="headerRow" dxfId="16"/>
      <tableStyleElement type="firstColumn" dxfId="15"/>
    </tableStyle>
  </tableStyles>
  <colors>
    <mruColors>
      <color rgb="FFCFCFD3"/>
      <color rgb="FFE5E7E9"/>
      <color rgb="FFCACFD3"/>
      <color rgb="FF5B9EA4"/>
      <color rgb="FF324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670560</xdr:colOff>
      <xdr:row>0</xdr:row>
      <xdr:rowOff>87630</xdr:rowOff>
    </xdr:from>
    <xdr:to>
      <xdr:col>11</xdr:col>
      <xdr:colOff>996066</xdr:colOff>
      <xdr:row>1</xdr:row>
      <xdr:rowOff>19050</xdr:rowOff>
    </xdr:to>
    <xdr:grpSp>
      <xdr:nvGrpSpPr>
        <xdr:cNvPr id="12" name="Item to reorder group" descr="Click to highlight inventory items in which Quantity in Stock is less than or equal to the reorder level and not discontinued."/>
        <xdr:cNvGrpSpPr/>
      </xdr:nvGrpSpPr>
      <xdr:grpSpPr>
        <a:xfrm>
          <a:off x="8462010" y="87630"/>
          <a:ext cx="1135131" cy="741045"/>
          <a:chOff x="10302339" y="96749"/>
          <a:chExt cx="1613823" cy="335148"/>
        </a:xfrm>
      </xdr:grpSpPr>
      <xdr:sp macro="" textlink="">
        <xdr:nvSpPr>
          <xdr:cNvPr id="10" name="Check box label"/>
          <xdr:cNvSpPr txBox="1"/>
        </xdr:nvSpPr>
        <xdr:spPr>
          <a:xfrm>
            <a:off x="10302339" y="96749"/>
            <a:ext cx="1613823" cy="3351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000">
                <a:solidFill>
                  <a:schemeClr val="bg2"/>
                </a:solidFill>
              </a:rPr>
              <a:t>Check</a:t>
            </a:r>
            <a:r>
              <a:rPr lang="en-US" sz="1000" baseline="0">
                <a:solidFill>
                  <a:schemeClr val="bg2"/>
                </a:solidFill>
              </a:rPr>
              <a:t> this Box to </a:t>
            </a:r>
            <a:r>
              <a:rPr lang="en-US" sz="1000">
                <a:solidFill>
                  <a:schemeClr val="bg2"/>
                </a:solidFill>
              </a:rPr>
              <a:t>Highlight Items to reorder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B4:L29" totalsRowShown="0" headerRowDxfId="12" dataDxfId="11">
  <autoFilter ref="B4:L29"/>
  <tableColumns count="11">
    <tableColumn id="10" name="Column1" dataDxfId="10">
      <calculatedColumnFormula>(tblInventoryList[[#This Row],[Quantity in Stock]]&lt;=tblInventoryList[[#This Row],[Reorder Level]])*(tblInventoryList[[#This Row],[Discontinued Product ]]="")*valHighlight</calculatedColumnFormula>
    </tableColumn>
    <tableColumn id="1" name="Inventory Control ID" dataDxfId="9"/>
    <tableColumn id="2" name="Product Detail" dataDxfId="8"/>
    <tableColumn id="3" name="Quantity Purchased" dataDxfId="7" dataCellStyle="Comma"/>
    <tableColumn id="4" name="Price/Unit" dataDxfId="6"/>
    <tableColumn id="5" name="Quantity in Stock" dataDxfId="5">
      <calculatedColumnFormula>tblInventoryList[[#This Row],[Quantity Purchased]]-tblInventoryList[[#This Row],[Quantity Sold]]</calculatedColumnFormula>
    </tableColumn>
    <tableColumn id="11" name="Value Stock in Hand" dataDxfId="4" dataCellStyle="Comma">
      <calculatedColumnFormula>tblInventoryList[[#This Row],[Price/Unit]]*tblInventoryList[[#This Row],[Quantity in Stock]]</calculatedColumnFormula>
    </tableColumn>
    <tableColumn id="6" name="Reorder Level" dataDxfId="3"/>
    <tableColumn id="7" name="Reorder Quantity" dataDxfId="2"/>
    <tableColumn id="8" name="Quantity Sold" dataDxfId="1"/>
    <tableColumn id="9" name="Discontinued Product " dataDxfId="0"/>
  </tableColumns>
  <tableStyleInfo name="Inventory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  <pageSetUpPr fitToPage="1"/>
  </sheetPr>
  <dimension ref="A1:N30"/>
  <sheetViews>
    <sheetView showGridLines="0" tabSelected="1" workbookViewId="0">
      <selection activeCell="H5" sqref="H5"/>
    </sheetView>
  </sheetViews>
  <sheetFormatPr defaultColWidth="8.85546875" defaultRowHeight="17.25" customHeight="1"/>
  <cols>
    <col min="1" max="1" width="1.7109375" style="25" customWidth="1"/>
    <col min="2" max="2" width="3" style="25" customWidth="1"/>
    <col min="3" max="3" width="14.28515625" style="25" bestFit="1" customWidth="1"/>
    <col min="4" max="4" width="17.7109375" style="25" bestFit="1" customWidth="1"/>
    <col min="5" max="5" width="13.42578125" style="45" bestFit="1" customWidth="1"/>
    <col min="6" max="6" width="13.28515625" style="45" bestFit="1" customWidth="1"/>
    <col min="7" max="7" width="14.7109375" style="45" bestFit="1" customWidth="1"/>
    <col min="8" max="8" width="15.28515625" style="45" bestFit="1" customWidth="1"/>
    <col min="9" max="9" width="11.28515625" style="45" bestFit="1" customWidth="1"/>
    <col min="10" max="10" width="12.140625" style="46" bestFit="1" customWidth="1"/>
    <col min="11" max="11" width="12.140625" style="25" bestFit="1" customWidth="1"/>
    <col min="12" max="12" width="16.28515625" style="25" bestFit="1" customWidth="1"/>
    <col min="13" max="13" width="1.7109375" style="25" customWidth="1"/>
    <col min="14" max="14" width="3" style="25" customWidth="1"/>
    <col min="15" max="16384" width="8.85546875" style="25"/>
  </cols>
  <sheetData>
    <row r="1" spans="1:14" ht="63.75" customHeight="1" thickBot="1">
      <c r="A1" s="22"/>
      <c r="B1" s="23"/>
      <c r="C1" s="47" t="s">
        <v>5</v>
      </c>
      <c r="D1" s="47"/>
      <c r="E1" s="47"/>
      <c r="F1" s="47"/>
      <c r="G1" s="47"/>
      <c r="H1" s="47"/>
      <c r="I1" s="47"/>
      <c r="J1" s="48"/>
      <c r="K1" s="49" t="b">
        <v>1</v>
      </c>
      <c r="L1" s="50"/>
      <c r="M1" s="22"/>
      <c r="N1" s="24"/>
    </row>
    <row r="2" spans="1:14" ht="12" customHeight="1" thickBot="1">
      <c r="A2" s="26"/>
      <c r="B2" s="27"/>
      <c r="C2" s="28"/>
      <c r="D2" s="28"/>
      <c r="E2" s="29"/>
      <c r="F2" s="29"/>
      <c r="G2" s="29"/>
      <c r="H2" s="29"/>
      <c r="I2" s="29"/>
      <c r="J2" s="30"/>
      <c r="K2" s="28"/>
      <c r="L2" s="28"/>
      <c r="M2" s="26"/>
      <c r="N2" s="27"/>
    </row>
    <row r="3" spans="1:14" ht="6" customHeight="1">
      <c r="A3" s="26"/>
      <c r="B3" s="27"/>
      <c r="C3" s="31"/>
      <c r="D3" s="32"/>
      <c r="E3" s="33"/>
      <c r="F3" s="33"/>
      <c r="G3" s="33"/>
      <c r="H3" s="33"/>
      <c r="I3" s="33"/>
      <c r="J3" s="34"/>
      <c r="K3" s="32"/>
      <c r="L3" s="35"/>
      <c r="M3" s="26"/>
      <c r="N3" s="27"/>
    </row>
    <row r="4" spans="1:14" ht="37.5" customHeight="1" thickBot="1">
      <c r="A4" s="36"/>
      <c r="B4" s="37" t="s">
        <v>4</v>
      </c>
      <c r="C4" s="1" t="s">
        <v>6</v>
      </c>
      <c r="D4" s="2" t="s">
        <v>62</v>
      </c>
      <c r="E4" s="2" t="s">
        <v>63</v>
      </c>
      <c r="F4" s="2" t="s">
        <v>7</v>
      </c>
      <c r="G4" s="2" t="s">
        <v>0</v>
      </c>
      <c r="H4" s="2" t="s">
        <v>8</v>
      </c>
      <c r="I4" s="2" t="s">
        <v>1</v>
      </c>
      <c r="J4" s="2" t="s">
        <v>9</v>
      </c>
      <c r="K4" s="2" t="s">
        <v>10</v>
      </c>
      <c r="L4" s="3" t="s">
        <v>61</v>
      </c>
      <c r="M4" s="36"/>
      <c r="N4" s="37"/>
    </row>
    <row r="5" spans="1:14" ht="17.25" customHeight="1">
      <c r="A5" s="26"/>
      <c r="B5" s="38">
        <f>(tblInventoryList[[#This Row],[Quantity in Stock]]&lt;=tblInventoryList[[#This Row],[Reorder Level]])*(tblInventoryList[[#This Row],[Discontinued Product ]]="")*valHighlight</f>
        <v>0</v>
      </c>
      <c r="C5" s="4" t="s">
        <v>11</v>
      </c>
      <c r="D5" s="5" t="s">
        <v>36</v>
      </c>
      <c r="E5" s="6">
        <v>100</v>
      </c>
      <c r="F5" s="7">
        <v>100</v>
      </c>
      <c r="G5" s="6">
        <f>tblInventoryList[[#This Row],[Quantity Purchased]]-tblInventoryList[[#This Row],[Quantity Sold]]</f>
        <v>50</v>
      </c>
      <c r="H5" s="8">
        <f>tblInventoryList[[#This Row],[Price/Unit]]*tblInventoryList[[#This Row],[Quantity in Stock]]</f>
        <v>5000</v>
      </c>
      <c r="I5" s="6">
        <v>25</v>
      </c>
      <c r="J5" s="6">
        <v>100</v>
      </c>
      <c r="K5" s="6">
        <v>50</v>
      </c>
      <c r="L5" s="9"/>
      <c r="M5" s="26"/>
      <c r="N5" s="27"/>
    </row>
    <row r="6" spans="1:14" ht="17.25" customHeight="1">
      <c r="A6" s="26"/>
      <c r="B6" s="38">
        <f>(tblInventoryList[[#This Row],[Quantity in Stock]]&lt;=tblInventoryList[[#This Row],[Reorder Level]])*(tblInventoryList[[#This Row],[Discontinued Product ]]="")*valHighlight</f>
        <v>1</v>
      </c>
      <c r="C6" s="10" t="s">
        <v>12</v>
      </c>
      <c r="D6" s="11" t="s">
        <v>37</v>
      </c>
      <c r="E6" s="12">
        <v>50</v>
      </c>
      <c r="F6" s="13">
        <v>200</v>
      </c>
      <c r="G6" s="12">
        <f>tblInventoryList[[#This Row],[Quantity Purchased]]-tblInventoryList[[#This Row],[Quantity Sold]]</f>
        <v>25</v>
      </c>
      <c r="H6" s="14">
        <f>tblInventoryList[[#This Row],[Price/Unit]]*tblInventoryList[[#This Row],[Quantity in Stock]]</f>
        <v>5000</v>
      </c>
      <c r="I6" s="12">
        <v>50</v>
      </c>
      <c r="J6" s="12">
        <v>50</v>
      </c>
      <c r="K6" s="12">
        <v>25</v>
      </c>
      <c r="L6" s="15" t="s">
        <v>2</v>
      </c>
      <c r="M6" s="26"/>
      <c r="N6" s="27"/>
    </row>
    <row r="7" spans="1:14" ht="17.25" customHeight="1">
      <c r="A7" s="26"/>
      <c r="B7" s="38">
        <f>(tblInventoryList[[#This Row],[Quantity in Stock]]&lt;=tblInventoryList[[#This Row],[Reorder Level]])*(tblInventoryList[[#This Row],[Discontinued Product ]]="")*valHighlight</f>
        <v>1</v>
      </c>
      <c r="C7" s="10" t="s">
        <v>13</v>
      </c>
      <c r="D7" s="11" t="s">
        <v>38</v>
      </c>
      <c r="E7" s="12">
        <v>50</v>
      </c>
      <c r="F7" s="13">
        <v>250</v>
      </c>
      <c r="G7" s="12">
        <f>tblInventoryList[[#This Row],[Quantity Purchased]]-tblInventoryList[[#This Row],[Quantity Sold]]</f>
        <v>0</v>
      </c>
      <c r="H7" s="14">
        <f>tblInventoryList[[#This Row],[Price/Unit]]*tblInventoryList[[#This Row],[Quantity in Stock]]</f>
        <v>0</v>
      </c>
      <c r="I7" s="12">
        <v>25</v>
      </c>
      <c r="J7" s="12">
        <v>50</v>
      </c>
      <c r="K7" s="12">
        <v>50</v>
      </c>
      <c r="L7" s="15" t="s">
        <v>2</v>
      </c>
      <c r="M7" s="26"/>
      <c r="N7" s="27"/>
    </row>
    <row r="8" spans="1:14" ht="17.25" customHeight="1">
      <c r="A8" s="26"/>
      <c r="B8" s="38">
        <f>(tblInventoryList[[#This Row],[Quantity in Stock]]&lt;=tblInventoryList[[#This Row],[Reorder Level]])*(tblInventoryList[[#This Row],[Discontinued Product ]]="")*valHighlight</f>
        <v>1</v>
      </c>
      <c r="C8" s="10" t="s">
        <v>14</v>
      </c>
      <c r="D8" s="11" t="s">
        <v>39</v>
      </c>
      <c r="E8" s="12">
        <v>50</v>
      </c>
      <c r="F8" s="13">
        <v>500</v>
      </c>
      <c r="G8" s="12">
        <f>tblInventoryList[[#This Row],[Quantity Purchased]]-tblInventoryList[[#This Row],[Quantity Sold]]</f>
        <v>0</v>
      </c>
      <c r="H8" s="14">
        <f>tblInventoryList[[#This Row],[Price/Unit]]*tblInventoryList[[#This Row],[Quantity in Stock]]</f>
        <v>0</v>
      </c>
      <c r="I8" s="12">
        <v>50</v>
      </c>
      <c r="J8" s="12">
        <v>50</v>
      </c>
      <c r="K8" s="12">
        <v>50</v>
      </c>
      <c r="L8" s="15" t="s">
        <v>2</v>
      </c>
      <c r="M8" s="26"/>
      <c r="N8" s="27"/>
    </row>
    <row r="9" spans="1:14" ht="17.25" customHeight="1">
      <c r="A9" s="26"/>
      <c r="B9" s="38">
        <f>(tblInventoryList[[#This Row],[Quantity in Stock]]&lt;=tblInventoryList[[#This Row],[Reorder Level]])*(tblInventoryList[[#This Row],[Discontinued Product ]]="")*valHighlight</f>
        <v>0</v>
      </c>
      <c r="C9" s="10" t="s">
        <v>15</v>
      </c>
      <c r="D9" s="11" t="s">
        <v>40</v>
      </c>
      <c r="E9" s="12">
        <v>100</v>
      </c>
      <c r="F9" s="13">
        <v>110</v>
      </c>
      <c r="G9" s="12">
        <f>tblInventoryList[[#This Row],[Quantity Purchased]]-tblInventoryList[[#This Row],[Quantity Sold]]</f>
        <v>52</v>
      </c>
      <c r="H9" s="14">
        <f>tblInventoryList[[#This Row],[Price/Unit]]*tblInventoryList[[#This Row],[Quantity in Stock]]</f>
        <v>5720</v>
      </c>
      <c r="I9" s="12">
        <v>25</v>
      </c>
      <c r="J9" s="12">
        <v>100</v>
      </c>
      <c r="K9" s="12">
        <v>48</v>
      </c>
      <c r="L9" s="15" t="s">
        <v>2</v>
      </c>
      <c r="M9" s="26"/>
      <c r="N9" s="27"/>
    </row>
    <row r="10" spans="1:14" ht="17.25" customHeight="1">
      <c r="A10" s="26"/>
      <c r="B10" s="38">
        <f>(tblInventoryList[[#This Row],[Quantity in Stock]]&lt;=tblInventoryList[[#This Row],[Reorder Level]])*(tblInventoryList[[#This Row],[Discontinued Product ]]="")*valHighlight</f>
        <v>0</v>
      </c>
      <c r="C10" s="10" t="s">
        <v>16</v>
      </c>
      <c r="D10" s="11" t="s">
        <v>41</v>
      </c>
      <c r="E10" s="12">
        <v>100</v>
      </c>
      <c r="F10" s="13">
        <v>120</v>
      </c>
      <c r="G10" s="12">
        <f>tblInventoryList[[#This Row],[Quantity Purchased]]-tblInventoryList[[#This Row],[Quantity Sold]]</f>
        <v>75</v>
      </c>
      <c r="H10" s="14">
        <f>tblInventoryList[[#This Row],[Price/Unit]]*tblInventoryList[[#This Row],[Quantity in Stock]]</f>
        <v>9000</v>
      </c>
      <c r="I10" s="12">
        <v>50</v>
      </c>
      <c r="J10" s="12">
        <v>100</v>
      </c>
      <c r="K10" s="12">
        <v>25</v>
      </c>
      <c r="L10" s="15" t="s">
        <v>2</v>
      </c>
      <c r="M10" s="26"/>
      <c r="N10" s="27"/>
    </row>
    <row r="11" spans="1:14" ht="17.25" customHeight="1">
      <c r="A11" s="26"/>
      <c r="B11" s="38">
        <f>(tblInventoryList[[#This Row],[Quantity in Stock]]&lt;=tblInventoryList[[#This Row],[Reorder Level]])*(tblInventoryList[[#This Row],[Discontinued Product ]]="")*valHighlight</f>
        <v>0</v>
      </c>
      <c r="C11" s="10" t="s">
        <v>17</v>
      </c>
      <c r="D11" s="11" t="s">
        <v>42</v>
      </c>
      <c r="E11" s="12">
        <v>100</v>
      </c>
      <c r="F11" s="13">
        <v>150</v>
      </c>
      <c r="G11" s="12">
        <f>tblInventoryList[[#This Row],[Quantity Purchased]]-tblInventoryList[[#This Row],[Quantity Sold]]</f>
        <v>50</v>
      </c>
      <c r="H11" s="14">
        <f>tblInventoryList[[#This Row],[Price/Unit]]*tblInventoryList[[#This Row],[Quantity in Stock]]</f>
        <v>7500</v>
      </c>
      <c r="I11" s="12">
        <v>25</v>
      </c>
      <c r="J11" s="12">
        <v>100</v>
      </c>
      <c r="K11" s="12">
        <v>50</v>
      </c>
      <c r="L11" s="15" t="s">
        <v>2</v>
      </c>
      <c r="M11" s="26"/>
      <c r="N11" s="27"/>
    </row>
    <row r="12" spans="1:14" ht="17.25" customHeight="1">
      <c r="A12" s="26"/>
      <c r="B12" s="38">
        <f>(tblInventoryList[[#This Row],[Quantity in Stock]]&lt;=tblInventoryList[[#This Row],[Reorder Level]])*(tblInventoryList[[#This Row],[Discontinued Product ]]="")*valHighlight</f>
        <v>1</v>
      </c>
      <c r="C12" s="10" t="s">
        <v>18</v>
      </c>
      <c r="D12" s="11" t="s">
        <v>43</v>
      </c>
      <c r="E12" s="12">
        <v>50</v>
      </c>
      <c r="F12" s="13">
        <v>135</v>
      </c>
      <c r="G12" s="12">
        <f>tblInventoryList[[#This Row],[Quantity Purchased]]-tblInventoryList[[#This Row],[Quantity Sold]]</f>
        <v>0</v>
      </c>
      <c r="H12" s="14">
        <f>tblInventoryList[[#This Row],[Price/Unit]]*tblInventoryList[[#This Row],[Quantity in Stock]]</f>
        <v>0</v>
      </c>
      <c r="I12" s="12">
        <v>50</v>
      </c>
      <c r="J12" s="12">
        <v>50</v>
      </c>
      <c r="K12" s="12">
        <v>50</v>
      </c>
      <c r="L12" s="15" t="s">
        <v>2</v>
      </c>
      <c r="M12" s="26"/>
      <c r="N12" s="27"/>
    </row>
    <row r="13" spans="1:14" ht="17.25" customHeight="1">
      <c r="A13" s="26"/>
      <c r="B13" s="38">
        <f>(tblInventoryList[[#This Row],[Quantity in Stock]]&lt;=tblInventoryList[[#This Row],[Reorder Level]])*(tblInventoryList[[#This Row],[Discontinued Product ]]="")*valHighlight</f>
        <v>0</v>
      </c>
      <c r="C13" s="10" t="s">
        <v>19</v>
      </c>
      <c r="D13" s="11" t="s">
        <v>44</v>
      </c>
      <c r="E13" s="12">
        <v>100</v>
      </c>
      <c r="F13" s="13">
        <v>110</v>
      </c>
      <c r="G13" s="12">
        <f>tblInventoryList[[#This Row],[Quantity Purchased]]-tblInventoryList[[#This Row],[Quantity Sold]]</f>
        <v>50</v>
      </c>
      <c r="H13" s="14">
        <f>tblInventoryList[[#This Row],[Price/Unit]]*tblInventoryList[[#This Row],[Quantity in Stock]]</f>
        <v>5500</v>
      </c>
      <c r="I13" s="12">
        <v>25</v>
      </c>
      <c r="J13" s="12">
        <v>100</v>
      </c>
      <c r="K13" s="12">
        <v>50</v>
      </c>
      <c r="L13" s="15" t="s">
        <v>2</v>
      </c>
      <c r="M13" s="26"/>
      <c r="N13" s="27"/>
    </row>
    <row r="14" spans="1:14" ht="17.25" customHeight="1">
      <c r="A14" s="26"/>
      <c r="B14" s="38">
        <f>(tblInventoryList[[#This Row],[Quantity in Stock]]&lt;=tblInventoryList[[#This Row],[Reorder Level]])*(tblInventoryList[[#This Row],[Discontinued Product ]]="")*valHighlight</f>
        <v>0</v>
      </c>
      <c r="C14" s="10" t="s">
        <v>20</v>
      </c>
      <c r="D14" s="11" t="s">
        <v>45</v>
      </c>
      <c r="E14" s="12">
        <v>100</v>
      </c>
      <c r="F14" s="13">
        <v>100</v>
      </c>
      <c r="G14" s="12">
        <f>tblInventoryList[[#This Row],[Quantity Purchased]]-tblInventoryList[[#This Row],[Quantity Sold]]</f>
        <v>65</v>
      </c>
      <c r="H14" s="14">
        <f>tblInventoryList[[#This Row],[Price/Unit]]*tblInventoryList[[#This Row],[Quantity in Stock]]</f>
        <v>6500</v>
      </c>
      <c r="I14" s="12">
        <v>50</v>
      </c>
      <c r="J14" s="12">
        <v>100</v>
      </c>
      <c r="K14" s="12">
        <v>35</v>
      </c>
      <c r="L14" s="15" t="s">
        <v>2</v>
      </c>
      <c r="M14" s="26"/>
      <c r="N14" s="27"/>
    </row>
    <row r="15" spans="1:14" ht="17.25" customHeight="1">
      <c r="A15" s="26"/>
      <c r="B15" s="38">
        <f>(tblInventoryList[[#This Row],[Quantity in Stock]]&lt;=tblInventoryList[[#This Row],[Reorder Level]])*(tblInventoryList[[#This Row],[Discontinued Product ]]="")*valHighlight</f>
        <v>0</v>
      </c>
      <c r="C15" s="10" t="s">
        <v>21</v>
      </c>
      <c r="D15" s="11" t="s">
        <v>46</v>
      </c>
      <c r="E15" s="12">
        <v>100</v>
      </c>
      <c r="F15" s="13">
        <v>200</v>
      </c>
      <c r="G15" s="12">
        <f>tblInventoryList[[#This Row],[Quantity Purchased]]-tblInventoryList[[#This Row],[Quantity Sold]]</f>
        <v>50</v>
      </c>
      <c r="H15" s="14">
        <f>tblInventoryList[[#This Row],[Price/Unit]]*tblInventoryList[[#This Row],[Quantity in Stock]]</f>
        <v>10000</v>
      </c>
      <c r="I15" s="12">
        <v>25</v>
      </c>
      <c r="J15" s="12">
        <v>100</v>
      </c>
      <c r="K15" s="12">
        <v>50</v>
      </c>
      <c r="L15" s="15" t="s">
        <v>2</v>
      </c>
      <c r="M15" s="26"/>
      <c r="N15" s="27"/>
    </row>
    <row r="16" spans="1:14" ht="17.25" customHeight="1">
      <c r="A16" s="26"/>
      <c r="B16" s="38">
        <f>(tblInventoryList[[#This Row],[Quantity in Stock]]&lt;=tblInventoryList[[#This Row],[Reorder Level]])*(tblInventoryList[[#This Row],[Discontinued Product ]]="")*valHighlight</f>
        <v>1</v>
      </c>
      <c r="C16" s="10" t="s">
        <v>22</v>
      </c>
      <c r="D16" s="11" t="s">
        <v>47</v>
      </c>
      <c r="E16" s="12">
        <v>100</v>
      </c>
      <c r="F16" s="13">
        <v>110</v>
      </c>
      <c r="G16" s="12">
        <f>tblInventoryList[[#This Row],[Quantity Purchased]]-tblInventoryList[[#This Row],[Quantity Sold]]</f>
        <v>50</v>
      </c>
      <c r="H16" s="14">
        <f>tblInventoryList[[#This Row],[Price/Unit]]*tblInventoryList[[#This Row],[Quantity in Stock]]</f>
        <v>5500</v>
      </c>
      <c r="I16" s="12">
        <v>50</v>
      </c>
      <c r="J16" s="12">
        <v>100</v>
      </c>
      <c r="K16" s="12">
        <v>50</v>
      </c>
      <c r="L16" s="15" t="s">
        <v>2</v>
      </c>
      <c r="M16" s="26"/>
      <c r="N16" s="27"/>
    </row>
    <row r="17" spans="1:14" ht="17.25" customHeight="1">
      <c r="A17" s="26"/>
      <c r="B17" s="38">
        <f>(tblInventoryList[[#This Row],[Quantity in Stock]]&lt;=tblInventoryList[[#This Row],[Reorder Level]])*(tblInventoryList[[#This Row],[Discontinued Product ]]="")*valHighlight</f>
        <v>0</v>
      </c>
      <c r="C17" s="10" t="s">
        <v>23</v>
      </c>
      <c r="D17" s="11" t="s">
        <v>48</v>
      </c>
      <c r="E17" s="12">
        <v>100</v>
      </c>
      <c r="F17" s="13">
        <v>250</v>
      </c>
      <c r="G17" s="12">
        <f>tblInventoryList[[#This Row],[Quantity Purchased]]-tblInventoryList[[#This Row],[Quantity Sold]]</f>
        <v>50</v>
      </c>
      <c r="H17" s="14">
        <f>tblInventoryList[[#This Row],[Price/Unit]]*tblInventoryList[[#This Row],[Quantity in Stock]]</f>
        <v>12500</v>
      </c>
      <c r="I17" s="12">
        <v>25</v>
      </c>
      <c r="J17" s="12">
        <v>100</v>
      </c>
      <c r="K17" s="12">
        <v>50</v>
      </c>
      <c r="L17" s="15" t="s">
        <v>2</v>
      </c>
      <c r="M17" s="26"/>
      <c r="N17" s="27"/>
    </row>
    <row r="18" spans="1:14" ht="17.25" customHeight="1">
      <c r="A18" s="26"/>
      <c r="B18" s="38">
        <f>(tblInventoryList[[#This Row],[Quantity in Stock]]&lt;=tblInventoryList[[#This Row],[Reorder Level]])*(tblInventoryList[[#This Row],[Discontinued Product ]]="")*valHighlight</f>
        <v>1</v>
      </c>
      <c r="C18" s="10" t="s">
        <v>24</v>
      </c>
      <c r="D18" s="11" t="s">
        <v>49</v>
      </c>
      <c r="E18" s="12">
        <v>50</v>
      </c>
      <c r="F18" s="13">
        <v>350</v>
      </c>
      <c r="G18" s="12">
        <f>tblInventoryList[[#This Row],[Quantity Purchased]]-tblInventoryList[[#This Row],[Quantity Sold]]</f>
        <v>0</v>
      </c>
      <c r="H18" s="14">
        <f>tblInventoryList[[#This Row],[Price/Unit]]*tblInventoryList[[#This Row],[Quantity in Stock]]</f>
        <v>0</v>
      </c>
      <c r="I18" s="12">
        <v>50</v>
      </c>
      <c r="J18" s="12">
        <v>50</v>
      </c>
      <c r="K18" s="12">
        <v>50</v>
      </c>
      <c r="L18" s="15" t="s">
        <v>2</v>
      </c>
      <c r="M18" s="26"/>
      <c r="N18" s="27"/>
    </row>
    <row r="19" spans="1:14" ht="17.25" customHeight="1">
      <c r="A19" s="26"/>
      <c r="B19" s="38">
        <f>(tblInventoryList[[#This Row],[Quantity in Stock]]&lt;=tblInventoryList[[#This Row],[Reorder Level]])*(tblInventoryList[[#This Row],[Discontinued Product ]]="")*valHighlight</f>
        <v>0</v>
      </c>
      <c r="C19" s="10" t="s">
        <v>25</v>
      </c>
      <c r="D19" s="11" t="s">
        <v>50</v>
      </c>
      <c r="E19" s="12">
        <v>100</v>
      </c>
      <c r="F19" s="13">
        <v>400</v>
      </c>
      <c r="G19" s="12">
        <f>tblInventoryList[[#This Row],[Quantity Purchased]]-tblInventoryList[[#This Row],[Quantity Sold]]</f>
        <v>50</v>
      </c>
      <c r="H19" s="14">
        <f>tblInventoryList[[#This Row],[Price/Unit]]*tblInventoryList[[#This Row],[Quantity in Stock]]</f>
        <v>20000</v>
      </c>
      <c r="I19" s="12">
        <v>25</v>
      </c>
      <c r="J19" s="12">
        <v>100</v>
      </c>
      <c r="K19" s="12">
        <v>50</v>
      </c>
      <c r="L19" s="15" t="s">
        <v>2</v>
      </c>
      <c r="M19" s="26"/>
      <c r="N19" s="27"/>
    </row>
    <row r="20" spans="1:14" ht="17.25" customHeight="1">
      <c r="A20" s="26"/>
      <c r="B20" s="38">
        <f>(tblInventoryList[[#This Row],[Quantity in Stock]]&lt;=tblInventoryList[[#This Row],[Reorder Level]])*(tblInventoryList[[#This Row],[Discontinued Product ]]="")*valHighlight</f>
        <v>0</v>
      </c>
      <c r="C20" s="10" t="s">
        <v>26</v>
      </c>
      <c r="D20" s="11" t="s">
        <v>51</v>
      </c>
      <c r="E20" s="12">
        <v>100</v>
      </c>
      <c r="F20" s="13">
        <v>150</v>
      </c>
      <c r="G20" s="12">
        <f>tblInventoryList[[#This Row],[Quantity Purchased]]-tblInventoryList[[#This Row],[Quantity Sold]]</f>
        <v>50</v>
      </c>
      <c r="H20" s="14">
        <f>tblInventoryList[[#This Row],[Price/Unit]]*tblInventoryList[[#This Row],[Quantity in Stock]]</f>
        <v>7500</v>
      </c>
      <c r="I20" s="12">
        <v>25</v>
      </c>
      <c r="J20" s="12">
        <v>100</v>
      </c>
      <c r="K20" s="12">
        <v>50</v>
      </c>
      <c r="L20" s="15" t="s">
        <v>2</v>
      </c>
      <c r="M20" s="26"/>
      <c r="N20" s="27"/>
    </row>
    <row r="21" spans="1:14" ht="17.25" customHeight="1">
      <c r="A21" s="26"/>
      <c r="B21" s="38">
        <f>(tblInventoryList[[#This Row],[Quantity in Stock]]&lt;=tblInventoryList[[#This Row],[Reorder Level]])*(tblInventoryList[[#This Row],[Discontinued Product ]]="")*valHighlight</f>
        <v>0</v>
      </c>
      <c r="C21" s="10" t="s">
        <v>27</v>
      </c>
      <c r="D21" s="11" t="s">
        <v>52</v>
      </c>
      <c r="E21" s="12">
        <v>100</v>
      </c>
      <c r="F21" s="13">
        <v>135</v>
      </c>
      <c r="G21" s="12">
        <f>tblInventoryList[[#This Row],[Quantity Purchased]]-tblInventoryList[[#This Row],[Quantity Sold]]</f>
        <v>50</v>
      </c>
      <c r="H21" s="14">
        <f>tblInventoryList[[#This Row],[Price/Unit]]*tblInventoryList[[#This Row],[Quantity in Stock]]</f>
        <v>6750</v>
      </c>
      <c r="I21" s="12">
        <v>25</v>
      </c>
      <c r="J21" s="12">
        <v>100</v>
      </c>
      <c r="K21" s="12">
        <v>50</v>
      </c>
      <c r="L21" s="15" t="s">
        <v>3</v>
      </c>
      <c r="M21" s="26"/>
      <c r="N21" s="27"/>
    </row>
    <row r="22" spans="1:14" ht="17.25" customHeight="1">
      <c r="A22" s="26"/>
      <c r="B22" s="38">
        <f>(tblInventoryList[[#This Row],[Quantity in Stock]]&lt;=tblInventoryList[[#This Row],[Reorder Level]])*(tblInventoryList[[#This Row],[Discontinued Product ]]="")*valHighlight</f>
        <v>0</v>
      </c>
      <c r="C22" s="10" t="s">
        <v>28</v>
      </c>
      <c r="D22" s="11" t="s">
        <v>53</v>
      </c>
      <c r="E22" s="12">
        <v>100</v>
      </c>
      <c r="F22" s="13">
        <v>170</v>
      </c>
      <c r="G22" s="12">
        <f>tblInventoryList[[#This Row],[Quantity Purchased]]-tblInventoryList[[#This Row],[Quantity Sold]]</f>
        <v>50</v>
      </c>
      <c r="H22" s="14">
        <f>tblInventoryList[[#This Row],[Price/Unit]]*tblInventoryList[[#This Row],[Quantity in Stock]]</f>
        <v>8500</v>
      </c>
      <c r="I22" s="12">
        <v>25</v>
      </c>
      <c r="J22" s="12">
        <v>100</v>
      </c>
      <c r="K22" s="12">
        <v>50</v>
      </c>
      <c r="L22" s="15" t="s">
        <v>2</v>
      </c>
      <c r="M22" s="26"/>
      <c r="N22" s="27"/>
    </row>
    <row r="23" spans="1:14" ht="17.25" customHeight="1">
      <c r="A23" s="26"/>
      <c r="B23" s="38">
        <f>(tblInventoryList[[#This Row],[Quantity in Stock]]&lt;=tblInventoryList[[#This Row],[Reorder Level]])*(tblInventoryList[[#This Row],[Discontinued Product ]]="")*valHighlight</f>
        <v>1</v>
      </c>
      <c r="C23" s="10" t="s">
        <v>29</v>
      </c>
      <c r="D23" s="11" t="s">
        <v>54</v>
      </c>
      <c r="E23" s="12">
        <v>100</v>
      </c>
      <c r="F23" s="13">
        <v>125</v>
      </c>
      <c r="G23" s="12">
        <f>tblInventoryList[[#This Row],[Quantity Purchased]]-tblInventoryList[[#This Row],[Quantity Sold]]</f>
        <v>50</v>
      </c>
      <c r="H23" s="14">
        <f>tblInventoryList[[#This Row],[Price/Unit]]*tblInventoryList[[#This Row],[Quantity in Stock]]</f>
        <v>6250</v>
      </c>
      <c r="I23" s="12">
        <v>50</v>
      </c>
      <c r="J23" s="12">
        <v>100</v>
      </c>
      <c r="K23" s="12">
        <v>50</v>
      </c>
      <c r="L23" s="15"/>
      <c r="M23" s="26"/>
      <c r="N23" s="27"/>
    </row>
    <row r="24" spans="1:14" ht="17.25" customHeight="1">
      <c r="A24" s="26"/>
      <c r="B24" s="38">
        <f>(tblInventoryList[[#This Row],[Quantity in Stock]]&lt;=tblInventoryList[[#This Row],[Reorder Level]])*(tblInventoryList[[#This Row],[Discontinued Product ]]="")*valHighlight</f>
        <v>0</v>
      </c>
      <c r="C24" s="10" t="s">
        <v>30</v>
      </c>
      <c r="D24" s="11" t="s">
        <v>55</v>
      </c>
      <c r="E24" s="12">
        <v>100</v>
      </c>
      <c r="F24" s="13">
        <v>180</v>
      </c>
      <c r="G24" s="12">
        <f>tblInventoryList[[#This Row],[Quantity Purchased]]-tblInventoryList[[#This Row],[Quantity Sold]]</f>
        <v>50</v>
      </c>
      <c r="H24" s="14">
        <f>tblInventoryList[[#This Row],[Price/Unit]]*tblInventoryList[[#This Row],[Quantity in Stock]]</f>
        <v>9000</v>
      </c>
      <c r="I24" s="12">
        <v>25</v>
      </c>
      <c r="J24" s="12">
        <v>100</v>
      </c>
      <c r="K24" s="12">
        <v>50</v>
      </c>
      <c r="L24" s="15" t="s">
        <v>2</v>
      </c>
      <c r="M24" s="26"/>
      <c r="N24" s="27"/>
    </row>
    <row r="25" spans="1:14" ht="17.25" customHeight="1">
      <c r="A25" s="26"/>
      <c r="B25" s="38">
        <f>(tblInventoryList[[#This Row],[Quantity in Stock]]&lt;=tblInventoryList[[#This Row],[Reorder Level]])*(tblInventoryList[[#This Row],[Discontinued Product ]]="")*valHighlight</f>
        <v>1</v>
      </c>
      <c r="C25" s="10" t="s">
        <v>31</v>
      </c>
      <c r="D25" s="11" t="s">
        <v>56</v>
      </c>
      <c r="E25" s="12">
        <v>100</v>
      </c>
      <c r="F25" s="13">
        <v>230</v>
      </c>
      <c r="G25" s="12">
        <f>tblInventoryList[[#This Row],[Quantity Purchased]]-tblInventoryList[[#This Row],[Quantity Sold]]</f>
        <v>50</v>
      </c>
      <c r="H25" s="14">
        <f>tblInventoryList[[#This Row],[Price/Unit]]*tblInventoryList[[#This Row],[Quantity in Stock]]</f>
        <v>11500</v>
      </c>
      <c r="I25" s="12">
        <v>50</v>
      </c>
      <c r="J25" s="12">
        <v>100</v>
      </c>
      <c r="K25" s="12">
        <v>50</v>
      </c>
      <c r="L25" s="15" t="s">
        <v>2</v>
      </c>
      <c r="M25" s="26"/>
      <c r="N25" s="27"/>
    </row>
    <row r="26" spans="1:14" ht="17.25" customHeight="1">
      <c r="A26" s="26"/>
      <c r="B26" s="38">
        <f>(tblInventoryList[[#This Row],[Quantity in Stock]]&lt;=tblInventoryList[[#This Row],[Reorder Level]])*(tblInventoryList[[#This Row],[Discontinued Product ]]="")*valHighlight</f>
        <v>0</v>
      </c>
      <c r="C26" s="10" t="s">
        <v>32</v>
      </c>
      <c r="D26" s="11" t="s">
        <v>57</v>
      </c>
      <c r="E26" s="12">
        <v>100</v>
      </c>
      <c r="F26" s="13">
        <v>220</v>
      </c>
      <c r="G26" s="12">
        <f>tblInventoryList[[#This Row],[Quantity Purchased]]-tblInventoryList[[#This Row],[Quantity Sold]]</f>
        <v>50</v>
      </c>
      <c r="H26" s="14">
        <f>tblInventoryList[[#This Row],[Price/Unit]]*tblInventoryList[[#This Row],[Quantity in Stock]]</f>
        <v>11000</v>
      </c>
      <c r="I26" s="12">
        <v>25</v>
      </c>
      <c r="J26" s="12">
        <v>100</v>
      </c>
      <c r="K26" s="12">
        <v>50</v>
      </c>
      <c r="L26" s="15" t="s">
        <v>2</v>
      </c>
      <c r="M26" s="26"/>
      <c r="N26" s="27"/>
    </row>
    <row r="27" spans="1:14" ht="17.25" customHeight="1">
      <c r="A27" s="26"/>
      <c r="B27" s="38">
        <f>(tblInventoryList[[#This Row],[Quantity in Stock]]&lt;=tblInventoryList[[#This Row],[Reorder Level]])*(tblInventoryList[[#This Row],[Discontinued Product ]]="")*valHighlight</f>
        <v>0</v>
      </c>
      <c r="C27" s="10" t="s">
        <v>33</v>
      </c>
      <c r="D27" s="11" t="s">
        <v>58</v>
      </c>
      <c r="E27" s="12">
        <v>100</v>
      </c>
      <c r="F27" s="13">
        <v>100</v>
      </c>
      <c r="G27" s="12">
        <f>tblInventoryList[[#This Row],[Quantity Purchased]]-tblInventoryList[[#This Row],[Quantity Sold]]</f>
        <v>2</v>
      </c>
      <c r="H27" s="14">
        <f>tblInventoryList[[#This Row],[Price/Unit]]*tblInventoryList[[#This Row],[Quantity in Stock]]</f>
        <v>200</v>
      </c>
      <c r="I27" s="12">
        <v>50</v>
      </c>
      <c r="J27" s="12">
        <v>100</v>
      </c>
      <c r="K27" s="12">
        <v>98</v>
      </c>
      <c r="L27" s="15" t="s">
        <v>3</v>
      </c>
      <c r="M27" s="26"/>
      <c r="N27" s="27"/>
    </row>
    <row r="28" spans="1:14" ht="17.25" customHeight="1">
      <c r="A28" s="26"/>
      <c r="B28" s="38">
        <f>(tblInventoryList[[#This Row],[Quantity in Stock]]&lt;=tblInventoryList[[#This Row],[Reorder Level]])*(tblInventoryList[[#This Row],[Discontinued Product ]]="")*valHighlight</f>
        <v>0</v>
      </c>
      <c r="C28" s="10" t="s">
        <v>34</v>
      </c>
      <c r="D28" s="11" t="s">
        <v>59</v>
      </c>
      <c r="E28" s="12">
        <v>100</v>
      </c>
      <c r="F28" s="13">
        <v>250</v>
      </c>
      <c r="G28" s="12">
        <f>tblInventoryList[[#This Row],[Quantity Purchased]]-tblInventoryList[[#This Row],[Quantity Sold]]</f>
        <v>50</v>
      </c>
      <c r="H28" s="14">
        <f>tblInventoryList[[#This Row],[Price/Unit]]*tblInventoryList[[#This Row],[Quantity in Stock]]</f>
        <v>12500</v>
      </c>
      <c r="I28" s="12">
        <v>25</v>
      </c>
      <c r="J28" s="12">
        <v>100</v>
      </c>
      <c r="K28" s="12">
        <v>50</v>
      </c>
      <c r="L28" s="15" t="s">
        <v>2</v>
      </c>
      <c r="M28" s="26"/>
      <c r="N28" s="27"/>
    </row>
    <row r="29" spans="1:14" ht="17.25" customHeight="1" thickBot="1">
      <c r="A29" s="36"/>
      <c r="B29" s="39">
        <f>(tblInventoryList[[#This Row],[Quantity in Stock]]&lt;=tblInventoryList[[#This Row],[Reorder Level]])*(tblInventoryList[[#This Row],[Discontinued Product ]]="")*valHighlight</f>
        <v>1</v>
      </c>
      <c r="C29" s="16" t="s">
        <v>35</v>
      </c>
      <c r="D29" s="17" t="s">
        <v>60</v>
      </c>
      <c r="E29" s="18">
        <v>50</v>
      </c>
      <c r="F29" s="19">
        <v>110</v>
      </c>
      <c r="G29" s="18">
        <f>tblInventoryList[[#This Row],[Quantity Purchased]]-tblInventoryList[[#This Row],[Quantity Sold]]</f>
        <v>0</v>
      </c>
      <c r="H29" s="20">
        <f>tblInventoryList[[#This Row],[Price/Unit]]*tblInventoryList[[#This Row],[Quantity in Stock]]</f>
        <v>0</v>
      </c>
      <c r="I29" s="18">
        <v>25</v>
      </c>
      <c r="J29" s="18">
        <v>50</v>
      </c>
      <c r="K29" s="18">
        <v>50</v>
      </c>
      <c r="L29" s="21" t="s">
        <v>2</v>
      </c>
      <c r="M29" s="36"/>
      <c r="N29" s="37"/>
    </row>
    <row r="30" spans="1:14" ht="17.25" customHeight="1" thickBot="1">
      <c r="A30" s="40"/>
      <c r="B30" s="41"/>
      <c r="C30" s="40"/>
      <c r="D30" s="42"/>
      <c r="E30" s="43"/>
      <c r="F30" s="43"/>
      <c r="G30" s="43"/>
      <c r="H30" s="43"/>
      <c r="I30" s="43"/>
      <c r="J30" s="44"/>
      <c r="K30" s="42"/>
      <c r="L30" s="41"/>
      <c r="M30" s="40"/>
      <c r="N30" s="41"/>
    </row>
  </sheetData>
  <mergeCells count="2">
    <mergeCell ref="C1:J1"/>
    <mergeCell ref="K1:L1"/>
  </mergeCells>
  <conditionalFormatting sqref="C5:L29">
    <cfRule type="expression" dxfId="14" priority="2">
      <formula>$B5=1</formula>
    </cfRule>
  </conditionalFormatting>
  <conditionalFormatting sqref="C5:K29">
    <cfRule type="expression" dxfId="13" priority="6">
      <formula>$L5="yes"</formula>
    </cfRule>
  </conditionalFormatting>
  <printOptions horizontalCentered="1"/>
  <pageMargins left="0.25" right="0.25" top="0.55000000000000004" bottom="0.53" header="0.05" footer="0.3"/>
  <pageSetup scale="99" fitToHeight="0" orientation="landscape" r:id="rId1"/>
  <drawing r:id="rId2"/>
  <legacyDrawing r:id="rId3"/>
  <tableParts count="1">
    <tablePart r:id="rId4"/>
  </tableParts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iconSet" priority="9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List</vt:lpstr>
      <vt:lpstr>valHighlight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Fahim</dc:creator>
  <cp:lastModifiedBy>Windows User</cp:lastModifiedBy>
  <cp:lastPrinted>2016-12-17T03:45:50Z</cp:lastPrinted>
  <dcterms:created xsi:type="dcterms:W3CDTF">2016-12-17T03:34:20Z</dcterms:created>
  <dcterms:modified xsi:type="dcterms:W3CDTF">2020-06-05T07:47:51Z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