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erv/Downloads/"/>
    </mc:Choice>
  </mc:AlternateContent>
  <xr:revisionPtr revIDLastSave="0" documentId="13_ncr:1_{B427B5C0-759C-F048-B866-2C3F284BEBB9}" xr6:coauthVersionLast="47" xr6:coauthVersionMax="47" xr10:uidLastSave="{00000000-0000-0000-0000-000000000000}"/>
  <bookViews>
    <workbookView xWindow="0" yWindow="500" windowWidth="33600" windowHeight="19640" activeTab="5" xr2:uid="{00000000-000D-0000-FFFF-FFFF00000000}"/>
  </bookViews>
  <sheets>
    <sheet name="Sheet2" sheetId="2" r:id="rId1"/>
    <sheet name="5 interval" sheetId="9" r:id="rId2"/>
    <sheet name="10 interval" sheetId="10" r:id="rId3"/>
    <sheet name="25 interval" sheetId="12" r:id="rId4"/>
    <sheet name="Sheet3" sheetId="3" r:id="rId5"/>
    <sheet name="Sheet9" sheetId="13" r:id="rId6"/>
  </sheets>
  <definedNames>
    <definedName name="_xlchart.v1.0" hidden="1">Sheet3!$A$2:$A$438</definedName>
    <definedName name="_xlchart.v1.1" hidden="1">Sheet3!$B$2:$B$438</definedName>
    <definedName name="_xlchart.v1.2" hidden="1">Sheet3!$A$2:$A$438</definedName>
    <definedName name="_xlchart.v1.3" hidden="1">Sheet3!$A$2:$A$438</definedName>
    <definedName name="_xlchart.v1.4" hidden="1">Sheet3!$A$1</definedName>
    <definedName name="_xlchart.v1.5" hidden="1">Sheet3!$A$2:$A$438</definedName>
    <definedName name="_xlchart.v1.6" hidden="1">Sheet3!$A$2:$A$772</definedName>
    <definedName name="_xlchart.v1.7" hidden="1">Sheet3!$A$2:$A$438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2" i="13"/>
  <c r="B22" i="10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H8" i="10"/>
  <c r="H9" i="10"/>
  <c r="H10" i="10"/>
  <c r="H11" i="10"/>
  <c r="H12" i="10"/>
  <c r="H13" i="10"/>
  <c r="H16" i="10"/>
  <c r="H7" i="10"/>
  <c r="D17" i="10"/>
  <c r="D18" i="10"/>
  <c r="D19" i="10"/>
  <c r="D20" i="10"/>
  <c r="D21" i="10"/>
  <c r="D22" i="10"/>
  <c r="H14" i="10" s="1"/>
  <c r="D24" i="10"/>
  <c r="D25" i="10"/>
  <c r="D16" i="10"/>
  <c r="C16" i="10"/>
  <c r="B15" i="10"/>
  <c r="B16" i="10"/>
  <c r="B17" i="10"/>
  <c r="B18" i="10"/>
  <c r="C18" i="10" s="1"/>
  <c r="B19" i="10"/>
  <c r="C19" i="10" s="1"/>
  <c r="B20" i="10"/>
  <c r="C20" i="10" s="1"/>
  <c r="B21" i="10"/>
  <c r="C21" i="10" s="1"/>
  <c r="C22" i="10"/>
  <c r="D23" i="10" s="1"/>
  <c r="H15" i="10" s="1"/>
  <c r="B23" i="10"/>
  <c r="C23" i="10" s="1"/>
  <c r="B24" i="10"/>
  <c r="B25" i="10"/>
  <c r="C15" i="10"/>
  <c r="C24" i="10"/>
  <c r="C17" i="10"/>
  <c r="C25" i="10"/>
  <c r="B26" i="10"/>
  <c r="M2" i="2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C2" i="3"/>
  <c r="D2" i="3"/>
  <c r="D4" i="3" s="1"/>
  <c r="D2" i="2"/>
  <c r="C2" i="2"/>
  <c r="A7" i="3"/>
  <c r="A6" i="3"/>
  <c r="A5" i="3"/>
  <c r="A4" i="3"/>
  <c r="A3" i="3"/>
  <c r="A2" i="3"/>
  <c r="B3" i="2"/>
  <c r="B4" i="2"/>
  <c r="B5" i="2"/>
  <c r="D5" i="2" s="1"/>
  <c r="E5" i="2" s="1"/>
  <c r="B6" i="2"/>
  <c r="B7" i="2"/>
  <c r="D10" i="2"/>
  <c r="D18" i="2"/>
  <c r="D26" i="2"/>
  <c r="D34" i="2"/>
  <c r="D42" i="2"/>
  <c r="D50" i="2"/>
  <c r="E50" i="2" s="1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234" i="2"/>
  <c r="D242" i="2"/>
  <c r="D258" i="2"/>
  <c r="D274" i="2"/>
  <c r="D282" i="2"/>
  <c r="D298" i="2"/>
  <c r="D306" i="2"/>
  <c r="D338" i="2"/>
  <c r="D346" i="2"/>
  <c r="D354" i="2"/>
  <c r="D362" i="2"/>
  <c r="D378" i="2"/>
  <c r="D394" i="2"/>
  <c r="D402" i="2"/>
  <c r="D410" i="2"/>
  <c r="D418" i="2"/>
  <c r="D426" i="2"/>
  <c r="C5" i="2"/>
  <c r="C10" i="2"/>
  <c r="C12" i="2"/>
  <c r="C13" i="2"/>
  <c r="C28" i="2"/>
  <c r="C29" i="2"/>
  <c r="C34" i="2"/>
  <c r="C36" i="2"/>
  <c r="C50" i="2"/>
  <c r="C52" i="2"/>
  <c r="C53" i="2"/>
  <c r="C58" i="2"/>
  <c r="C69" i="2"/>
  <c r="C74" i="2"/>
  <c r="C76" i="2"/>
  <c r="C77" i="2"/>
  <c r="C92" i="2"/>
  <c r="C93" i="2"/>
  <c r="C96" i="2"/>
  <c r="C98" i="2"/>
  <c r="C108" i="2"/>
  <c r="C109" i="2"/>
  <c r="C112" i="2"/>
  <c r="C114" i="2"/>
  <c r="C124" i="2"/>
  <c r="C125" i="2"/>
  <c r="C128" i="2"/>
  <c r="C130" i="2"/>
  <c r="C140" i="2"/>
  <c r="C141" i="2"/>
  <c r="C144" i="2"/>
  <c r="C146" i="2"/>
  <c r="C156" i="2"/>
  <c r="C157" i="2"/>
  <c r="C160" i="2"/>
  <c r="C162" i="2"/>
  <c r="C172" i="2"/>
  <c r="C173" i="2"/>
  <c r="C176" i="2"/>
  <c r="C178" i="2"/>
  <c r="C188" i="2"/>
  <c r="C189" i="2"/>
  <c r="C192" i="2"/>
  <c r="C194" i="2"/>
  <c r="C204" i="2"/>
  <c r="C205" i="2"/>
  <c r="C208" i="2"/>
  <c r="C210" i="2"/>
  <c r="C220" i="2"/>
  <c r="C221" i="2"/>
  <c r="C224" i="2"/>
  <c r="C226" i="2"/>
  <c r="C236" i="2"/>
  <c r="C237" i="2"/>
  <c r="C240" i="2"/>
  <c r="C242" i="2"/>
  <c r="C252" i="2"/>
  <c r="C253" i="2"/>
  <c r="C256" i="2"/>
  <c r="C258" i="2"/>
  <c r="C268" i="2"/>
  <c r="C269" i="2"/>
  <c r="E269" i="2" s="1"/>
  <c r="C272" i="2"/>
  <c r="C274" i="2"/>
  <c r="C284" i="2"/>
  <c r="C285" i="2"/>
  <c r="C288" i="2"/>
  <c r="C290" i="2"/>
  <c r="C300" i="2"/>
  <c r="C301" i="2"/>
  <c r="E301" i="2" s="1"/>
  <c r="C304" i="2"/>
  <c r="C306" i="2"/>
  <c r="C316" i="2"/>
  <c r="C317" i="2"/>
  <c r="C320" i="2"/>
  <c r="C322" i="2"/>
  <c r="C332" i="2"/>
  <c r="C333" i="2"/>
  <c r="C336" i="2"/>
  <c r="C338" i="2"/>
  <c r="C348" i="2"/>
  <c r="C349" i="2"/>
  <c r="C352" i="2"/>
  <c r="C354" i="2"/>
  <c r="C364" i="2"/>
  <c r="C365" i="2"/>
  <c r="E365" i="2" s="1"/>
  <c r="C368" i="2"/>
  <c r="C370" i="2"/>
  <c r="C380" i="2"/>
  <c r="C381" i="2"/>
  <c r="C384" i="2"/>
  <c r="C386" i="2"/>
  <c r="C396" i="2"/>
  <c r="C397" i="2"/>
  <c r="C400" i="2"/>
  <c r="C402" i="2"/>
  <c r="C412" i="2"/>
  <c r="C413" i="2"/>
  <c r="C416" i="2"/>
  <c r="C418" i="2"/>
  <c r="C428" i="2"/>
  <c r="C429" i="2"/>
  <c r="E429" i="2" s="1"/>
  <c r="C432" i="2"/>
  <c r="C434" i="2"/>
  <c r="D8" i="2"/>
  <c r="D9" i="2"/>
  <c r="D11" i="2"/>
  <c r="D12" i="2"/>
  <c r="D13" i="2"/>
  <c r="D14" i="2"/>
  <c r="D15" i="2"/>
  <c r="D16" i="2"/>
  <c r="D17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3" i="2"/>
  <c r="D44" i="2"/>
  <c r="D45" i="2"/>
  <c r="D46" i="2"/>
  <c r="D47" i="2"/>
  <c r="D48" i="2"/>
  <c r="D49" i="2"/>
  <c r="D51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5" i="2"/>
  <c r="D76" i="2"/>
  <c r="D77" i="2"/>
  <c r="D78" i="2"/>
  <c r="D79" i="2"/>
  <c r="D80" i="2"/>
  <c r="D81" i="2"/>
  <c r="D83" i="2"/>
  <c r="D84" i="2"/>
  <c r="D85" i="2"/>
  <c r="D86" i="2"/>
  <c r="D87" i="2"/>
  <c r="D88" i="2"/>
  <c r="D89" i="2"/>
  <c r="D91" i="2"/>
  <c r="D92" i="2"/>
  <c r="D93" i="2"/>
  <c r="D94" i="2"/>
  <c r="D95" i="2"/>
  <c r="D96" i="2"/>
  <c r="E96" i="2" s="1"/>
  <c r="D97" i="2"/>
  <c r="D99" i="2"/>
  <c r="D100" i="2"/>
  <c r="D101" i="2"/>
  <c r="D102" i="2"/>
  <c r="D103" i="2"/>
  <c r="D104" i="2"/>
  <c r="D105" i="2"/>
  <c r="D107" i="2"/>
  <c r="D108" i="2"/>
  <c r="D109" i="2"/>
  <c r="D110" i="2"/>
  <c r="D111" i="2"/>
  <c r="D112" i="2"/>
  <c r="D113" i="2"/>
  <c r="D115" i="2"/>
  <c r="D116" i="2"/>
  <c r="D117" i="2"/>
  <c r="D118" i="2"/>
  <c r="D119" i="2"/>
  <c r="D120" i="2"/>
  <c r="D121" i="2"/>
  <c r="D123" i="2"/>
  <c r="D124" i="2"/>
  <c r="E124" i="2" s="1"/>
  <c r="D125" i="2"/>
  <c r="D126" i="2"/>
  <c r="D127" i="2"/>
  <c r="D128" i="2"/>
  <c r="D129" i="2"/>
  <c r="D131" i="2"/>
  <c r="D132" i="2"/>
  <c r="D133" i="2"/>
  <c r="D134" i="2"/>
  <c r="D135" i="2"/>
  <c r="D136" i="2"/>
  <c r="D137" i="2"/>
  <c r="D139" i="2"/>
  <c r="D140" i="2"/>
  <c r="D141" i="2"/>
  <c r="E141" i="2" s="1"/>
  <c r="D142" i="2"/>
  <c r="D143" i="2"/>
  <c r="D144" i="2"/>
  <c r="D145" i="2"/>
  <c r="D147" i="2"/>
  <c r="D148" i="2"/>
  <c r="D149" i="2"/>
  <c r="D150" i="2"/>
  <c r="D151" i="2"/>
  <c r="D152" i="2"/>
  <c r="D153" i="2"/>
  <c r="D155" i="2"/>
  <c r="D156" i="2"/>
  <c r="D157" i="2"/>
  <c r="D158" i="2"/>
  <c r="D159" i="2"/>
  <c r="D160" i="2"/>
  <c r="E160" i="2" s="1"/>
  <c r="D161" i="2"/>
  <c r="D163" i="2"/>
  <c r="D164" i="2"/>
  <c r="D165" i="2"/>
  <c r="D166" i="2"/>
  <c r="D167" i="2"/>
  <c r="D168" i="2"/>
  <c r="D169" i="2"/>
  <c r="D171" i="2"/>
  <c r="D172" i="2"/>
  <c r="D173" i="2"/>
  <c r="D174" i="2"/>
  <c r="D175" i="2"/>
  <c r="D176" i="2"/>
  <c r="D177" i="2"/>
  <c r="D179" i="2"/>
  <c r="D180" i="2"/>
  <c r="D181" i="2"/>
  <c r="D182" i="2"/>
  <c r="D183" i="2"/>
  <c r="D184" i="2"/>
  <c r="D185" i="2"/>
  <c r="D187" i="2"/>
  <c r="D188" i="2"/>
  <c r="E188" i="2" s="1"/>
  <c r="D189" i="2"/>
  <c r="D190" i="2"/>
  <c r="D191" i="2"/>
  <c r="D192" i="2"/>
  <c r="D193" i="2"/>
  <c r="D195" i="2"/>
  <c r="D196" i="2"/>
  <c r="D197" i="2"/>
  <c r="D198" i="2"/>
  <c r="D199" i="2"/>
  <c r="D200" i="2"/>
  <c r="D201" i="2"/>
  <c r="D203" i="2"/>
  <c r="D204" i="2"/>
  <c r="D205" i="2"/>
  <c r="E205" i="2" s="1"/>
  <c r="D206" i="2"/>
  <c r="D207" i="2"/>
  <c r="D208" i="2"/>
  <c r="D209" i="2"/>
  <c r="D211" i="2"/>
  <c r="D212" i="2"/>
  <c r="D213" i="2"/>
  <c r="D214" i="2"/>
  <c r="D215" i="2"/>
  <c r="D216" i="2"/>
  <c r="D217" i="2"/>
  <c r="D219" i="2"/>
  <c r="D220" i="2"/>
  <c r="D221" i="2"/>
  <c r="D222" i="2"/>
  <c r="D223" i="2"/>
  <c r="D224" i="2"/>
  <c r="E224" i="2" s="1"/>
  <c r="D225" i="2"/>
  <c r="D227" i="2"/>
  <c r="D228" i="2"/>
  <c r="D229" i="2"/>
  <c r="D230" i="2"/>
  <c r="D231" i="2"/>
  <c r="D232" i="2"/>
  <c r="D233" i="2"/>
  <c r="D235" i="2"/>
  <c r="D236" i="2"/>
  <c r="D237" i="2"/>
  <c r="D238" i="2"/>
  <c r="D239" i="2"/>
  <c r="D240" i="2"/>
  <c r="D241" i="2"/>
  <c r="D243" i="2"/>
  <c r="D244" i="2"/>
  <c r="D245" i="2"/>
  <c r="D246" i="2"/>
  <c r="D247" i="2"/>
  <c r="D248" i="2"/>
  <c r="D249" i="2"/>
  <c r="D251" i="2"/>
  <c r="D252" i="2"/>
  <c r="E252" i="2" s="1"/>
  <c r="D253" i="2"/>
  <c r="D254" i="2"/>
  <c r="D255" i="2"/>
  <c r="D256" i="2"/>
  <c r="D257" i="2"/>
  <c r="D259" i="2"/>
  <c r="D260" i="2"/>
  <c r="D261" i="2"/>
  <c r="D262" i="2"/>
  <c r="D263" i="2"/>
  <c r="D264" i="2"/>
  <c r="D265" i="2"/>
  <c r="D267" i="2"/>
  <c r="D268" i="2"/>
  <c r="E268" i="2" s="1"/>
  <c r="D269" i="2"/>
  <c r="D270" i="2"/>
  <c r="D271" i="2"/>
  <c r="D272" i="2"/>
  <c r="D273" i="2"/>
  <c r="D275" i="2"/>
  <c r="D276" i="2"/>
  <c r="D277" i="2"/>
  <c r="D278" i="2"/>
  <c r="D279" i="2"/>
  <c r="D280" i="2"/>
  <c r="D281" i="2"/>
  <c r="D283" i="2"/>
  <c r="D284" i="2"/>
  <c r="D285" i="2"/>
  <c r="D286" i="2"/>
  <c r="D287" i="2"/>
  <c r="D288" i="2"/>
  <c r="E288" i="2" s="1"/>
  <c r="D289" i="2"/>
  <c r="D291" i="2"/>
  <c r="D292" i="2"/>
  <c r="D293" i="2"/>
  <c r="D294" i="2"/>
  <c r="D295" i="2"/>
  <c r="D296" i="2"/>
  <c r="D297" i="2"/>
  <c r="D299" i="2"/>
  <c r="D300" i="2"/>
  <c r="D301" i="2"/>
  <c r="D302" i="2"/>
  <c r="D303" i="2"/>
  <c r="D304" i="2"/>
  <c r="D305" i="2"/>
  <c r="D307" i="2"/>
  <c r="D308" i="2"/>
  <c r="D309" i="2"/>
  <c r="D310" i="2"/>
  <c r="D311" i="2"/>
  <c r="D312" i="2"/>
  <c r="D313" i="2"/>
  <c r="D315" i="2"/>
  <c r="D316" i="2"/>
  <c r="E316" i="2" s="1"/>
  <c r="D317" i="2"/>
  <c r="D318" i="2"/>
  <c r="D319" i="2"/>
  <c r="D320" i="2"/>
  <c r="D321" i="2"/>
  <c r="D323" i="2"/>
  <c r="D324" i="2"/>
  <c r="D325" i="2"/>
  <c r="D326" i="2"/>
  <c r="D327" i="2"/>
  <c r="D328" i="2"/>
  <c r="D329" i="2"/>
  <c r="D331" i="2"/>
  <c r="D332" i="2"/>
  <c r="E332" i="2" s="1"/>
  <c r="D333" i="2"/>
  <c r="E333" i="2" s="1"/>
  <c r="D334" i="2"/>
  <c r="D335" i="2"/>
  <c r="D336" i="2"/>
  <c r="D337" i="2"/>
  <c r="D339" i="2"/>
  <c r="D340" i="2"/>
  <c r="D341" i="2"/>
  <c r="D342" i="2"/>
  <c r="D343" i="2"/>
  <c r="D344" i="2"/>
  <c r="D345" i="2"/>
  <c r="D347" i="2"/>
  <c r="D348" i="2"/>
  <c r="D349" i="2"/>
  <c r="D350" i="2"/>
  <c r="D351" i="2"/>
  <c r="D352" i="2"/>
  <c r="E352" i="2" s="1"/>
  <c r="D353" i="2"/>
  <c r="D355" i="2"/>
  <c r="D356" i="2"/>
  <c r="D357" i="2"/>
  <c r="D358" i="2"/>
  <c r="D359" i="2"/>
  <c r="D360" i="2"/>
  <c r="D361" i="2"/>
  <c r="D363" i="2"/>
  <c r="D364" i="2"/>
  <c r="D365" i="2"/>
  <c r="D366" i="2"/>
  <c r="D367" i="2"/>
  <c r="D368" i="2"/>
  <c r="E368" i="2" s="1"/>
  <c r="D369" i="2"/>
  <c r="D371" i="2"/>
  <c r="D372" i="2"/>
  <c r="D373" i="2"/>
  <c r="D374" i="2"/>
  <c r="D375" i="2"/>
  <c r="D376" i="2"/>
  <c r="D377" i="2"/>
  <c r="D379" i="2"/>
  <c r="D380" i="2"/>
  <c r="E380" i="2" s="1"/>
  <c r="D381" i="2"/>
  <c r="D382" i="2"/>
  <c r="D383" i="2"/>
  <c r="D384" i="2"/>
  <c r="D385" i="2"/>
  <c r="D387" i="2"/>
  <c r="D388" i="2"/>
  <c r="D389" i="2"/>
  <c r="D390" i="2"/>
  <c r="D391" i="2"/>
  <c r="D392" i="2"/>
  <c r="D393" i="2"/>
  <c r="D395" i="2"/>
  <c r="D396" i="2"/>
  <c r="E396" i="2" s="1"/>
  <c r="D397" i="2"/>
  <c r="E397" i="2" s="1"/>
  <c r="D398" i="2"/>
  <c r="D399" i="2"/>
  <c r="D400" i="2"/>
  <c r="D401" i="2"/>
  <c r="D403" i="2"/>
  <c r="D404" i="2"/>
  <c r="D405" i="2"/>
  <c r="D406" i="2"/>
  <c r="D407" i="2"/>
  <c r="D408" i="2"/>
  <c r="D409" i="2"/>
  <c r="D411" i="2"/>
  <c r="D412" i="2"/>
  <c r="D413" i="2"/>
  <c r="D414" i="2"/>
  <c r="D415" i="2"/>
  <c r="D416" i="2"/>
  <c r="E416" i="2" s="1"/>
  <c r="D417" i="2"/>
  <c r="D419" i="2"/>
  <c r="D420" i="2"/>
  <c r="D421" i="2"/>
  <c r="D422" i="2"/>
  <c r="D423" i="2"/>
  <c r="D424" i="2"/>
  <c r="D425" i="2"/>
  <c r="D427" i="2"/>
  <c r="D428" i="2"/>
  <c r="D429" i="2"/>
  <c r="D430" i="2"/>
  <c r="D431" i="2"/>
  <c r="D432" i="2"/>
  <c r="E432" i="2" s="1"/>
  <c r="D433" i="2"/>
  <c r="D435" i="2"/>
  <c r="D436" i="2"/>
  <c r="D437" i="2"/>
  <c r="D438" i="2"/>
  <c r="D4" i="2"/>
  <c r="D3" i="2"/>
  <c r="B2" i="2"/>
  <c r="L2" i="2"/>
  <c r="C20" i="2" s="1"/>
  <c r="F87" i="13" l="1"/>
  <c r="F86" i="13"/>
  <c r="F78" i="13"/>
  <c r="F70" i="13"/>
  <c r="F62" i="13"/>
  <c r="F54" i="13"/>
  <c r="F46" i="13"/>
  <c r="F38" i="13"/>
  <c r="F30" i="13"/>
  <c r="F22" i="13"/>
  <c r="F14" i="13"/>
  <c r="F6" i="13"/>
  <c r="F63" i="13"/>
  <c r="F55" i="13"/>
  <c r="F31" i="13"/>
  <c r="F23" i="13"/>
  <c r="F88" i="13"/>
  <c r="F56" i="13"/>
  <c r="F69" i="13"/>
  <c r="F13" i="13"/>
  <c r="F61" i="13"/>
  <c r="F37" i="13"/>
  <c r="F5" i="13"/>
  <c r="F77" i="13"/>
  <c r="F53" i="13"/>
  <c r="F21" i="13"/>
  <c r="F85" i="13"/>
  <c r="F45" i="13"/>
  <c r="F29" i="13"/>
  <c r="F51" i="13"/>
  <c r="F11" i="13"/>
  <c r="F9" i="13"/>
  <c r="F80" i="13"/>
  <c r="F72" i="13"/>
  <c r="F64" i="13"/>
  <c r="F48" i="13"/>
  <c r="F40" i="13"/>
  <c r="F32" i="13"/>
  <c r="F16" i="13"/>
  <c r="F75" i="13"/>
  <c r="F27" i="13"/>
  <c r="F79" i="13"/>
  <c r="F47" i="13"/>
  <c r="F15" i="13"/>
  <c r="F67" i="13"/>
  <c r="F43" i="13"/>
  <c r="F19" i="13"/>
  <c r="F83" i="13"/>
  <c r="F59" i="13"/>
  <c r="F35" i="13"/>
  <c r="F3" i="13"/>
  <c r="F81" i="13"/>
  <c r="F25" i="13"/>
  <c r="F8" i="13"/>
  <c r="F71" i="13"/>
  <c r="F39" i="13"/>
  <c r="F49" i="13"/>
  <c r="F17" i="13"/>
  <c r="F84" i="13"/>
  <c r="F76" i="13"/>
  <c r="F68" i="13"/>
  <c r="F60" i="13"/>
  <c r="F52" i="13"/>
  <c r="F44" i="13"/>
  <c r="F36" i="13"/>
  <c r="F28" i="13"/>
  <c r="F20" i="13"/>
  <c r="F12" i="13"/>
  <c r="F4" i="13"/>
  <c r="F2" i="13"/>
  <c r="F82" i="13"/>
  <c r="F74" i="13"/>
  <c r="F66" i="13"/>
  <c r="F58" i="13"/>
  <c r="F50" i="13"/>
  <c r="F42" i="13"/>
  <c r="F34" i="13"/>
  <c r="F26" i="13"/>
  <c r="F18" i="13"/>
  <c r="F10" i="13"/>
  <c r="F24" i="13"/>
  <c r="F65" i="13"/>
  <c r="F41" i="13"/>
  <c r="F73" i="13"/>
  <c r="F7" i="13"/>
  <c r="F57" i="13"/>
  <c r="F33" i="13"/>
  <c r="I8" i="10"/>
  <c r="D3" i="3"/>
  <c r="E105" i="2"/>
  <c r="E60" i="2"/>
  <c r="E14" i="2"/>
  <c r="E415" i="2"/>
  <c r="E361" i="2"/>
  <c r="E307" i="2"/>
  <c r="E243" i="2"/>
  <c r="E206" i="2"/>
  <c r="E41" i="2"/>
  <c r="E360" i="2"/>
  <c r="E324" i="2"/>
  <c r="E278" i="2"/>
  <c r="E169" i="2"/>
  <c r="E87" i="2"/>
  <c r="E51" i="2"/>
  <c r="E23" i="2"/>
  <c r="E425" i="2"/>
  <c r="E334" i="2"/>
  <c r="E297" i="2"/>
  <c r="E261" i="2"/>
  <c r="E315" i="2"/>
  <c r="E296" i="2"/>
  <c r="E354" i="2"/>
  <c r="E242" i="2"/>
  <c r="E178" i="2"/>
  <c r="E114" i="2"/>
  <c r="E123" i="2"/>
  <c r="E113" i="2"/>
  <c r="E104" i="2"/>
  <c r="E77" i="2"/>
  <c r="E59" i="2"/>
  <c r="E49" i="2"/>
  <c r="E40" i="2"/>
  <c r="E31" i="2"/>
  <c r="E13" i="2"/>
  <c r="E240" i="2"/>
  <c r="E232" i="2"/>
  <c r="E241" i="2"/>
  <c r="E187" i="2"/>
  <c r="E168" i="2"/>
  <c r="E4" i="2"/>
  <c r="E413" i="2"/>
  <c r="E340" i="2"/>
  <c r="E257" i="2"/>
  <c r="E221" i="2"/>
  <c r="E20" i="2"/>
  <c r="E430" i="2"/>
  <c r="E421" i="2"/>
  <c r="E412" i="2"/>
  <c r="E384" i="2"/>
  <c r="E366" i="2"/>
  <c r="E348" i="2"/>
  <c r="E339" i="2"/>
  <c r="E320" i="2"/>
  <c r="E293" i="2"/>
  <c r="E284" i="2"/>
  <c r="E265" i="2"/>
  <c r="E256" i="2"/>
  <c r="C426" i="2"/>
  <c r="C410" i="2"/>
  <c r="C394" i="2"/>
  <c r="C378" i="2"/>
  <c r="E378" i="2" s="1"/>
  <c r="C362" i="2"/>
  <c r="C346" i="2"/>
  <c r="C330" i="2"/>
  <c r="C314" i="2"/>
  <c r="C298" i="2"/>
  <c r="C282" i="2"/>
  <c r="C266" i="2"/>
  <c r="C250" i="2"/>
  <c r="C234" i="2"/>
  <c r="E234" i="2" s="1"/>
  <c r="C218" i="2"/>
  <c r="E218" i="2" s="1"/>
  <c r="C202" i="2"/>
  <c r="E202" i="2" s="1"/>
  <c r="C186" i="2"/>
  <c r="C170" i="2"/>
  <c r="C154" i="2"/>
  <c r="E154" i="2" s="1"/>
  <c r="C138" i="2"/>
  <c r="C122" i="2"/>
  <c r="E122" i="2" s="1"/>
  <c r="C106" i="2"/>
  <c r="E106" i="2" s="1"/>
  <c r="C90" i="2"/>
  <c r="E90" i="2" s="1"/>
  <c r="C68" i="2"/>
  <c r="E68" i="2" s="1"/>
  <c r="C45" i="2"/>
  <c r="E45" i="2" s="1"/>
  <c r="C26" i="2"/>
  <c r="E26" i="2" s="1"/>
  <c r="C4" i="2"/>
  <c r="E196" i="2"/>
  <c r="E177" i="2"/>
  <c r="E159" i="2"/>
  <c r="E331" i="2"/>
  <c r="E65" i="2"/>
  <c r="E29" i="2"/>
  <c r="E69" i="2"/>
  <c r="E438" i="2"/>
  <c r="E319" i="2"/>
  <c r="E292" i="2"/>
  <c r="E237" i="2"/>
  <c r="E228" i="2"/>
  <c r="E209" i="2"/>
  <c r="E173" i="2"/>
  <c r="E145" i="2"/>
  <c r="E136" i="2"/>
  <c r="E127" i="2"/>
  <c r="E109" i="2"/>
  <c r="E72" i="2"/>
  <c r="E63" i="2"/>
  <c r="E54" i="2"/>
  <c r="E36" i="2"/>
  <c r="E8" i="2"/>
  <c r="C424" i="2"/>
  <c r="E424" i="2" s="1"/>
  <c r="C408" i="2"/>
  <c r="E408" i="2" s="1"/>
  <c r="C392" i="2"/>
  <c r="C376" i="2"/>
  <c r="E376" i="2" s="1"/>
  <c r="C360" i="2"/>
  <c r="C344" i="2"/>
  <c r="C328" i="2"/>
  <c r="E328" i="2" s="1"/>
  <c r="C312" i="2"/>
  <c r="C296" i="2"/>
  <c r="C280" i="2"/>
  <c r="E280" i="2" s="1"/>
  <c r="C264" i="2"/>
  <c r="E264" i="2" s="1"/>
  <c r="C248" i="2"/>
  <c r="C232" i="2"/>
  <c r="C216" i="2"/>
  <c r="C200" i="2"/>
  <c r="E200" i="2" s="1"/>
  <c r="C184" i="2"/>
  <c r="E184" i="2" s="1"/>
  <c r="C168" i="2"/>
  <c r="C152" i="2"/>
  <c r="E152" i="2" s="1"/>
  <c r="C136" i="2"/>
  <c r="C120" i="2"/>
  <c r="C104" i="2"/>
  <c r="C85" i="2"/>
  <c r="C66" i="2"/>
  <c r="C44" i="2"/>
  <c r="E44" i="2" s="1"/>
  <c r="C21" i="2"/>
  <c r="E21" i="2" s="1"/>
  <c r="E395" i="2"/>
  <c r="E285" i="2"/>
  <c r="E248" i="2"/>
  <c r="E129" i="2"/>
  <c r="E93" i="2"/>
  <c r="E437" i="2"/>
  <c r="E428" i="2"/>
  <c r="E419" i="2"/>
  <c r="E400" i="2"/>
  <c r="E364" i="2"/>
  <c r="E355" i="2"/>
  <c r="E345" i="2"/>
  <c r="E336" i="2"/>
  <c r="E300" i="2"/>
  <c r="E291" i="2"/>
  <c r="E272" i="2"/>
  <c r="E263" i="2"/>
  <c r="E236" i="2"/>
  <c r="E227" i="2"/>
  <c r="E208" i="2"/>
  <c r="E199" i="2"/>
  <c r="C437" i="2"/>
  <c r="C421" i="2"/>
  <c r="C405" i="2"/>
  <c r="E405" i="2" s="1"/>
  <c r="C389" i="2"/>
  <c r="E389" i="2" s="1"/>
  <c r="C373" i="2"/>
  <c r="E373" i="2" s="1"/>
  <c r="C357" i="2"/>
  <c r="E357" i="2" s="1"/>
  <c r="C341" i="2"/>
  <c r="E341" i="2" s="1"/>
  <c r="C325" i="2"/>
  <c r="E325" i="2" s="1"/>
  <c r="C309" i="2"/>
  <c r="E309" i="2" s="1"/>
  <c r="C293" i="2"/>
  <c r="C277" i="2"/>
  <c r="C261" i="2"/>
  <c r="C245" i="2"/>
  <c r="E245" i="2" s="1"/>
  <c r="C229" i="2"/>
  <c r="E229" i="2" s="1"/>
  <c r="C213" i="2"/>
  <c r="E213" i="2" s="1"/>
  <c r="C197" i="2"/>
  <c r="E197" i="2" s="1"/>
  <c r="C181" i="2"/>
  <c r="C165" i="2"/>
  <c r="C149" i="2"/>
  <c r="C133" i="2"/>
  <c r="E133" i="2" s="1"/>
  <c r="C117" i="2"/>
  <c r="C101" i="2"/>
  <c r="E101" i="2" s="1"/>
  <c r="C84" i="2"/>
  <c r="E84" i="2" s="1"/>
  <c r="C61" i="2"/>
  <c r="E61" i="2" s="1"/>
  <c r="C42" i="2"/>
  <c r="E304" i="2"/>
  <c r="E277" i="2"/>
  <c r="E259" i="2"/>
  <c r="E249" i="2"/>
  <c r="E385" i="2"/>
  <c r="E349" i="2"/>
  <c r="E312" i="2"/>
  <c r="E276" i="2"/>
  <c r="E157" i="2"/>
  <c r="E120" i="2"/>
  <c r="E420" i="2"/>
  <c r="E392" i="2"/>
  <c r="E310" i="2"/>
  <c r="K4" i="2"/>
  <c r="C3" i="2"/>
  <c r="E3" i="2" s="1"/>
  <c r="C11" i="2"/>
  <c r="E11" i="2" s="1"/>
  <c r="C19" i="2"/>
  <c r="E19" i="2" s="1"/>
  <c r="C27" i="2"/>
  <c r="E27" i="2" s="1"/>
  <c r="C35" i="2"/>
  <c r="C43" i="2"/>
  <c r="C51" i="2"/>
  <c r="C59" i="2"/>
  <c r="C67" i="2"/>
  <c r="C75" i="2"/>
  <c r="E75" i="2" s="1"/>
  <c r="C83" i="2"/>
  <c r="E83" i="2" s="1"/>
  <c r="C91" i="2"/>
  <c r="E91" i="2" s="1"/>
  <c r="C99" i="2"/>
  <c r="C107" i="2"/>
  <c r="C115" i="2"/>
  <c r="E115" i="2" s="1"/>
  <c r="C123" i="2"/>
  <c r="C131" i="2"/>
  <c r="E131" i="2" s="1"/>
  <c r="C139" i="2"/>
  <c r="E139" i="2" s="1"/>
  <c r="C147" i="2"/>
  <c r="E147" i="2" s="1"/>
  <c r="C155" i="2"/>
  <c r="E155" i="2" s="1"/>
  <c r="C163" i="2"/>
  <c r="C171" i="2"/>
  <c r="C179" i="2"/>
  <c r="E179" i="2" s="1"/>
  <c r="C187" i="2"/>
  <c r="C195" i="2"/>
  <c r="E195" i="2" s="1"/>
  <c r="C203" i="2"/>
  <c r="E203" i="2" s="1"/>
  <c r="C211" i="2"/>
  <c r="E211" i="2" s="1"/>
  <c r="C219" i="2"/>
  <c r="E219" i="2" s="1"/>
  <c r="C227" i="2"/>
  <c r="C235" i="2"/>
  <c r="C243" i="2"/>
  <c r="C251" i="2"/>
  <c r="E251" i="2" s="1"/>
  <c r="C259" i="2"/>
  <c r="C267" i="2"/>
  <c r="E267" i="2" s="1"/>
  <c r="C275" i="2"/>
  <c r="E275" i="2" s="1"/>
  <c r="C283" i="2"/>
  <c r="E283" i="2" s="1"/>
  <c r="C291" i="2"/>
  <c r="C299" i="2"/>
  <c r="C307" i="2"/>
  <c r="C315" i="2"/>
  <c r="C323" i="2"/>
  <c r="E323" i="2" s="1"/>
  <c r="C331" i="2"/>
  <c r="C339" i="2"/>
  <c r="C347" i="2"/>
  <c r="E347" i="2" s="1"/>
  <c r="C355" i="2"/>
  <c r="C363" i="2"/>
  <c r="C371" i="2"/>
  <c r="E371" i="2" s="1"/>
  <c r="C379" i="2"/>
  <c r="E379" i="2" s="1"/>
  <c r="C387" i="2"/>
  <c r="E387" i="2" s="1"/>
  <c r="C395" i="2"/>
  <c r="C403" i="2"/>
  <c r="E403" i="2" s="1"/>
  <c r="C411" i="2"/>
  <c r="E411" i="2" s="1"/>
  <c r="C419" i="2"/>
  <c r="C427" i="2"/>
  <c r="C435" i="2"/>
  <c r="E435" i="2" s="1"/>
  <c r="C6" i="2"/>
  <c r="C14" i="2"/>
  <c r="C22" i="2"/>
  <c r="E22" i="2" s="1"/>
  <c r="C30" i="2"/>
  <c r="E30" i="2" s="1"/>
  <c r="C38" i="2"/>
  <c r="E38" i="2" s="1"/>
  <c r="C46" i="2"/>
  <c r="C54" i="2"/>
  <c r="C62" i="2"/>
  <c r="C70" i="2"/>
  <c r="C78" i="2"/>
  <c r="E78" i="2" s="1"/>
  <c r="C86" i="2"/>
  <c r="E86" i="2" s="1"/>
  <c r="C94" i="2"/>
  <c r="E94" i="2" s="1"/>
  <c r="C102" i="2"/>
  <c r="E102" i="2" s="1"/>
  <c r="C110" i="2"/>
  <c r="C118" i="2"/>
  <c r="E118" i="2" s="1"/>
  <c r="C126" i="2"/>
  <c r="C134" i="2"/>
  <c r="C142" i="2"/>
  <c r="E142" i="2" s="1"/>
  <c r="C150" i="2"/>
  <c r="E150" i="2" s="1"/>
  <c r="C158" i="2"/>
  <c r="E158" i="2" s="1"/>
  <c r="C166" i="2"/>
  <c r="E166" i="2" s="1"/>
  <c r="C174" i="2"/>
  <c r="E174" i="2" s="1"/>
  <c r="C182" i="2"/>
  <c r="E182" i="2" s="1"/>
  <c r="C190" i="2"/>
  <c r="C198" i="2"/>
  <c r="C206" i="2"/>
  <c r="C214" i="2"/>
  <c r="E214" i="2" s="1"/>
  <c r="C222" i="2"/>
  <c r="E222" i="2" s="1"/>
  <c r="C230" i="2"/>
  <c r="E230" i="2" s="1"/>
  <c r="C238" i="2"/>
  <c r="E238" i="2" s="1"/>
  <c r="C246" i="2"/>
  <c r="E246" i="2" s="1"/>
  <c r="C254" i="2"/>
  <c r="E254" i="2" s="1"/>
  <c r="C262" i="2"/>
  <c r="C270" i="2"/>
  <c r="E270" i="2" s="1"/>
  <c r="C278" i="2"/>
  <c r="C286" i="2"/>
  <c r="E286" i="2" s="1"/>
  <c r="C294" i="2"/>
  <c r="E294" i="2" s="1"/>
  <c r="C302" i="2"/>
  <c r="E302" i="2" s="1"/>
  <c r="C310" i="2"/>
  <c r="C318" i="2"/>
  <c r="E318" i="2" s="1"/>
  <c r="C326" i="2"/>
  <c r="C334" i="2"/>
  <c r="C342" i="2"/>
  <c r="E342" i="2" s="1"/>
  <c r="C350" i="2"/>
  <c r="E350" i="2" s="1"/>
  <c r="C358" i="2"/>
  <c r="E358" i="2" s="1"/>
  <c r="C366" i="2"/>
  <c r="C374" i="2"/>
  <c r="E374" i="2" s="1"/>
  <c r="C382" i="2"/>
  <c r="E382" i="2" s="1"/>
  <c r="C390" i="2"/>
  <c r="C398" i="2"/>
  <c r="E398" i="2" s="1"/>
  <c r="C406" i="2"/>
  <c r="E406" i="2" s="1"/>
  <c r="C414" i="2"/>
  <c r="E414" i="2" s="1"/>
  <c r="C422" i="2"/>
  <c r="E422" i="2" s="1"/>
  <c r="C430" i="2"/>
  <c r="C438" i="2"/>
  <c r="C7" i="2"/>
  <c r="C15" i="2"/>
  <c r="C23" i="2"/>
  <c r="C31" i="2"/>
  <c r="C39" i="2"/>
  <c r="E39" i="2" s="1"/>
  <c r="C47" i="2"/>
  <c r="E47" i="2" s="1"/>
  <c r="C55" i="2"/>
  <c r="C63" i="2"/>
  <c r="C71" i="2"/>
  <c r="C79" i="2"/>
  <c r="C87" i="2"/>
  <c r="C95" i="2"/>
  <c r="E95" i="2" s="1"/>
  <c r="C103" i="2"/>
  <c r="E103" i="2" s="1"/>
  <c r="C111" i="2"/>
  <c r="E111" i="2" s="1"/>
  <c r="C119" i="2"/>
  <c r="C127" i="2"/>
  <c r="C135" i="2"/>
  <c r="C143" i="2"/>
  <c r="C151" i="2"/>
  <c r="E151" i="2" s="1"/>
  <c r="C159" i="2"/>
  <c r="C167" i="2"/>
  <c r="E167" i="2" s="1"/>
  <c r="C175" i="2"/>
  <c r="E175" i="2" s="1"/>
  <c r="C183" i="2"/>
  <c r="C191" i="2"/>
  <c r="E191" i="2" s="1"/>
  <c r="C199" i="2"/>
  <c r="C207" i="2"/>
  <c r="C215" i="2"/>
  <c r="E215" i="2" s="1"/>
  <c r="C223" i="2"/>
  <c r="E223" i="2" s="1"/>
  <c r="C231" i="2"/>
  <c r="E231" i="2" s="1"/>
  <c r="C239" i="2"/>
  <c r="E239" i="2" s="1"/>
  <c r="C247" i="2"/>
  <c r="E247" i="2" s="1"/>
  <c r="C255" i="2"/>
  <c r="E255" i="2" s="1"/>
  <c r="C263" i="2"/>
  <c r="C271" i="2"/>
  <c r="C279" i="2"/>
  <c r="E279" i="2" s="1"/>
  <c r="C287" i="2"/>
  <c r="E287" i="2" s="1"/>
  <c r="C295" i="2"/>
  <c r="E295" i="2" s="1"/>
  <c r="C303" i="2"/>
  <c r="E303" i="2" s="1"/>
  <c r="C311" i="2"/>
  <c r="E311" i="2" s="1"/>
  <c r="C319" i="2"/>
  <c r="C327" i="2"/>
  <c r="E327" i="2" s="1"/>
  <c r="C335" i="2"/>
  <c r="C343" i="2"/>
  <c r="E343" i="2" s="1"/>
  <c r="C351" i="2"/>
  <c r="E351" i="2" s="1"/>
  <c r="C359" i="2"/>
  <c r="E359" i="2" s="1"/>
  <c r="C367" i="2"/>
  <c r="E367" i="2" s="1"/>
  <c r="C375" i="2"/>
  <c r="E375" i="2" s="1"/>
  <c r="C383" i="2"/>
  <c r="E383" i="2" s="1"/>
  <c r="C391" i="2"/>
  <c r="E391" i="2" s="1"/>
  <c r="C399" i="2"/>
  <c r="C407" i="2"/>
  <c r="E407" i="2" s="1"/>
  <c r="C415" i="2"/>
  <c r="C423" i="2"/>
  <c r="E423" i="2" s="1"/>
  <c r="C431" i="2"/>
  <c r="E431" i="2" s="1"/>
  <c r="E2" i="2"/>
  <c r="C8" i="2"/>
  <c r="C16" i="2"/>
  <c r="C24" i="2"/>
  <c r="E24" i="2" s="1"/>
  <c r="C32" i="2"/>
  <c r="E32" i="2" s="1"/>
  <c r="C40" i="2"/>
  <c r="C48" i="2"/>
  <c r="E48" i="2" s="1"/>
  <c r="C56" i="2"/>
  <c r="E56" i="2" s="1"/>
  <c r="C64" i="2"/>
  <c r="C72" i="2"/>
  <c r="C80" i="2"/>
  <c r="C88" i="2"/>
  <c r="C9" i="2"/>
  <c r="E9" i="2" s="1"/>
  <c r="C17" i="2"/>
  <c r="E17" i="2" s="1"/>
  <c r="C25" i="2"/>
  <c r="C33" i="2"/>
  <c r="E33" i="2" s="1"/>
  <c r="C41" i="2"/>
  <c r="C49" i="2"/>
  <c r="C57" i="2"/>
  <c r="C65" i="2"/>
  <c r="C73" i="2"/>
  <c r="C81" i="2"/>
  <c r="E81" i="2" s="1"/>
  <c r="C89" i="2"/>
  <c r="C97" i="2"/>
  <c r="E97" i="2" s="1"/>
  <c r="C105" i="2"/>
  <c r="C113" i="2"/>
  <c r="C121" i="2"/>
  <c r="E121" i="2" s="1"/>
  <c r="C129" i="2"/>
  <c r="C137" i="2"/>
  <c r="C145" i="2"/>
  <c r="C153" i="2"/>
  <c r="E153" i="2" s="1"/>
  <c r="C161" i="2"/>
  <c r="E161" i="2" s="1"/>
  <c r="C169" i="2"/>
  <c r="C177" i="2"/>
  <c r="C185" i="2"/>
  <c r="C193" i="2"/>
  <c r="E193" i="2" s="1"/>
  <c r="C201" i="2"/>
  <c r="C209" i="2"/>
  <c r="C217" i="2"/>
  <c r="E217" i="2" s="1"/>
  <c r="C225" i="2"/>
  <c r="E225" i="2" s="1"/>
  <c r="C233" i="2"/>
  <c r="E233" i="2" s="1"/>
  <c r="C241" i="2"/>
  <c r="C249" i="2"/>
  <c r="C257" i="2"/>
  <c r="C265" i="2"/>
  <c r="C273" i="2"/>
  <c r="E273" i="2" s="1"/>
  <c r="C281" i="2"/>
  <c r="E281" i="2" s="1"/>
  <c r="C289" i="2"/>
  <c r="E289" i="2" s="1"/>
  <c r="C297" i="2"/>
  <c r="C305" i="2"/>
  <c r="E305" i="2" s="1"/>
  <c r="C313" i="2"/>
  <c r="E313" i="2" s="1"/>
  <c r="C321" i="2"/>
  <c r="E321" i="2" s="1"/>
  <c r="C329" i="2"/>
  <c r="E329" i="2" s="1"/>
  <c r="C337" i="2"/>
  <c r="E337" i="2" s="1"/>
  <c r="C345" i="2"/>
  <c r="C353" i="2"/>
  <c r="E353" i="2" s="1"/>
  <c r="C361" i="2"/>
  <c r="C369" i="2"/>
  <c r="E369" i="2" s="1"/>
  <c r="C377" i="2"/>
  <c r="E377" i="2" s="1"/>
  <c r="C385" i="2"/>
  <c r="C393" i="2"/>
  <c r="E393" i="2" s="1"/>
  <c r="C401" i="2"/>
  <c r="E401" i="2" s="1"/>
  <c r="C409" i="2"/>
  <c r="E409" i="2" s="1"/>
  <c r="C417" i="2"/>
  <c r="E417" i="2" s="1"/>
  <c r="C425" i="2"/>
  <c r="C433" i="2"/>
  <c r="E433" i="2" s="1"/>
  <c r="E427" i="2"/>
  <c r="E399" i="2"/>
  <c r="E390" i="2"/>
  <c r="E381" i="2"/>
  <c r="E363" i="2"/>
  <c r="E344" i="2"/>
  <c r="E335" i="2"/>
  <c r="E326" i="2"/>
  <c r="E317" i="2"/>
  <c r="E299" i="2"/>
  <c r="E271" i="2"/>
  <c r="E262" i="2"/>
  <c r="E253" i="2"/>
  <c r="E244" i="2"/>
  <c r="E235" i="2"/>
  <c r="E216" i="2"/>
  <c r="E207" i="2"/>
  <c r="C436" i="2"/>
  <c r="E436" i="2" s="1"/>
  <c r="C420" i="2"/>
  <c r="C404" i="2"/>
  <c r="E404" i="2" s="1"/>
  <c r="C388" i="2"/>
  <c r="E388" i="2" s="1"/>
  <c r="C372" i="2"/>
  <c r="E372" i="2" s="1"/>
  <c r="C356" i="2"/>
  <c r="E356" i="2" s="1"/>
  <c r="C340" i="2"/>
  <c r="C324" i="2"/>
  <c r="C308" i="2"/>
  <c r="E308" i="2" s="1"/>
  <c r="C292" i="2"/>
  <c r="C276" i="2"/>
  <c r="C260" i="2"/>
  <c r="E260" i="2" s="1"/>
  <c r="C244" i="2"/>
  <c r="C228" i="2"/>
  <c r="C212" i="2"/>
  <c r="E212" i="2" s="1"/>
  <c r="C196" i="2"/>
  <c r="C180" i="2"/>
  <c r="E180" i="2" s="1"/>
  <c r="C164" i="2"/>
  <c r="E164" i="2" s="1"/>
  <c r="C148" i="2"/>
  <c r="E148" i="2" s="1"/>
  <c r="C132" i="2"/>
  <c r="E132" i="2" s="1"/>
  <c r="C116" i="2"/>
  <c r="C100" i="2"/>
  <c r="E100" i="2" s="1"/>
  <c r="C82" i="2"/>
  <c r="C60" i="2"/>
  <c r="C37" i="2"/>
  <c r="E37" i="2" s="1"/>
  <c r="C18" i="2"/>
  <c r="E18" i="2" s="1"/>
  <c r="E362" i="2"/>
  <c r="E258" i="2"/>
  <c r="E186" i="2"/>
  <c r="E58" i="2"/>
  <c r="E418" i="2"/>
  <c r="E338" i="2"/>
  <c r="E226" i="2"/>
  <c r="E162" i="2"/>
  <c r="E98" i="2"/>
  <c r="E34" i="2"/>
  <c r="E220" i="2"/>
  <c r="E201" i="2"/>
  <c r="E192" i="2"/>
  <c r="E183" i="2"/>
  <c r="E165" i="2"/>
  <c r="E156" i="2"/>
  <c r="E137" i="2"/>
  <c r="E128" i="2"/>
  <c r="E119" i="2"/>
  <c r="E110" i="2"/>
  <c r="E92" i="2"/>
  <c r="E73" i="2"/>
  <c r="E64" i="2"/>
  <c r="E55" i="2"/>
  <c r="E46" i="2"/>
  <c r="E28" i="2"/>
  <c r="E410" i="2"/>
  <c r="E306" i="2"/>
  <c r="E402" i="2"/>
  <c r="E298" i="2"/>
  <c r="E210" i="2"/>
  <c r="E146" i="2"/>
  <c r="E82" i="2"/>
  <c r="E190" i="2"/>
  <c r="E181" i="2"/>
  <c r="E172" i="2"/>
  <c r="E163" i="2"/>
  <c r="E144" i="2"/>
  <c r="E135" i="2"/>
  <c r="E126" i="2"/>
  <c r="E117" i="2"/>
  <c r="E108" i="2"/>
  <c r="E99" i="2"/>
  <c r="E89" i="2"/>
  <c r="E80" i="2"/>
  <c r="E71" i="2"/>
  <c r="E62" i="2"/>
  <c r="E53" i="2"/>
  <c r="E35" i="2"/>
  <c r="E25" i="2"/>
  <c r="E16" i="2"/>
  <c r="E394" i="2"/>
  <c r="E282" i="2"/>
  <c r="E138" i="2"/>
  <c r="E74" i="2"/>
  <c r="E10" i="2"/>
  <c r="E198" i="2"/>
  <c r="E189" i="2"/>
  <c r="E171" i="2"/>
  <c r="E143" i="2"/>
  <c r="E134" i="2"/>
  <c r="E125" i="2"/>
  <c r="E116" i="2"/>
  <c r="E107" i="2"/>
  <c r="E88" i="2"/>
  <c r="E79" i="2"/>
  <c r="E70" i="2"/>
  <c r="E52" i="2"/>
  <c r="E43" i="2"/>
  <c r="E15" i="2"/>
  <c r="E274" i="2"/>
  <c r="E194" i="2"/>
  <c r="E130" i="2"/>
  <c r="E66" i="2"/>
  <c r="E204" i="2"/>
  <c r="E185" i="2"/>
  <c r="E176" i="2"/>
  <c r="E149" i="2"/>
  <c r="E140" i="2"/>
  <c r="E112" i="2"/>
  <c r="E85" i="2"/>
  <c r="E76" i="2"/>
  <c r="E67" i="2"/>
  <c r="E57" i="2"/>
  <c r="E12" i="2"/>
  <c r="E426" i="2"/>
  <c r="E346" i="2"/>
  <c r="E170" i="2"/>
  <c r="E42" i="2"/>
  <c r="D386" i="2"/>
  <c r="E386" i="2" s="1"/>
  <c r="D314" i="2"/>
  <c r="E314" i="2" s="1"/>
  <c r="D434" i="2"/>
  <c r="E434" i="2" s="1"/>
  <c r="D266" i="2"/>
  <c r="E266" i="2" s="1"/>
  <c r="D330" i="2"/>
  <c r="D290" i="2"/>
  <c r="E290" i="2" s="1"/>
  <c r="D250" i="2"/>
  <c r="D370" i="2"/>
  <c r="E370" i="2" s="1"/>
  <c r="D322" i="2"/>
  <c r="E322" i="2" s="1"/>
  <c r="F2" i="2"/>
  <c r="D7" i="2"/>
  <c r="E7" i="2" s="1"/>
  <c r="F4" i="2"/>
  <c r="D6" i="2"/>
  <c r="E6" i="2" s="1"/>
  <c r="G2" i="13" l="1"/>
  <c r="F1" i="2"/>
  <c r="E250" i="2"/>
  <c r="E330" i="2"/>
</calcChain>
</file>

<file path=xl/sharedStrings.xml><?xml version="1.0" encoding="utf-8"?>
<sst xmlns="http://schemas.openxmlformats.org/spreadsheetml/2006/main" count="47" uniqueCount="25">
  <si>
    <t>Group 39</t>
  </si>
  <si>
    <t>HO</t>
  </si>
  <si>
    <t>mean</t>
  </si>
  <si>
    <t>stdev</t>
  </si>
  <si>
    <t xml:space="preserve">sig level </t>
  </si>
  <si>
    <t>K-S test</t>
  </si>
  <si>
    <t>number of data</t>
  </si>
  <si>
    <t>index</t>
  </si>
  <si>
    <t>critical value</t>
  </si>
  <si>
    <t>ECDF</t>
  </si>
  <si>
    <t>CDF</t>
  </si>
  <si>
    <t>Absolute</t>
  </si>
  <si>
    <t>it rejects the null hypothesis</t>
  </si>
  <si>
    <t>interval</t>
  </si>
  <si>
    <t>Bin</t>
  </si>
  <si>
    <t>More</t>
  </si>
  <si>
    <t>Frequency</t>
  </si>
  <si>
    <t>Cumulative %</t>
  </si>
  <si>
    <t>E[i]</t>
  </si>
  <si>
    <t>width</t>
  </si>
  <si>
    <t>between</t>
  </si>
  <si>
    <t>Exponential distribution</t>
  </si>
  <si>
    <t>chi square test</t>
  </si>
  <si>
    <t xml:space="preserve"> reject the null</t>
  </si>
  <si>
    <t>l=5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</si>
</sst>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0000000"/>
  </numFmts>
  <fonts count="8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/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0" fillId="0" borderId="0" xfId="0" applyNumberFormat="1"/>
    <xf numFmtId="49" fontId="6" fillId="2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0" xfId="0" applyNumberFormat="1" applyFon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 interval'!$B$2:$B$7</c:f>
              <c:numCache>
                <c:formatCode>General</c:formatCode>
                <c:ptCount val="6"/>
                <c:pt idx="0">
                  <c:v>390</c:v>
                </c:pt>
                <c:pt idx="1">
                  <c:v>41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8843-B322-45FE7210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259936"/>
        <c:axId val="904262208"/>
      </c:barChart>
      <c:catAx>
        <c:axId val="9042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4262208"/>
        <c:crosses val="autoZero"/>
        <c:auto val="1"/>
        <c:lblAlgn val="ctr"/>
        <c:lblOffset val="100"/>
        <c:noMultiLvlLbl val="0"/>
      </c:catAx>
      <c:valAx>
        <c:axId val="904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42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5 width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4F974E61-FFAD-F648-B3C9-F734F045B5F9}">
          <cx:dataPt idx="0"/>
          <cx:dataPt idx="1"/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10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10 width</a:t>
          </a:r>
        </a:p>
      </cx:txPr>
    </cx:title>
    <cx:plotArea>
      <cx:plotAreaRegion>
        <cx:series layoutId="clusteredColumn" uniqueId="{B0A1E7FB-54E9-9B4E-A1B0-979D11301909}" formatIdx="0">
          <cx:dataId val="0"/>
          <cx:layoutPr>
            <cx:binning intervalClosed="r">
              <cx:binSize val="10"/>
            </cx:binning>
          </cx:layoutPr>
        </cx:series>
        <cx:series layoutId="clusteredColumn" hidden="1" uniqueId="{3F076302-4059-EF44-BC87-150A3F7AC72A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5 interval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5 interval</a:t>
          </a:r>
        </a:p>
      </cx:txPr>
    </cx:title>
    <cx:plotArea>
      <cx:plotAreaRegion>
        <cx:series layoutId="clusteredColumn" uniqueId="{17ACD8B8-E4CA-674D-85C7-BB29F3A699EE}">
          <cx:dataPt idx="0"/>
          <cx:dataId val="0"/>
          <cx:layoutPr>
            <cx:binning intervalClosed="r" overflow="auto">
              <cx:binCount val="5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10 interval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10 interval</a:t>
          </a:r>
        </a:p>
      </cx:txPr>
    </cx:title>
    <cx:plotArea>
      <cx:plotAreaRegion>
        <cx:series layoutId="clusteredColumn" uniqueId="{17ACD8B8-E4CA-674D-85C7-BB29F3A699EE}">
          <cx:dataPt idx="0"/>
          <cx:dataId val="0"/>
          <cx:layoutPr>
            <cx:binning intervalClosed="r" overflow="auto">
              <cx:binCount val="10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25 interval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25 interval</a:t>
          </a:r>
        </a:p>
      </cx:txPr>
    </cx:title>
    <cx:plotArea>
      <cx:plotAreaRegion>
        <cx:series layoutId="clusteredColumn" uniqueId="{17ACD8B8-E4CA-674D-85C7-BB29F3A699EE}">
          <cx:dataPt idx="0"/>
          <cx:dataId val="0"/>
          <cx:layoutPr>
            <cx:binning intervalClosed="r" overflow="auto">
              <cx:binCount val="25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5</xdr:row>
      <xdr:rowOff>57150</xdr:rowOff>
    </xdr:from>
    <xdr:to>
      <xdr:col>13</xdr:col>
      <xdr:colOff>317500</xdr:colOff>
      <xdr:row>19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E6A13-D7A0-1682-EE9C-93F247D5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2</xdr:row>
      <xdr:rowOff>57150</xdr:rowOff>
    </xdr:from>
    <xdr:to>
      <xdr:col>14</xdr:col>
      <xdr:colOff>533400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6B17404-B1E1-8FB5-16F0-636577E1D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450850"/>
              <a:ext cx="6692900" cy="512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482600</xdr:colOff>
      <xdr:row>30</xdr:row>
      <xdr:rowOff>171450</xdr:rowOff>
    </xdr:from>
    <xdr:to>
      <xdr:col>14</xdr:col>
      <xdr:colOff>596900</xdr:colOff>
      <xdr:row>48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FD636F1-74A1-0744-BC93-66C658B739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5899150"/>
              <a:ext cx="6718300" cy="339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63500</xdr:colOff>
      <xdr:row>2</xdr:row>
      <xdr:rowOff>107950</xdr:rowOff>
    </xdr:from>
    <xdr:to>
      <xdr:col>25</xdr:col>
      <xdr:colOff>584200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E99429B-609B-3FC1-599C-7B973F913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0" y="501650"/>
              <a:ext cx="8775700" cy="431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673100</xdr:colOff>
      <xdr:row>27</xdr:row>
      <xdr:rowOff>76200</xdr:rowOff>
    </xdr:from>
    <xdr:to>
      <xdr:col>25</xdr:col>
      <xdr:colOff>368300</xdr:colOff>
      <xdr:row>50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7B127B2-99B0-CD43-AE9B-35DCFDAC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7600" y="5232400"/>
              <a:ext cx="8775700" cy="431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685800</xdr:colOff>
      <xdr:row>51</xdr:row>
      <xdr:rowOff>114300</xdr:rowOff>
    </xdr:from>
    <xdr:to>
      <xdr:col>25</xdr:col>
      <xdr:colOff>381000</xdr:colOff>
      <xdr:row>74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335F893-E0C1-164F-94C6-C73CBB2C39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0300" y="9842500"/>
              <a:ext cx="8775700" cy="431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1051-2ED8-734D-B69F-5C9ADFB1A219}">
  <dimension ref="A1:O772"/>
  <sheetViews>
    <sheetView workbookViewId="0">
      <selection activeCell="B1" sqref="B1:B1048576"/>
    </sheetView>
  </sheetViews>
  <sheetFormatPr baseColWidth="10" defaultRowHeight="15" x14ac:dyDescent="0.2"/>
  <cols>
    <col min="2" max="2" width="15" customWidth="1"/>
    <col min="4" max="4" width="11.83203125" bestFit="1" customWidth="1"/>
    <col min="5" max="5" width="11.83203125" customWidth="1"/>
    <col min="6" max="6" width="17.83203125" customWidth="1"/>
    <col min="7" max="7" width="14.33203125" customWidth="1"/>
    <col min="11" max="11" width="16.33203125" customWidth="1"/>
    <col min="13" max="13" width="11.83203125" bestFit="1" customWidth="1"/>
  </cols>
  <sheetData>
    <row r="1" spans="1:15" ht="16" x14ac:dyDescent="0.2">
      <c r="A1" t="s">
        <v>7</v>
      </c>
      <c r="B1" s="1" t="s">
        <v>0</v>
      </c>
      <c r="C1" s="4" t="s">
        <v>9</v>
      </c>
      <c r="D1" s="4" t="s">
        <v>10</v>
      </c>
      <c r="E1" s="4" t="s">
        <v>11</v>
      </c>
      <c r="F1">
        <f>MAX(E2:E438)</f>
        <v>0.40311131091459573</v>
      </c>
      <c r="G1" s="4" t="s">
        <v>12</v>
      </c>
      <c r="M1" s="4" t="s">
        <v>21</v>
      </c>
      <c r="O1" s="4" t="s">
        <v>22</v>
      </c>
    </row>
    <row r="2" spans="1:15" x14ac:dyDescent="0.2">
      <c r="A2">
        <v>1</v>
      </c>
      <c r="B2" s="2">
        <f>1.1795255661785</f>
        <v>1.1795255661785</v>
      </c>
      <c r="C2">
        <f>(A2)/$L$2</f>
        <v>2.2883295194508009E-3</v>
      </c>
      <c r="D2">
        <f>_xlfn.NORM.DIST(B2,$H$3,$H$4,TRUE)</f>
        <v>3.4981805193739289E-5</v>
      </c>
      <c r="E2">
        <f>ABS(C2-D2)</f>
        <v>2.2533477142570616E-3</v>
      </c>
      <c r="F2">
        <f>AVERAGE(B2:B438)</f>
        <v>395.42334096111398</v>
      </c>
      <c r="H2" t="s">
        <v>1</v>
      </c>
      <c r="J2" t="s">
        <v>5</v>
      </c>
      <c r="K2" t="s">
        <v>6</v>
      </c>
      <c r="L2">
        <f>437</f>
        <v>437</v>
      </c>
      <c r="M2">
        <f>_xlfn.EXPON.DIST(B2,1/$F$2,FALSE)*437</f>
        <v>1.1018530034480736</v>
      </c>
    </row>
    <row r="3" spans="1:15" x14ac:dyDescent="0.2">
      <c r="A3">
        <v>2</v>
      </c>
      <c r="B3" s="3">
        <f>1.58029578055357</f>
        <v>1.58029578055357</v>
      </c>
      <c r="C3">
        <f>(A3)/$L$2</f>
        <v>4.5766590389016018E-3</v>
      </c>
      <c r="D3">
        <f t="shared" ref="D3:D66" si="0">_xlfn.NORM.DIST(B3,$H$3,$H$4,TRUE)</f>
        <v>3.6179302211434202E-5</v>
      </c>
      <c r="E3">
        <f t="shared" ref="E3:E66" si="1">ABS(C3-D3)</f>
        <v>4.5404797366901672E-3</v>
      </c>
      <c r="G3" t="s">
        <v>2</v>
      </c>
      <c r="H3">
        <v>200</v>
      </c>
      <c r="M3">
        <f t="shared" ref="M3:M66" si="2">_xlfn.EXPON.DIST(B3,1/$F$2,FALSE)*437</f>
        <v>1.1007368170377987</v>
      </c>
    </row>
    <row r="4" spans="1:15" x14ac:dyDescent="0.2">
      <c r="A4">
        <v>3</v>
      </c>
      <c r="B4" s="3">
        <f>1.83486058631042</f>
        <v>1.8348605863104199</v>
      </c>
      <c r="C4">
        <f>(A4)/$L$2</f>
        <v>6.8649885583524023E-3</v>
      </c>
      <c r="D4">
        <f t="shared" si="0"/>
        <v>3.6959965133931829E-5</v>
      </c>
      <c r="E4">
        <f t="shared" si="1"/>
        <v>6.8280285932184707E-3</v>
      </c>
      <c r="F4">
        <f>STDEV(B2:B438)</f>
        <v>480.853158448209</v>
      </c>
      <c r="G4" t="s">
        <v>3</v>
      </c>
      <c r="H4">
        <v>50</v>
      </c>
      <c r="J4" s="4" t="s">
        <v>8</v>
      </c>
      <c r="K4">
        <f>1.36/SQRT(L2)</f>
        <v>6.5057622759951819E-2</v>
      </c>
      <c r="M4">
        <f t="shared" si="2"/>
        <v>1.1000284150589041</v>
      </c>
    </row>
    <row r="5" spans="1:15" x14ac:dyDescent="0.2">
      <c r="A5">
        <v>4</v>
      </c>
      <c r="B5" s="3">
        <f>2.24990365781733</f>
        <v>2.2499036578173301</v>
      </c>
      <c r="C5">
        <f>(A5)/$L$2</f>
        <v>9.1533180778032037E-3</v>
      </c>
      <c r="D5">
        <f t="shared" si="0"/>
        <v>3.8267017471723102E-5</v>
      </c>
      <c r="E5">
        <f t="shared" si="1"/>
        <v>9.1150510603314801E-3</v>
      </c>
      <c r="G5" t="s">
        <v>4</v>
      </c>
      <c r="H5">
        <v>0.05</v>
      </c>
      <c r="M5">
        <f t="shared" si="2"/>
        <v>1.0988744122408334</v>
      </c>
    </row>
    <row r="6" spans="1:15" x14ac:dyDescent="0.2">
      <c r="A6">
        <v>5</v>
      </c>
      <c r="B6" s="3">
        <f>2.84166967836712</f>
        <v>2.8416696783671198</v>
      </c>
      <c r="C6">
        <f>(A6)/$L$2</f>
        <v>1.1441647597254004E-2</v>
      </c>
      <c r="D6">
        <f t="shared" si="0"/>
        <v>4.0206375434980346E-5</v>
      </c>
      <c r="E6">
        <f t="shared" si="1"/>
        <v>1.1401441221819023E-2</v>
      </c>
      <c r="M6">
        <f t="shared" si="2"/>
        <v>1.0972311349438253</v>
      </c>
    </row>
    <row r="7" spans="1:15" x14ac:dyDescent="0.2">
      <c r="A7">
        <v>6</v>
      </c>
      <c r="B7" s="3">
        <f>3.73766248340581</f>
        <v>3.7376624834058099</v>
      </c>
      <c r="C7">
        <f>(A7)/$L$2</f>
        <v>1.3729977116704805E-2</v>
      </c>
      <c r="D7">
        <f t="shared" si="0"/>
        <v>4.3320439774325936E-5</v>
      </c>
      <c r="E7">
        <f t="shared" si="1"/>
        <v>1.3686656676930479E-2</v>
      </c>
      <c r="M7">
        <f t="shared" si="2"/>
        <v>1.0947477250845461</v>
      </c>
    </row>
    <row r="8" spans="1:15" x14ac:dyDescent="0.2">
      <c r="A8">
        <v>7</v>
      </c>
      <c r="B8" s="3">
        <v>3.8035778841785901</v>
      </c>
      <c r="C8">
        <f>(A8)/$L$2</f>
        <v>1.6018306636155607E-2</v>
      </c>
      <c r="D8">
        <f t="shared" si="0"/>
        <v>4.3558310718443256E-5</v>
      </c>
      <c r="E8">
        <f t="shared" si="1"/>
        <v>1.5974748325437164E-2</v>
      </c>
      <c r="M8">
        <f t="shared" si="2"/>
        <v>1.0945652504720005</v>
      </c>
    </row>
    <row r="9" spans="1:15" x14ac:dyDescent="0.2">
      <c r="A9">
        <v>8</v>
      </c>
      <c r="B9" s="3">
        <v>4.1215093379540599</v>
      </c>
      <c r="C9">
        <f>(A9)/$L$2</f>
        <v>1.8306636155606407E-2</v>
      </c>
      <c r="D9">
        <f t="shared" si="0"/>
        <v>4.4723072860962732E-5</v>
      </c>
      <c r="E9">
        <f t="shared" si="1"/>
        <v>1.8261913082745444E-2</v>
      </c>
      <c r="M9">
        <f t="shared" si="2"/>
        <v>1.0936855430212082</v>
      </c>
    </row>
    <row r="10" spans="1:15" x14ac:dyDescent="0.2">
      <c r="A10">
        <v>9</v>
      </c>
      <c r="B10" s="3">
        <v>4.2942291673540396</v>
      </c>
      <c r="C10">
        <f>(A10)/$L$2</f>
        <v>2.0594965675057208E-2</v>
      </c>
      <c r="D10">
        <f t="shared" si="0"/>
        <v>4.5368114745587567E-5</v>
      </c>
      <c r="E10">
        <f t="shared" si="1"/>
        <v>2.0549597560311619E-2</v>
      </c>
      <c r="M10">
        <f t="shared" si="2"/>
        <v>1.0932079284975018</v>
      </c>
    </row>
    <row r="11" spans="1:15" x14ac:dyDescent="0.2">
      <c r="A11">
        <v>10</v>
      </c>
      <c r="B11" s="3">
        <v>5.6677795212727604</v>
      </c>
      <c r="C11">
        <f>(A11)/$L$2</f>
        <v>2.2883295194508008E-2</v>
      </c>
      <c r="D11">
        <f t="shared" si="0"/>
        <v>5.0819735922505114E-5</v>
      </c>
      <c r="E11">
        <f t="shared" si="1"/>
        <v>2.2832475458585504E-2</v>
      </c>
      <c r="M11">
        <f t="shared" si="2"/>
        <v>1.0894171274835949</v>
      </c>
    </row>
    <row r="12" spans="1:15" x14ac:dyDescent="0.2">
      <c r="A12">
        <v>11</v>
      </c>
      <c r="B12" s="3">
        <v>6.13004445948485</v>
      </c>
      <c r="C12">
        <f>(A12)/$L$2</f>
        <v>2.5171624713958809E-2</v>
      </c>
      <c r="D12">
        <f t="shared" si="0"/>
        <v>5.278954291134854E-5</v>
      </c>
      <c r="E12">
        <f t="shared" si="1"/>
        <v>2.511883517104746E-2</v>
      </c>
      <c r="M12">
        <f t="shared" si="2"/>
        <v>1.0881443015265495</v>
      </c>
    </row>
    <row r="13" spans="1:15" x14ac:dyDescent="0.2">
      <c r="A13">
        <v>12</v>
      </c>
      <c r="B13" s="3">
        <v>6.6195084705153899</v>
      </c>
      <c r="C13">
        <f>(A13)/$L$2</f>
        <v>2.7459954233409609E-2</v>
      </c>
      <c r="D13">
        <f t="shared" si="0"/>
        <v>5.4953665752268737E-5</v>
      </c>
      <c r="E13">
        <f t="shared" si="1"/>
        <v>2.740500056765734E-2</v>
      </c>
      <c r="M13">
        <f t="shared" si="2"/>
        <v>1.0867982050309473</v>
      </c>
    </row>
    <row r="14" spans="1:15" x14ac:dyDescent="0.2">
      <c r="A14">
        <v>13</v>
      </c>
      <c r="B14" s="3">
        <v>6.7256279696048002</v>
      </c>
      <c r="C14">
        <f>(A14)/$L$2</f>
        <v>2.9748283752860413E-2</v>
      </c>
      <c r="D14">
        <f t="shared" si="0"/>
        <v>5.5433777205382018E-5</v>
      </c>
      <c r="E14">
        <f t="shared" si="1"/>
        <v>2.9692849975655033E-2</v>
      </c>
      <c r="M14">
        <f t="shared" si="2"/>
        <v>1.0865065808525394</v>
      </c>
    </row>
    <row r="15" spans="1:15" x14ac:dyDescent="0.2">
      <c r="A15">
        <v>14</v>
      </c>
      <c r="B15" s="3">
        <v>8.2221514064009007</v>
      </c>
      <c r="C15">
        <f>(A15)/$L$2</f>
        <v>3.2036613272311214E-2</v>
      </c>
      <c r="D15">
        <f t="shared" si="0"/>
        <v>6.2640030159028578E-5</v>
      </c>
      <c r="E15">
        <f t="shared" si="1"/>
        <v>3.1973973242152183E-2</v>
      </c>
      <c r="M15">
        <f t="shared" si="2"/>
        <v>1.0824023477011304</v>
      </c>
    </row>
    <row r="16" spans="1:15" x14ac:dyDescent="0.2">
      <c r="A16">
        <v>15</v>
      </c>
      <c r="B16" s="3">
        <v>9.3047999247418005</v>
      </c>
      <c r="C16">
        <f>(A16)/$L$2</f>
        <v>3.4324942791762014E-2</v>
      </c>
      <c r="D16">
        <f t="shared" si="0"/>
        <v>6.8394310367419573E-5</v>
      </c>
      <c r="E16">
        <f t="shared" si="1"/>
        <v>3.4256548481394596E-2</v>
      </c>
      <c r="M16">
        <f t="shared" si="2"/>
        <v>1.0794428397705957</v>
      </c>
    </row>
    <row r="17" spans="1:13" x14ac:dyDescent="0.2">
      <c r="A17">
        <v>16</v>
      </c>
      <c r="B17" s="3">
        <v>9.3086735483003906</v>
      </c>
      <c r="C17">
        <f>(A17)/$L$2</f>
        <v>3.6613272311212815E-2</v>
      </c>
      <c r="D17">
        <f t="shared" si="0"/>
        <v>6.8415765315122434E-5</v>
      </c>
      <c r="E17">
        <f t="shared" si="1"/>
        <v>3.6544856545897696E-2</v>
      </c>
      <c r="M17">
        <f t="shared" si="2"/>
        <v>1.0794322654460664</v>
      </c>
    </row>
    <row r="18" spans="1:13" x14ac:dyDescent="0.2">
      <c r="A18">
        <v>17</v>
      </c>
      <c r="B18" s="3">
        <v>10.601691209183601</v>
      </c>
      <c r="C18">
        <f>(A18)/$L$2</f>
        <v>3.8901601830663615E-2</v>
      </c>
      <c r="D18">
        <f t="shared" si="0"/>
        <v>7.5942760302622657E-5</v>
      </c>
      <c r="E18">
        <f t="shared" si="1"/>
        <v>3.8825659070360993E-2</v>
      </c>
      <c r="M18">
        <f t="shared" si="2"/>
        <v>1.0759083321245799</v>
      </c>
    </row>
    <row r="19" spans="1:13" x14ac:dyDescent="0.2">
      <c r="A19">
        <v>18</v>
      </c>
      <c r="B19" s="3">
        <v>10.806087133938799</v>
      </c>
      <c r="C19">
        <f>(A19)/$L$2</f>
        <v>4.1189931350114416E-2</v>
      </c>
      <c r="D19">
        <f t="shared" si="0"/>
        <v>7.7201685614266947E-5</v>
      </c>
      <c r="E19">
        <f t="shared" si="1"/>
        <v>4.111272966450015E-2</v>
      </c>
      <c r="M19">
        <f t="shared" si="2"/>
        <v>1.0753523344658706</v>
      </c>
    </row>
    <row r="20" spans="1:13" x14ac:dyDescent="0.2">
      <c r="A20">
        <v>19</v>
      </c>
      <c r="B20" s="3">
        <v>10.912992123264001</v>
      </c>
      <c r="C20">
        <f>(A20)/$L$2</f>
        <v>4.3478260869565216E-2</v>
      </c>
      <c r="D20">
        <f t="shared" si="0"/>
        <v>7.7867938491747794E-5</v>
      </c>
      <c r="E20">
        <f t="shared" si="1"/>
        <v>4.3400392931073471E-2</v>
      </c>
      <c r="M20">
        <f t="shared" si="2"/>
        <v>1.0750616460334792</v>
      </c>
    </row>
    <row r="21" spans="1:13" x14ac:dyDescent="0.2">
      <c r="A21">
        <v>20</v>
      </c>
      <c r="B21" s="3">
        <v>12.881803858431301</v>
      </c>
      <c r="C21">
        <f>(A21)/$L$2</f>
        <v>4.5766590389016017E-2</v>
      </c>
      <c r="D21">
        <f t="shared" si="0"/>
        <v>9.11486264261573E-5</v>
      </c>
      <c r="E21">
        <f t="shared" si="1"/>
        <v>4.5675441762589856E-2</v>
      </c>
      <c r="M21">
        <f t="shared" si="2"/>
        <v>1.0697222205557031</v>
      </c>
    </row>
    <row r="22" spans="1:13" x14ac:dyDescent="0.2">
      <c r="A22">
        <v>21</v>
      </c>
      <c r="B22" s="3">
        <v>13.818729888158</v>
      </c>
      <c r="C22">
        <f>(A22)/$L$2</f>
        <v>4.8054919908466817E-2</v>
      </c>
      <c r="D22">
        <f t="shared" si="0"/>
        <v>9.8191123034162443E-5</v>
      </c>
      <c r="E22">
        <f t="shared" si="1"/>
        <v>4.7956728785432653E-2</v>
      </c>
      <c r="M22">
        <f t="shared" si="2"/>
        <v>1.0671905942007138</v>
      </c>
    </row>
    <row r="23" spans="1:13" x14ac:dyDescent="0.2">
      <c r="A23">
        <v>22</v>
      </c>
      <c r="B23" s="3">
        <v>15.669623248390399</v>
      </c>
      <c r="C23">
        <f>(A23)/$L$2</f>
        <v>5.0343249427917618E-2</v>
      </c>
      <c r="D23">
        <f t="shared" si="0"/>
        <v>1.1363171649123837E-4</v>
      </c>
      <c r="E23">
        <f t="shared" si="1"/>
        <v>5.022961771142638E-2</v>
      </c>
      <c r="M23">
        <f t="shared" si="2"/>
        <v>1.0622069725813845</v>
      </c>
    </row>
    <row r="24" spans="1:13" x14ac:dyDescent="0.2">
      <c r="A24">
        <v>23</v>
      </c>
      <c r="B24" s="3">
        <v>15.7519666576486</v>
      </c>
      <c r="C24">
        <f>(A24)/$L$2</f>
        <v>5.2631578947368418E-2</v>
      </c>
      <c r="D24">
        <f t="shared" si="0"/>
        <v>1.1436898093749122E-4</v>
      </c>
      <c r="E24">
        <f t="shared" si="1"/>
        <v>5.2517209966430924E-2</v>
      </c>
      <c r="M24">
        <f t="shared" si="2"/>
        <v>1.0619858004146214</v>
      </c>
    </row>
    <row r="25" spans="1:13" x14ac:dyDescent="0.2">
      <c r="A25">
        <v>24</v>
      </c>
      <c r="B25" s="3">
        <v>15.855577421350301</v>
      </c>
      <c r="C25">
        <f>(A25)/$L$2</f>
        <v>5.4919908466819219E-2</v>
      </c>
      <c r="D25">
        <f t="shared" si="0"/>
        <v>1.1530304255787941E-4</v>
      </c>
      <c r="E25">
        <f t="shared" si="1"/>
        <v>5.4804605424261341E-2</v>
      </c>
      <c r="M25">
        <f t="shared" si="2"/>
        <v>1.0617075701384353</v>
      </c>
    </row>
    <row r="26" spans="1:13" x14ac:dyDescent="0.2">
      <c r="A26">
        <v>25</v>
      </c>
      <c r="B26" s="3">
        <v>17.3369737185301</v>
      </c>
      <c r="C26">
        <f>(A26)/$L$2</f>
        <v>5.7208237986270026E-2</v>
      </c>
      <c r="D26">
        <f t="shared" si="0"/>
        <v>1.2946563788984389E-4</v>
      </c>
      <c r="E26">
        <f t="shared" si="1"/>
        <v>5.7078772348380179E-2</v>
      </c>
      <c r="M26">
        <f t="shared" si="2"/>
        <v>1.0577374777733834</v>
      </c>
    </row>
    <row r="27" spans="1:13" x14ac:dyDescent="0.2">
      <c r="A27">
        <v>26</v>
      </c>
      <c r="B27" s="3">
        <v>19.787555131140198</v>
      </c>
      <c r="C27">
        <f>(A27)/$L$2</f>
        <v>5.9496567505720827E-2</v>
      </c>
      <c r="D27">
        <f t="shared" si="0"/>
        <v>1.5652847252878172E-4</v>
      </c>
      <c r="E27">
        <f t="shared" si="1"/>
        <v>5.9340039033192044E-2</v>
      </c>
      <c r="M27">
        <f t="shared" si="2"/>
        <v>1.0512025667086176</v>
      </c>
    </row>
    <row r="28" spans="1:13" x14ac:dyDescent="0.2">
      <c r="A28">
        <v>27</v>
      </c>
      <c r="B28" s="3">
        <v>19.8607803456322</v>
      </c>
      <c r="C28">
        <f>(A28)/$L$2</f>
        <v>6.1784897025171627E-2</v>
      </c>
      <c r="D28">
        <f t="shared" si="0"/>
        <v>1.5741332754322658E-4</v>
      </c>
      <c r="E28">
        <f t="shared" si="1"/>
        <v>6.1627483697628403E-2</v>
      </c>
      <c r="M28">
        <f t="shared" si="2"/>
        <v>1.051007921125652</v>
      </c>
    </row>
    <row r="29" spans="1:13" x14ac:dyDescent="0.2">
      <c r="A29">
        <v>28</v>
      </c>
      <c r="B29" s="3">
        <v>20.084887347434801</v>
      </c>
      <c r="C29">
        <f>(A29)/$L$2</f>
        <v>6.4073226544622428E-2</v>
      </c>
      <c r="D29">
        <f t="shared" si="0"/>
        <v>1.6015062545071476E-4</v>
      </c>
      <c r="E29">
        <f t="shared" si="1"/>
        <v>6.3913075919171711E-2</v>
      </c>
      <c r="M29">
        <f t="shared" si="2"/>
        <v>1.0504124289621968</v>
      </c>
    </row>
    <row r="30" spans="1:13" x14ac:dyDescent="0.2">
      <c r="A30">
        <v>29</v>
      </c>
      <c r="B30" s="3">
        <v>21.595992026127099</v>
      </c>
      <c r="C30">
        <f>(A30)/$L$2</f>
        <v>6.6361556064073221E-2</v>
      </c>
      <c r="D30">
        <f t="shared" si="0"/>
        <v>1.7980324963615181E-4</v>
      </c>
      <c r="E30">
        <f t="shared" si="1"/>
        <v>6.618175281443707E-2</v>
      </c>
      <c r="M30">
        <f t="shared" si="2"/>
        <v>1.0464059530120677</v>
      </c>
    </row>
    <row r="31" spans="1:13" x14ac:dyDescent="0.2">
      <c r="A31">
        <v>30</v>
      </c>
      <c r="B31" s="3">
        <v>22.3107316514443</v>
      </c>
      <c r="C31">
        <f>(A31)/$L$2</f>
        <v>6.8649885583524028E-2</v>
      </c>
      <c r="D31">
        <f t="shared" si="0"/>
        <v>1.8986448975420012E-4</v>
      </c>
      <c r="E31">
        <f t="shared" si="1"/>
        <v>6.8460021093769835E-2</v>
      </c>
      <c r="M31">
        <f t="shared" si="2"/>
        <v>1.0445162510256341</v>
      </c>
    </row>
    <row r="32" spans="1:13" x14ac:dyDescent="0.2">
      <c r="A32">
        <v>31</v>
      </c>
      <c r="B32" s="3">
        <v>23.4476447077496</v>
      </c>
      <c r="C32">
        <f>(A32)/$L$2</f>
        <v>7.0938215102974822E-2</v>
      </c>
      <c r="D32">
        <f t="shared" si="0"/>
        <v>2.0695901311171082E-4</v>
      </c>
      <c r="E32">
        <f t="shared" si="1"/>
        <v>7.0731256089863109E-2</v>
      </c>
      <c r="M32">
        <f t="shared" si="2"/>
        <v>1.0415173925797088</v>
      </c>
    </row>
    <row r="33" spans="1:13" x14ac:dyDescent="0.2">
      <c r="A33">
        <v>32</v>
      </c>
      <c r="B33" s="3">
        <v>24.3705328015586</v>
      </c>
      <c r="C33">
        <f>(A33)/$L$2</f>
        <v>7.3226544622425629E-2</v>
      </c>
      <c r="D33">
        <f t="shared" si="0"/>
        <v>2.218813884288956E-4</v>
      </c>
      <c r="E33">
        <f t="shared" si="1"/>
        <v>7.3004663233996736E-2</v>
      </c>
      <c r="M33">
        <f t="shared" si="2"/>
        <v>1.0390894044334265</v>
      </c>
    </row>
    <row r="34" spans="1:13" x14ac:dyDescent="0.2">
      <c r="A34">
        <v>33</v>
      </c>
      <c r="B34" s="3">
        <v>24.5560732236954</v>
      </c>
      <c r="C34">
        <f>(A34)/$L$2</f>
        <v>7.5514874141876437E-2</v>
      </c>
      <c r="D34">
        <f t="shared" si="0"/>
        <v>2.2500018311243219E-4</v>
      </c>
      <c r="E34">
        <f t="shared" si="1"/>
        <v>7.5289873958764006E-2</v>
      </c>
      <c r="M34">
        <f t="shared" si="2"/>
        <v>1.0386019575816947</v>
      </c>
    </row>
    <row r="35" spans="1:13" x14ac:dyDescent="0.2">
      <c r="A35">
        <v>34</v>
      </c>
      <c r="B35" s="3">
        <v>24.616219045685298</v>
      </c>
      <c r="C35">
        <f>(A35)/$L$2</f>
        <v>7.780320366132723E-2</v>
      </c>
      <c r="D35">
        <f t="shared" si="0"/>
        <v>2.2601993808627106E-4</v>
      </c>
      <c r="E35">
        <f t="shared" si="1"/>
        <v>7.7577183723240961E-2</v>
      </c>
      <c r="M35">
        <f t="shared" si="2"/>
        <v>1.0384439931637701</v>
      </c>
    </row>
    <row r="36" spans="1:13" x14ac:dyDescent="0.2">
      <c r="A36">
        <v>35</v>
      </c>
      <c r="B36" s="3">
        <v>25.4723512687018</v>
      </c>
      <c r="C36">
        <f>(A36)/$L$2</f>
        <v>8.0091533180778038E-2</v>
      </c>
      <c r="D36">
        <f t="shared" si="0"/>
        <v>2.4101102004654235E-4</v>
      </c>
      <c r="E36">
        <f t="shared" si="1"/>
        <v>7.9850522160731491E-2</v>
      </c>
      <c r="M36">
        <f t="shared" si="2"/>
        <v>1.0361980872466994</v>
      </c>
    </row>
    <row r="37" spans="1:13" x14ac:dyDescent="0.2">
      <c r="A37">
        <v>36</v>
      </c>
      <c r="B37" s="3">
        <v>25.547607104766701</v>
      </c>
      <c r="C37">
        <f>(A37)/$L$2</f>
        <v>8.2379862700228831E-2</v>
      </c>
      <c r="D37">
        <f t="shared" si="0"/>
        <v>2.4237217664603778E-4</v>
      </c>
      <c r="E37">
        <f t="shared" si="1"/>
        <v>8.2137490523582796E-2</v>
      </c>
      <c r="M37">
        <f t="shared" si="2"/>
        <v>1.0360008997635193</v>
      </c>
    </row>
    <row r="38" spans="1:13" x14ac:dyDescent="0.2">
      <c r="A38">
        <v>37</v>
      </c>
      <c r="B38" s="3">
        <v>26.138251999944199</v>
      </c>
      <c r="C38">
        <f>(A38)/$L$2</f>
        <v>8.4668192219679639E-2</v>
      </c>
      <c r="D38">
        <f t="shared" si="0"/>
        <v>2.5330682407645737E-4</v>
      </c>
      <c r="E38">
        <f t="shared" si="1"/>
        <v>8.4414885395603184E-2</v>
      </c>
      <c r="M38">
        <f t="shared" si="2"/>
        <v>1.0344545776267591</v>
      </c>
    </row>
    <row r="39" spans="1:13" x14ac:dyDescent="0.2">
      <c r="A39">
        <v>38</v>
      </c>
      <c r="B39" s="3">
        <v>26.3345731071514</v>
      </c>
      <c r="C39">
        <f>(A39)/$L$2</f>
        <v>8.6956521739130432E-2</v>
      </c>
      <c r="D39">
        <f t="shared" si="0"/>
        <v>2.5704200259083908E-4</v>
      </c>
      <c r="E39">
        <f t="shared" si="1"/>
        <v>8.6699479736539589E-2</v>
      </c>
      <c r="M39">
        <f t="shared" si="2"/>
        <v>1.0339411156200493</v>
      </c>
    </row>
    <row r="40" spans="1:13" x14ac:dyDescent="0.2">
      <c r="A40">
        <v>39</v>
      </c>
      <c r="B40" s="3">
        <v>26.529511412786199</v>
      </c>
      <c r="C40">
        <f>(A40)/$L$2</f>
        <v>8.924485125858124E-2</v>
      </c>
      <c r="D40">
        <f t="shared" si="0"/>
        <v>2.6080161803013544E-4</v>
      </c>
      <c r="E40">
        <f t="shared" si="1"/>
        <v>8.8984049640551108E-2</v>
      </c>
      <c r="M40">
        <f t="shared" si="2"/>
        <v>1.0334315223951922</v>
      </c>
    </row>
    <row r="41" spans="1:13" x14ac:dyDescent="0.2">
      <c r="A41">
        <v>40</v>
      </c>
      <c r="B41" s="3">
        <v>29.802532994594401</v>
      </c>
      <c r="C41">
        <f>(A41)/$L$2</f>
        <v>9.1533180778032033E-2</v>
      </c>
      <c r="D41">
        <f t="shared" si="0"/>
        <v>3.3209535263545076E-4</v>
      </c>
      <c r="E41">
        <f t="shared" si="1"/>
        <v>9.120108542539658E-2</v>
      </c>
      <c r="M41">
        <f t="shared" si="2"/>
        <v>1.0249128458552832</v>
      </c>
    </row>
    <row r="42" spans="1:13" x14ac:dyDescent="0.2">
      <c r="A42">
        <v>41</v>
      </c>
      <c r="B42" s="3">
        <v>30.1641587488146</v>
      </c>
      <c r="C42">
        <f>(A42)/$L$2</f>
        <v>9.3821510297482841E-2</v>
      </c>
      <c r="D42">
        <f t="shared" si="0"/>
        <v>3.4099751379287777E-4</v>
      </c>
      <c r="E42">
        <f t="shared" si="1"/>
        <v>9.3480512783689962E-2</v>
      </c>
      <c r="M42">
        <f t="shared" si="2"/>
        <v>1.0239759627324039</v>
      </c>
    </row>
    <row r="43" spans="1:13" x14ac:dyDescent="0.2">
      <c r="A43">
        <v>42</v>
      </c>
      <c r="B43" s="3">
        <v>30.410319990720701</v>
      </c>
      <c r="C43">
        <f>(A43)/$L$2</f>
        <v>9.6109839816933634E-2</v>
      </c>
      <c r="D43">
        <f t="shared" si="0"/>
        <v>3.4718362664749208E-4</v>
      </c>
      <c r="E43">
        <f t="shared" si="1"/>
        <v>9.5762656190286136E-2</v>
      </c>
      <c r="M43">
        <f t="shared" si="2"/>
        <v>1.0233387096243558</v>
      </c>
    </row>
    <row r="44" spans="1:13" x14ac:dyDescent="0.2">
      <c r="A44">
        <v>43</v>
      </c>
      <c r="B44" s="3">
        <v>31.5930879656933</v>
      </c>
      <c r="C44">
        <f>(A44)/$L$2</f>
        <v>9.8398169336384442E-2</v>
      </c>
      <c r="D44">
        <f t="shared" si="0"/>
        <v>3.7838820007352698E-4</v>
      </c>
      <c r="E44">
        <f t="shared" si="1"/>
        <v>9.8019781136310921E-2</v>
      </c>
      <c r="M44">
        <f t="shared" si="2"/>
        <v>1.020282329959757</v>
      </c>
    </row>
    <row r="45" spans="1:13" x14ac:dyDescent="0.2">
      <c r="A45">
        <v>44</v>
      </c>
      <c r="B45" s="3">
        <v>32.921871590853598</v>
      </c>
      <c r="C45">
        <f>(A45)/$L$2</f>
        <v>0.10068649885583524</v>
      </c>
      <c r="D45">
        <f t="shared" si="0"/>
        <v>4.1654118934685534E-4</v>
      </c>
      <c r="E45">
        <f t="shared" si="1"/>
        <v>0.10026995766648839</v>
      </c>
      <c r="M45">
        <f t="shared" si="2"/>
        <v>1.0168595196395431</v>
      </c>
    </row>
    <row r="46" spans="1:13" x14ac:dyDescent="0.2">
      <c r="A46">
        <v>45</v>
      </c>
      <c r="B46" s="3">
        <v>34.107275636287198</v>
      </c>
      <c r="C46">
        <f>(A46)/$L$2</f>
        <v>0.10297482837528604</v>
      </c>
      <c r="D46">
        <f t="shared" si="0"/>
        <v>4.5355864138509191E-4</v>
      </c>
      <c r="E46">
        <f t="shared" si="1"/>
        <v>0.10252126973390095</v>
      </c>
      <c r="M46">
        <f t="shared" si="2"/>
        <v>1.0138157326309021</v>
      </c>
    </row>
    <row r="47" spans="1:13" x14ac:dyDescent="0.2">
      <c r="A47">
        <v>46</v>
      </c>
      <c r="B47" s="3">
        <v>34.914911716586801</v>
      </c>
      <c r="C47">
        <f>(A47)/$L$2</f>
        <v>0.10526315789473684</v>
      </c>
      <c r="D47">
        <f t="shared" si="0"/>
        <v>4.8050095086599258E-4</v>
      </c>
      <c r="E47">
        <f t="shared" si="1"/>
        <v>0.10478265694387084</v>
      </c>
      <c r="M47">
        <f t="shared" si="2"/>
        <v>1.0117471684571813</v>
      </c>
    </row>
    <row r="48" spans="1:13" x14ac:dyDescent="0.2">
      <c r="A48">
        <v>47</v>
      </c>
      <c r="B48" s="3">
        <v>35.8110033491335</v>
      </c>
      <c r="C48">
        <f>(A48)/$L$2</f>
        <v>0.10755148741418764</v>
      </c>
      <c r="D48">
        <f t="shared" si="0"/>
        <v>5.1212433900557153E-4</v>
      </c>
      <c r="E48">
        <f t="shared" si="1"/>
        <v>0.10703936307518207</v>
      </c>
      <c r="M48">
        <f t="shared" si="2"/>
        <v>1.0094569858002975</v>
      </c>
    </row>
    <row r="49" spans="1:13" x14ac:dyDescent="0.2">
      <c r="A49">
        <v>48</v>
      </c>
      <c r="B49" s="3">
        <v>36.756740645822703</v>
      </c>
      <c r="C49">
        <f>(A49)/$L$2</f>
        <v>0.10983981693363844</v>
      </c>
      <c r="D49">
        <f t="shared" si="0"/>
        <v>5.4758093728433292E-4</v>
      </c>
      <c r="E49">
        <f t="shared" si="1"/>
        <v>0.1092922359963541</v>
      </c>
      <c r="M49">
        <f t="shared" si="2"/>
        <v>1.0070455440053021</v>
      </c>
    </row>
    <row r="50" spans="1:13" x14ac:dyDescent="0.2">
      <c r="A50">
        <v>49</v>
      </c>
      <c r="B50" s="3">
        <v>37.605271104785601</v>
      </c>
      <c r="C50">
        <f>(A50)/$L$2</f>
        <v>0.11212814645308924</v>
      </c>
      <c r="D50">
        <f t="shared" si="0"/>
        <v>5.8131169107461392E-4</v>
      </c>
      <c r="E50">
        <f t="shared" si="1"/>
        <v>0.11154683476201463</v>
      </c>
      <c r="M50">
        <f t="shared" si="2"/>
        <v>1.0048868635516721</v>
      </c>
    </row>
    <row r="51" spans="1:13" x14ac:dyDescent="0.2">
      <c r="A51">
        <v>50</v>
      </c>
      <c r="B51" s="3">
        <v>38.839469995684901</v>
      </c>
      <c r="C51">
        <f>(A51)/$L$2</f>
        <v>0.11441647597254005</v>
      </c>
      <c r="D51">
        <f t="shared" si="0"/>
        <v>6.3381158761516797E-4</v>
      </c>
      <c r="E51">
        <f t="shared" si="1"/>
        <v>0.11378266438492489</v>
      </c>
      <c r="M51">
        <f t="shared" si="2"/>
        <v>1.0017552913164813</v>
      </c>
    </row>
    <row r="52" spans="1:13" x14ac:dyDescent="0.2">
      <c r="A52">
        <v>51</v>
      </c>
      <c r="B52" s="3">
        <v>42.542987324078602</v>
      </c>
      <c r="C52">
        <f>(A52)/$L$2</f>
        <v>0.11670480549199085</v>
      </c>
      <c r="D52">
        <f t="shared" si="0"/>
        <v>8.1875792234044668E-4</v>
      </c>
      <c r="E52">
        <f t="shared" si="1"/>
        <v>0.1158860475696504</v>
      </c>
      <c r="M52">
        <f t="shared" si="2"/>
        <v>0.99241669675122723</v>
      </c>
    </row>
    <row r="53" spans="1:13" x14ac:dyDescent="0.2">
      <c r="A53">
        <v>52</v>
      </c>
      <c r="B53" s="3">
        <v>43.610934782154203</v>
      </c>
      <c r="C53">
        <f>(A53)/$L$2</f>
        <v>0.11899313501144165</v>
      </c>
      <c r="D53">
        <f t="shared" si="0"/>
        <v>8.8065591473955953E-4</v>
      </c>
      <c r="E53">
        <f t="shared" si="1"/>
        <v>0.1181124790967021</v>
      </c>
      <c r="M53">
        <f t="shared" si="2"/>
        <v>0.98974002377166526</v>
      </c>
    </row>
    <row r="54" spans="1:13" x14ac:dyDescent="0.2">
      <c r="A54">
        <v>53</v>
      </c>
      <c r="B54" s="3">
        <v>44.059299059541402</v>
      </c>
      <c r="C54">
        <f>(A54)/$L$2</f>
        <v>0.12128146453089245</v>
      </c>
      <c r="D54">
        <f t="shared" si="0"/>
        <v>9.0790268396300422E-4</v>
      </c>
      <c r="E54">
        <f t="shared" si="1"/>
        <v>0.12037356184692945</v>
      </c>
      <c r="M54">
        <f t="shared" si="2"/>
        <v>0.98861840921039013</v>
      </c>
    </row>
    <row r="55" spans="1:13" x14ac:dyDescent="0.2">
      <c r="A55">
        <v>54</v>
      </c>
      <c r="B55" s="3">
        <v>45.513733242109602</v>
      </c>
      <c r="C55">
        <f>(A55)/$L$2</f>
        <v>0.12356979405034325</v>
      </c>
      <c r="D55">
        <f t="shared" si="0"/>
        <v>1.0017083548386309E-3</v>
      </c>
      <c r="E55">
        <f t="shared" si="1"/>
        <v>0.12256808569550462</v>
      </c>
      <c r="M55">
        <f t="shared" si="2"/>
        <v>0.9849887821392167</v>
      </c>
    </row>
    <row r="56" spans="1:13" x14ac:dyDescent="0.2">
      <c r="A56">
        <v>55</v>
      </c>
      <c r="B56" s="3">
        <v>45.678476207127602</v>
      </c>
      <c r="C56">
        <f>(A56)/$L$2</f>
        <v>0.12585812356979406</v>
      </c>
      <c r="D56">
        <f t="shared" si="0"/>
        <v>1.0128765664949406E-3</v>
      </c>
      <c r="E56">
        <f t="shared" si="1"/>
        <v>0.12484524700329912</v>
      </c>
      <c r="M56">
        <f t="shared" si="2"/>
        <v>0.98457849736954828</v>
      </c>
    </row>
    <row r="57" spans="1:13" x14ac:dyDescent="0.2">
      <c r="A57">
        <v>56</v>
      </c>
      <c r="B57" s="3">
        <v>46.695294565375598</v>
      </c>
      <c r="C57">
        <f>(A57)/$L$2</f>
        <v>0.12814645308924486</v>
      </c>
      <c r="D57">
        <f t="shared" si="0"/>
        <v>1.0843752118311779E-3</v>
      </c>
      <c r="E57">
        <f t="shared" si="1"/>
        <v>0.12706207787741366</v>
      </c>
      <c r="M57">
        <f t="shared" si="2"/>
        <v>0.98204993799043383</v>
      </c>
    </row>
    <row r="58" spans="1:13" x14ac:dyDescent="0.2">
      <c r="A58">
        <v>57</v>
      </c>
      <c r="B58" s="3">
        <v>47.2889266909391</v>
      </c>
      <c r="C58">
        <f>(A58)/$L$2</f>
        <v>0.13043478260869565</v>
      </c>
      <c r="D58">
        <f t="shared" si="0"/>
        <v>1.1282271902433917E-3</v>
      </c>
      <c r="E58">
        <f t="shared" si="1"/>
        <v>0.12930655541845226</v>
      </c>
      <c r="M58">
        <f t="shared" si="2"/>
        <v>0.98057673458559869</v>
      </c>
    </row>
    <row r="59" spans="1:13" x14ac:dyDescent="0.2">
      <c r="A59">
        <v>58</v>
      </c>
      <c r="B59" s="3">
        <v>47.368461545741901</v>
      </c>
      <c r="C59">
        <f>(A59)/$L$2</f>
        <v>0.13272311212814644</v>
      </c>
      <c r="D59">
        <f t="shared" si="0"/>
        <v>1.1342243407492874E-3</v>
      </c>
      <c r="E59">
        <f t="shared" si="1"/>
        <v>0.13158888778739716</v>
      </c>
      <c r="M59">
        <f t="shared" si="2"/>
        <v>0.98037952269328532</v>
      </c>
    </row>
    <row r="60" spans="1:13" x14ac:dyDescent="0.2">
      <c r="A60">
        <v>59</v>
      </c>
      <c r="B60" s="3">
        <v>47.745386853757303</v>
      </c>
      <c r="C60">
        <f>(A60)/$L$2</f>
        <v>0.13501144164759726</v>
      </c>
      <c r="D60">
        <f t="shared" si="0"/>
        <v>1.1630447029170707E-3</v>
      </c>
      <c r="E60">
        <f t="shared" si="1"/>
        <v>0.1338483969446802</v>
      </c>
      <c r="M60">
        <f t="shared" si="2"/>
        <v>0.97944545090316359</v>
      </c>
    </row>
    <row r="61" spans="1:13" x14ac:dyDescent="0.2">
      <c r="A61">
        <v>60</v>
      </c>
      <c r="B61" s="3">
        <v>48.177952584779298</v>
      </c>
      <c r="C61">
        <f>(A61)/$L$2</f>
        <v>0.13729977116704806</v>
      </c>
      <c r="D61">
        <f t="shared" si="0"/>
        <v>1.1969449728054732E-3</v>
      </c>
      <c r="E61">
        <f t="shared" si="1"/>
        <v>0.13610282619424258</v>
      </c>
      <c r="M61">
        <f t="shared" si="2"/>
        <v>0.97837459128819115</v>
      </c>
    </row>
    <row r="62" spans="1:13" x14ac:dyDescent="0.2">
      <c r="A62">
        <v>61</v>
      </c>
      <c r="B62" s="3">
        <v>48.233217446418898</v>
      </c>
      <c r="C62">
        <f>(A62)/$L$2</f>
        <v>0.13958810068649885</v>
      </c>
      <c r="D62">
        <f t="shared" si="0"/>
        <v>1.2013406542439517E-3</v>
      </c>
      <c r="E62">
        <f t="shared" si="1"/>
        <v>0.13838676003225489</v>
      </c>
      <c r="M62">
        <f t="shared" si="2"/>
        <v>0.97823786198425899</v>
      </c>
    </row>
    <row r="63" spans="1:13" x14ac:dyDescent="0.2">
      <c r="A63">
        <v>62</v>
      </c>
      <c r="B63" s="3">
        <v>50.3768383318696</v>
      </c>
      <c r="C63">
        <f>(A63)/$L$2</f>
        <v>0.14187643020594964</v>
      </c>
      <c r="D63">
        <f t="shared" si="0"/>
        <v>1.3836799918318522E-3</v>
      </c>
      <c r="E63">
        <f t="shared" si="1"/>
        <v>0.14049275021411778</v>
      </c>
      <c r="M63">
        <f t="shared" si="2"/>
        <v>0.97294910628860165</v>
      </c>
    </row>
    <row r="64" spans="1:13" x14ac:dyDescent="0.2">
      <c r="A64">
        <v>63</v>
      </c>
      <c r="B64" s="3">
        <v>51.221453821128897</v>
      </c>
      <c r="C64">
        <f>(A64)/$L$2</f>
        <v>0.14416475972540047</v>
      </c>
      <c r="D64">
        <f t="shared" si="0"/>
        <v>1.4622185927931862E-3</v>
      </c>
      <c r="E64">
        <f t="shared" si="1"/>
        <v>0.14270254113260727</v>
      </c>
      <c r="M64">
        <f t="shared" si="2"/>
        <v>0.97087312648178459</v>
      </c>
    </row>
    <row r="65" spans="1:13" x14ac:dyDescent="0.2">
      <c r="A65">
        <v>64</v>
      </c>
      <c r="B65" s="3">
        <v>51.868761995076703</v>
      </c>
      <c r="C65">
        <f>(A65)/$L$2</f>
        <v>0.14645308924485126</v>
      </c>
      <c r="D65">
        <f t="shared" si="0"/>
        <v>1.5251408413842413E-3</v>
      </c>
      <c r="E65">
        <f t="shared" si="1"/>
        <v>0.14492794840346701</v>
      </c>
      <c r="M65">
        <f t="shared" si="2"/>
        <v>0.96928510691808911</v>
      </c>
    </row>
    <row r="66" spans="1:13" x14ac:dyDescent="0.2">
      <c r="A66">
        <v>65</v>
      </c>
      <c r="B66" s="3">
        <v>52.463720795985701</v>
      </c>
      <c r="C66">
        <f>(A66)/$L$2</f>
        <v>0.14874141876430205</v>
      </c>
      <c r="D66">
        <f t="shared" si="0"/>
        <v>1.5851422199597777E-3</v>
      </c>
      <c r="E66">
        <f t="shared" si="1"/>
        <v>0.14715627654434227</v>
      </c>
      <c r="M66">
        <f t="shared" si="2"/>
        <v>0.96782780528884593</v>
      </c>
    </row>
    <row r="67" spans="1:13" x14ac:dyDescent="0.2">
      <c r="A67">
        <v>66</v>
      </c>
      <c r="B67" s="3">
        <v>52.653858862770903</v>
      </c>
      <c r="C67">
        <f>(A67)/$L$2</f>
        <v>0.15102974828375287</v>
      </c>
      <c r="D67">
        <f t="shared" ref="D67:D130" si="3">_xlfn.NORM.DIST(B67,$H$3,$H$4,TRUE)</f>
        <v>1.6047664839930948E-3</v>
      </c>
      <c r="E67">
        <f t="shared" ref="E67:E130" si="4">ABS(C67-D67)</f>
        <v>0.14942498179975977</v>
      </c>
      <c r="M67">
        <f t="shared" ref="M67:M130" si="5">_xlfn.EXPON.DIST(B67,1/$F$2,FALSE)*437</f>
        <v>0.96736254020968993</v>
      </c>
    </row>
    <row r="68" spans="1:13" x14ac:dyDescent="0.2">
      <c r="A68">
        <v>67</v>
      </c>
      <c r="B68" s="3">
        <v>53.7416094596881</v>
      </c>
      <c r="C68">
        <f>(A68)/$L$2</f>
        <v>0.15331807780320367</v>
      </c>
      <c r="D68">
        <f t="shared" si="3"/>
        <v>1.7213525920619732E-3</v>
      </c>
      <c r="E68">
        <f t="shared" si="4"/>
        <v>0.1515967252111417</v>
      </c>
      <c r="M68">
        <f t="shared" si="5"/>
        <v>0.96470512698277278</v>
      </c>
    </row>
    <row r="69" spans="1:13" x14ac:dyDescent="0.2">
      <c r="A69">
        <v>68</v>
      </c>
      <c r="B69" s="3">
        <v>54.292462860640498</v>
      </c>
      <c r="C69">
        <f>(A69)/$L$2</f>
        <v>0.15560640732265446</v>
      </c>
      <c r="D69">
        <f t="shared" si="3"/>
        <v>1.7832882060065018E-3</v>
      </c>
      <c r="E69">
        <f t="shared" si="4"/>
        <v>0.15382311911664795</v>
      </c>
      <c r="M69">
        <f t="shared" si="5"/>
        <v>0.96336215839741512</v>
      </c>
    </row>
    <row r="70" spans="1:13" x14ac:dyDescent="0.2">
      <c r="A70">
        <v>69</v>
      </c>
      <c r="B70" s="3">
        <v>55.652915023452003</v>
      </c>
      <c r="C70">
        <f>(A70)/$L$2</f>
        <v>0.15789473684210525</v>
      </c>
      <c r="D70">
        <f t="shared" si="3"/>
        <v>1.9450315207448644E-3</v>
      </c>
      <c r="E70">
        <f t="shared" si="4"/>
        <v>0.15594970532136038</v>
      </c>
      <c r="M70">
        <f t="shared" si="5"/>
        <v>0.96005341050816195</v>
      </c>
    </row>
    <row r="71" spans="1:13" x14ac:dyDescent="0.2">
      <c r="A71">
        <v>70</v>
      </c>
      <c r="B71" s="3">
        <v>57.787695194479099</v>
      </c>
      <c r="C71">
        <f>(A71)/$L$2</f>
        <v>0.16018306636155608</v>
      </c>
      <c r="D71">
        <f t="shared" si="3"/>
        <v>2.2258324964676713E-3</v>
      </c>
      <c r="E71">
        <f t="shared" si="4"/>
        <v>0.15795723386508839</v>
      </c>
      <c r="M71">
        <f t="shared" si="5"/>
        <v>0.95488431610347735</v>
      </c>
    </row>
    <row r="72" spans="1:13" x14ac:dyDescent="0.2">
      <c r="A72">
        <v>71</v>
      </c>
      <c r="B72" s="3">
        <v>58.944959019277299</v>
      </c>
      <c r="C72">
        <f>(A72)/$L$2</f>
        <v>0.16247139588100687</v>
      </c>
      <c r="D72">
        <f t="shared" si="3"/>
        <v>2.3929579553410344E-3</v>
      </c>
      <c r="E72">
        <f t="shared" si="4"/>
        <v>0.16007843792566584</v>
      </c>
      <c r="M72">
        <f t="shared" si="5"/>
        <v>0.95209379392432392</v>
      </c>
    </row>
    <row r="73" spans="1:13" x14ac:dyDescent="0.2">
      <c r="A73">
        <v>72</v>
      </c>
      <c r="B73" s="3">
        <v>59.278788745178801</v>
      </c>
      <c r="C73">
        <f>(A73)/$L$2</f>
        <v>0.16475972540045766</v>
      </c>
      <c r="D73">
        <f t="shared" si="3"/>
        <v>2.4432348124576093E-3</v>
      </c>
      <c r="E73">
        <f t="shared" si="4"/>
        <v>0.16231649058800005</v>
      </c>
      <c r="M73">
        <f t="shared" si="5"/>
        <v>0.95129034341787377</v>
      </c>
    </row>
    <row r="74" spans="1:13" x14ac:dyDescent="0.2">
      <c r="A74">
        <v>73</v>
      </c>
      <c r="B74" s="3">
        <v>61.909277176598998</v>
      </c>
      <c r="C74">
        <f>(A74)/$L$2</f>
        <v>0.16704805491990846</v>
      </c>
      <c r="D74">
        <f t="shared" si="3"/>
        <v>2.8740567037581952E-3</v>
      </c>
      <c r="E74">
        <f t="shared" si="4"/>
        <v>0.16417399821615025</v>
      </c>
      <c r="M74">
        <f t="shared" si="5"/>
        <v>0.94498304400404787</v>
      </c>
    </row>
    <row r="75" spans="1:13" x14ac:dyDescent="0.2">
      <c r="A75">
        <v>74</v>
      </c>
      <c r="B75" s="3">
        <v>63.020533204124298</v>
      </c>
      <c r="C75">
        <f>(A75)/$L$2</f>
        <v>0.16933638443935928</v>
      </c>
      <c r="D75">
        <f t="shared" si="3"/>
        <v>3.0757997075035646E-3</v>
      </c>
      <c r="E75">
        <f t="shared" si="4"/>
        <v>0.1662605847318557</v>
      </c>
      <c r="M75">
        <f t="shared" si="5"/>
        <v>0.94233109151243877</v>
      </c>
    </row>
    <row r="76" spans="1:13" x14ac:dyDescent="0.2">
      <c r="A76">
        <v>75</v>
      </c>
      <c r="B76" s="3">
        <v>69.214032546914396</v>
      </c>
      <c r="C76">
        <f>(A76)/$L$2</f>
        <v>0.17162471395881007</v>
      </c>
      <c r="D76">
        <f t="shared" si="3"/>
        <v>4.4519854978569643E-3</v>
      </c>
      <c r="E76">
        <f t="shared" si="4"/>
        <v>0.1671727284609531</v>
      </c>
      <c r="M76">
        <f t="shared" si="5"/>
        <v>0.92768638790722679</v>
      </c>
    </row>
    <row r="77" spans="1:13" x14ac:dyDescent="0.2">
      <c r="A77">
        <v>76</v>
      </c>
      <c r="B77" s="3">
        <v>69.674366743369106</v>
      </c>
      <c r="C77">
        <f>(A77)/$L$2</f>
        <v>0.17391304347826086</v>
      </c>
      <c r="D77">
        <f t="shared" si="3"/>
        <v>4.5734720562748046E-3</v>
      </c>
      <c r="E77">
        <f t="shared" si="4"/>
        <v>0.16933957142198605</v>
      </c>
      <c r="M77">
        <f t="shared" si="5"/>
        <v>0.92660704522217863</v>
      </c>
    </row>
    <row r="78" spans="1:13" x14ac:dyDescent="0.2">
      <c r="A78">
        <v>77</v>
      </c>
      <c r="B78" s="3">
        <v>70.552741661127499</v>
      </c>
      <c r="C78">
        <f>(A78)/$L$2</f>
        <v>0.17620137299771166</v>
      </c>
      <c r="D78">
        <f t="shared" si="3"/>
        <v>4.8135211380406452E-3</v>
      </c>
      <c r="E78">
        <f t="shared" si="4"/>
        <v>0.17138785185967101</v>
      </c>
      <c r="M78">
        <f t="shared" si="5"/>
        <v>0.92455100810221758</v>
      </c>
    </row>
    <row r="79" spans="1:13" x14ac:dyDescent="0.2">
      <c r="A79">
        <v>78</v>
      </c>
      <c r="B79" s="3">
        <v>71.108454441326302</v>
      </c>
      <c r="C79">
        <f>(A79)/$L$2</f>
        <v>0.17848970251716248</v>
      </c>
      <c r="D79">
        <f t="shared" si="3"/>
        <v>4.9711317707597808E-3</v>
      </c>
      <c r="E79">
        <f t="shared" si="4"/>
        <v>0.1735185707464027</v>
      </c>
      <c r="M79">
        <f t="shared" si="5"/>
        <v>0.92325259220131939</v>
      </c>
    </row>
    <row r="80" spans="1:13" x14ac:dyDescent="0.2">
      <c r="A80">
        <v>79</v>
      </c>
      <c r="B80" s="3">
        <v>73.697196513901602</v>
      </c>
      <c r="C80">
        <f>(A80)/$L$2</f>
        <v>0.18077803203661327</v>
      </c>
      <c r="D80">
        <f t="shared" si="3"/>
        <v>5.7675534827981252E-3</v>
      </c>
      <c r="E80">
        <f t="shared" si="4"/>
        <v>0.17501047855381516</v>
      </c>
      <c r="M80">
        <f t="shared" si="5"/>
        <v>0.91722802045135299</v>
      </c>
    </row>
    <row r="81" spans="1:13" x14ac:dyDescent="0.2">
      <c r="A81">
        <v>80</v>
      </c>
      <c r="B81" s="3">
        <v>74.475677820871894</v>
      </c>
      <c r="C81">
        <f>(A81)/$L$2</f>
        <v>0.18306636155606407</v>
      </c>
      <c r="D81">
        <f t="shared" si="3"/>
        <v>6.0282475624934993E-3</v>
      </c>
      <c r="E81">
        <f t="shared" si="4"/>
        <v>0.17703811399357056</v>
      </c>
      <c r="M81">
        <f t="shared" si="5"/>
        <v>0.91542402363337727</v>
      </c>
    </row>
    <row r="82" spans="1:13" x14ac:dyDescent="0.2">
      <c r="A82">
        <v>81</v>
      </c>
      <c r="B82" s="3">
        <v>76.174995750844204</v>
      </c>
      <c r="C82">
        <f>(A82)/$L$2</f>
        <v>0.18535469107551489</v>
      </c>
      <c r="D82">
        <f t="shared" si="3"/>
        <v>6.6338796725398377E-3</v>
      </c>
      <c r="E82">
        <f t="shared" si="4"/>
        <v>0.17872081140297505</v>
      </c>
      <c r="M82">
        <f t="shared" si="5"/>
        <v>0.91149846204269125</v>
      </c>
    </row>
    <row r="83" spans="1:13" x14ac:dyDescent="0.2">
      <c r="A83">
        <v>82</v>
      </c>
      <c r="B83" s="3">
        <v>76.748904825228394</v>
      </c>
      <c r="C83">
        <f>(A83)/$L$2</f>
        <v>0.18764302059496568</v>
      </c>
      <c r="D83">
        <f t="shared" si="3"/>
        <v>6.8502438064841032E-3</v>
      </c>
      <c r="E83">
        <f t="shared" si="4"/>
        <v>0.18079277678848157</v>
      </c>
      <c r="M83">
        <f t="shared" si="5"/>
        <v>0.9101764920236084</v>
      </c>
    </row>
    <row r="84" spans="1:13" x14ac:dyDescent="0.2">
      <c r="A84">
        <v>83</v>
      </c>
      <c r="B84" s="3">
        <v>77.414715306897406</v>
      </c>
      <c r="C84">
        <f>(A84)/$L$2</f>
        <v>0.18993135011441648</v>
      </c>
      <c r="D84">
        <f t="shared" si="3"/>
        <v>7.1090449000434765E-3</v>
      </c>
      <c r="E84">
        <f t="shared" si="4"/>
        <v>0.18282230521437301</v>
      </c>
      <c r="M84">
        <f t="shared" si="5"/>
        <v>0.90864523405530628</v>
      </c>
    </row>
    <row r="85" spans="1:13" x14ac:dyDescent="0.2">
      <c r="A85">
        <v>84</v>
      </c>
      <c r="B85" s="3">
        <v>81.500421302532004</v>
      </c>
      <c r="C85">
        <f>(A85)/$L$2</f>
        <v>0.19221967963386727</v>
      </c>
      <c r="D85">
        <f t="shared" si="3"/>
        <v>8.894245325847162E-3</v>
      </c>
      <c r="E85">
        <f t="shared" si="4"/>
        <v>0.18332543430802012</v>
      </c>
      <c r="M85">
        <f t="shared" si="5"/>
        <v>0.89930500719163786</v>
      </c>
    </row>
    <row r="86" spans="1:13" x14ac:dyDescent="0.2">
      <c r="A86">
        <v>85</v>
      </c>
      <c r="B86" s="3">
        <v>83.434956738208598</v>
      </c>
      <c r="C86">
        <f>(A86)/$L$2</f>
        <v>0.19450800915331809</v>
      </c>
      <c r="D86">
        <f t="shared" si="3"/>
        <v>9.8687503190192597E-3</v>
      </c>
      <c r="E86">
        <f t="shared" si="4"/>
        <v>0.18463925883429883</v>
      </c>
      <c r="M86">
        <f t="shared" si="5"/>
        <v>0.89491606884581454</v>
      </c>
    </row>
    <row r="87" spans="1:13" x14ac:dyDescent="0.2">
      <c r="A87">
        <v>86</v>
      </c>
      <c r="B87" s="3">
        <v>83.992701483842097</v>
      </c>
      <c r="C87">
        <f>(A87)/$L$2</f>
        <v>0.19679633867276888</v>
      </c>
      <c r="D87">
        <f t="shared" si="3"/>
        <v>1.0166491117361154E-2</v>
      </c>
      <c r="E87">
        <f t="shared" si="4"/>
        <v>0.18662984755540774</v>
      </c>
      <c r="M87">
        <f t="shared" si="5"/>
        <v>0.8936546792561989</v>
      </c>
    </row>
    <row r="88" spans="1:13" x14ac:dyDescent="0.2">
      <c r="A88">
        <v>87</v>
      </c>
      <c r="B88" s="3">
        <v>84.321034531711007</v>
      </c>
      <c r="C88">
        <f>(A88)/$L$2</f>
        <v>0.19908466819221968</v>
      </c>
      <c r="D88">
        <f t="shared" si="3"/>
        <v>1.03454048636139E-2</v>
      </c>
      <c r="E88">
        <f t="shared" si="4"/>
        <v>0.18873926332860577</v>
      </c>
      <c r="M88">
        <f t="shared" si="5"/>
        <v>0.89291295626904787</v>
      </c>
    </row>
    <row r="89" spans="1:13" x14ac:dyDescent="0.2">
      <c r="A89">
        <v>88</v>
      </c>
      <c r="B89" s="3">
        <v>85.461432041504395</v>
      </c>
      <c r="C89">
        <f>(A89)/$L$2</f>
        <v>0.20137299771167047</v>
      </c>
      <c r="D89">
        <f t="shared" si="3"/>
        <v>1.0988320477608544E-2</v>
      </c>
      <c r="E89">
        <f t="shared" si="4"/>
        <v>0.19038467723406194</v>
      </c>
      <c r="M89">
        <f t="shared" si="5"/>
        <v>0.89034151278601992</v>
      </c>
    </row>
    <row r="90" spans="1:13" x14ac:dyDescent="0.2">
      <c r="A90">
        <v>89</v>
      </c>
      <c r="B90" s="3">
        <v>87.336952462931393</v>
      </c>
      <c r="C90">
        <f>(A90)/$L$2</f>
        <v>0.20366132723112129</v>
      </c>
      <c r="D90">
        <f t="shared" si="3"/>
        <v>1.2121350171586335E-2</v>
      </c>
      <c r="E90">
        <f t="shared" si="4"/>
        <v>0.19153997705953496</v>
      </c>
      <c r="M90">
        <f t="shared" si="5"/>
        <v>0.88612856009910534</v>
      </c>
    </row>
    <row r="91" spans="1:13" x14ac:dyDescent="0.2">
      <c r="A91">
        <v>90</v>
      </c>
      <c r="B91" s="3">
        <v>87.6518437123582</v>
      </c>
      <c r="C91">
        <f>(A91)/$L$2</f>
        <v>0.20594965675057209</v>
      </c>
      <c r="D91">
        <f t="shared" si="3"/>
        <v>1.2321191901303354E-2</v>
      </c>
      <c r="E91">
        <f t="shared" si="4"/>
        <v>0.19362846484926874</v>
      </c>
      <c r="M91">
        <f t="shared" si="5"/>
        <v>0.88542318176890245</v>
      </c>
    </row>
    <row r="92" spans="1:13" x14ac:dyDescent="0.2">
      <c r="A92">
        <v>91</v>
      </c>
      <c r="B92" s="3">
        <v>89.035957421278297</v>
      </c>
      <c r="C92">
        <f>(A92)/$L$2</f>
        <v>0.20823798627002288</v>
      </c>
      <c r="D92">
        <f t="shared" si="3"/>
        <v>1.3233811746086387E-2</v>
      </c>
      <c r="E92">
        <f t="shared" si="4"/>
        <v>0.19500417452393648</v>
      </c>
      <c r="M92">
        <f t="shared" si="5"/>
        <v>0.88232932295470046</v>
      </c>
    </row>
    <row r="93" spans="1:13" x14ac:dyDescent="0.2">
      <c r="A93">
        <v>92</v>
      </c>
      <c r="B93" s="3">
        <v>89.679102000110703</v>
      </c>
      <c r="C93">
        <f>(A93)/$L$2</f>
        <v>0.21052631578947367</v>
      </c>
      <c r="D93">
        <f t="shared" si="3"/>
        <v>1.3677374330481155E-2</v>
      </c>
      <c r="E93">
        <f t="shared" si="4"/>
        <v>0.19684894145899251</v>
      </c>
      <c r="M93">
        <f t="shared" si="5"/>
        <v>0.88089540636649777</v>
      </c>
    </row>
    <row r="94" spans="1:13" x14ac:dyDescent="0.2">
      <c r="A94">
        <v>93</v>
      </c>
      <c r="B94" s="3">
        <v>89.883383864302701</v>
      </c>
      <c r="C94">
        <f>(A94)/$L$2</f>
        <v>0.21281464530892449</v>
      </c>
      <c r="D94">
        <f t="shared" si="3"/>
        <v>1.3820921296363545E-2</v>
      </c>
      <c r="E94">
        <f t="shared" si="4"/>
        <v>0.19899372401256094</v>
      </c>
      <c r="M94">
        <f t="shared" si="5"/>
        <v>0.88044043959442497</v>
      </c>
    </row>
    <row r="95" spans="1:13" x14ac:dyDescent="0.2">
      <c r="A95">
        <v>94</v>
      </c>
      <c r="B95" s="3">
        <v>91.337081599842406</v>
      </c>
      <c r="C95">
        <f>(A95)/$L$2</f>
        <v>0.21510297482837529</v>
      </c>
      <c r="D95">
        <f t="shared" si="3"/>
        <v>1.4880438491005512E-2</v>
      </c>
      <c r="E95">
        <f t="shared" si="4"/>
        <v>0.20022253633736978</v>
      </c>
      <c r="M95">
        <f t="shared" si="5"/>
        <v>0.87720961232911543</v>
      </c>
    </row>
    <row r="96" spans="1:13" x14ac:dyDescent="0.2">
      <c r="A96">
        <v>95</v>
      </c>
      <c r="B96" s="3">
        <v>93.425546380649095</v>
      </c>
      <c r="C96">
        <f>(A96)/$L$2</f>
        <v>0.21739130434782608</v>
      </c>
      <c r="D96">
        <f t="shared" si="3"/>
        <v>1.6524435874484118E-2</v>
      </c>
      <c r="E96">
        <f t="shared" si="4"/>
        <v>0.20086686847334195</v>
      </c>
      <c r="M96">
        <f t="shared" si="5"/>
        <v>0.87258876246299133</v>
      </c>
    </row>
    <row r="97" spans="1:13" x14ac:dyDescent="0.2">
      <c r="A97">
        <v>96</v>
      </c>
      <c r="B97" s="3">
        <v>93.459151138149807</v>
      </c>
      <c r="C97">
        <f>(A97)/$L$2</f>
        <v>0.21967963386727687</v>
      </c>
      <c r="D97">
        <f t="shared" si="3"/>
        <v>1.6552111576609491E-2</v>
      </c>
      <c r="E97">
        <f t="shared" si="4"/>
        <v>0.20312752229066738</v>
      </c>
      <c r="M97">
        <f t="shared" si="5"/>
        <v>0.87251460930925462</v>
      </c>
    </row>
    <row r="98" spans="1:13" x14ac:dyDescent="0.2">
      <c r="A98">
        <v>97</v>
      </c>
      <c r="B98" s="3">
        <v>93.514148873208498</v>
      </c>
      <c r="C98">
        <f>(A98)/$L$2</f>
        <v>0.2219679633867277</v>
      </c>
      <c r="D98">
        <f t="shared" si="3"/>
        <v>1.6597491381366548E-2</v>
      </c>
      <c r="E98">
        <f t="shared" si="4"/>
        <v>0.20537047200536115</v>
      </c>
      <c r="M98">
        <f t="shared" si="5"/>
        <v>0.87239326343662715</v>
      </c>
    </row>
    <row r="99" spans="1:13" x14ac:dyDescent="0.2">
      <c r="A99">
        <v>98</v>
      </c>
      <c r="B99" s="3">
        <v>94.420307982426493</v>
      </c>
      <c r="C99">
        <f>(A99)/$L$2</f>
        <v>0.22425629290617849</v>
      </c>
      <c r="D99">
        <f t="shared" si="3"/>
        <v>1.7360650671520917E-2</v>
      </c>
      <c r="E99">
        <f t="shared" si="4"/>
        <v>0.20689564223465756</v>
      </c>
      <c r="M99">
        <f t="shared" si="5"/>
        <v>0.8703963605751367</v>
      </c>
    </row>
    <row r="100" spans="1:13" x14ac:dyDescent="0.2">
      <c r="A100">
        <v>99</v>
      </c>
      <c r="B100" s="3">
        <v>94.700786493003307</v>
      </c>
      <c r="C100">
        <f>(A100)/$L$2</f>
        <v>0.22654462242562928</v>
      </c>
      <c r="D100">
        <f t="shared" si="3"/>
        <v>1.7602859366614872E-2</v>
      </c>
      <c r="E100">
        <f t="shared" si="4"/>
        <v>0.20894176305901441</v>
      </c>
      <c r="M100">
        <f t="shared" si="5"/>
        <v>0.86977919692104066</v>
      </c>
    </row>
    <row r="101" spans="1:13" x14ac:dyDescent="0.2">
      <c r="A101">
        <v>100</v>
      </c>
      <c r="B101" s="3">
        <v>96.141999045367598</v>
      </c>
      <c r="C101">
        <f>(A101)/$L$2</f>
        <v>0.2288329519450801</v>
      </c>
      <c r="D101">
        <f t="shared" si="3"/>
        <v>1.889339628647882E-2</v>
      </c>
      <c r="E101">
        <f t="shared" si="4"/>
        <v>0.20993955565860128</v>
      </c>
      <c r="M101">
        <f t="shared" si="5"/>
        <v>0.86661485395939053</v>
      </c>
    </row>
    <row r="102" spans="1:13" x14ac:dyDescent="0.2">
      <c r="A102">
        <v>101</v>
      </c>
      <c r="B102" s="3">
        <v>97.628309826809598</v>
      </c>
      <c r="C102">
        <f>(A102)/$L$2</f>
        <v>0.2311212814645309</v>
      </c>
      <c r="D102">
        <f t="shared" si="3"/>
        <v>2.0307755101164181E-2</v>
      </c>
      <c r="E102">
        <f t="shared" si="4"/>
        <v>0.21081352636336673</v>
      </c>
      <c r="M102">
        <f t="shared" si="5"/>
        <v>0.8633635505327194</v>
      </c>
    </row>
    <row r="103" spans="1:13" x14ac:dyDescent="0.2">
      <c r="A103">
        <v>102</v>
      </c>
      <c r="B103" s="3">
        <v>97.635743138472094</v>
      </c>
      <c r="C103">
        <f>(A103)/$L$2</f>
        <v>0.23340961098398169</v>
      </c>
      <c r="D103">
        <f t="shared" si="3"/>
        <v>2.0315048172878873E-2</v>
      </c>
      <c r="E103">
        <f t="shared" si="4"/>
        <v>0.21309456281110281</v>
      </c>
      <c r="M103">
        <f t="shared" si="5"/>
        <v>0.8633473208634912</v>
      </c>
    </row>
    <row r="104" spans="1:13" x14ac:dyDescent="0.2">
      <c r="A104">
        <v>103</v>
      </c>
      <c r="B104" s="3">
        <v>97.790346950880107</v>
      </c>
      <c r="C104">
        <f>(A104)/$L$2</f>
        <v>0.23569794050343248</v>
      </c>
      <c r="D104">
        <f t="shared" si="3"/>
        <v>2.0467239212918223E-2</v>
      </c>
      <c r="E104">
        <f t="shared" si="4"/>
        <v>0.21523070129051425</v>
      </c>
      <c r="M104">
        <f t="shared" si="5"/>
        <v>0.86300983270021048</v>
      </c>
    </row>
    <row r="105" spans="1:13" x14ac:dyDescent="0.2">
      <c r="A105">
        <v>104</v>
      </c>
      <c r="B105" s="3">
        <v>101.249575312682</v>
      </c>
      <c r="C105">
        <f>(A105)/$L$2</f>
        <v>0.23798627002288331</v>
      </c>
      <c r="D105">
        <f t="shared" si="3"/>
        <v>2.4133592061638596E-2</v>
      </c>
      <c r="E105">
        <f t="shared" si="4"/>
        <v>0.21385267796124471</v>
      </c>
      <c r="M105">
        <f t="shared" si="5"/>
        <v>0.85549300802335027</v>
      </c>
    </row>
    <row r="106" spans="1:13" x14ac:dyDescent="0.2">
      <c r="A106">
        <v>105</v>
      </c>
      <c r="B106" s="3">
        <v>101.515216012094</v>
      </c>
      <c r="C106">
        <f>(A106)/$L$2</f>
        <v>0.2402745995423341</v>
      </c>
      <c r="D106">
        <f t="shared" si="3"/>
        <v>2.4436629211248562E-2</v>
      </c>
      <c r="E106">
        <f t="shared" si="4"/>
        <v>0.21583797033108554</v>
      </c>
      <c r="M106">
        <f t="shared" si="5"/>
        <v>0.85491849098967143</v>
      </c>
    </row>
    <row r="107" spans="1:13" x14ac:dyDescent="0.2">
      <c r="A107">
        <v>106</v>
      </c>
      <c r="B107" s="3">
        <v>102.51115210790699</v>
      </c>
      <c r="C107">
        <f>(A107)/$L$2</f>
        <v>0.24256292906178489</v>
      </c>
      <c r="D107">
        <f t="shared" si="3"/>
        <v>2.5601354544390924E-2</v>
      </c>
      <c r="E107">
        <f t="shared" si="4"/>
        <v>0.21696157451739398</v>
      </c>
      <c r="M107">
        <f t="shared" si="5"/>
        <v>0.8527679532054141</v>
      </c>
    </row>
    <row r="108" spans="1:13" x14ac:dyDescent="0.2">
      <c r="A108">
        <v>107</v>
      </c>
      <c r="B108" s="3">
        <v>102.98225957598601</v>
      </c>
      <c r="C108">
        <f>(A108)/$L$2</f>
        <v>0.24485125858123569</v>
      </c>
      <c r="D108">
        <f t="shared" si="3"/>
        <v>2.6168292362131633E-2</v>
      </c>
      <c r="E108">
        <f t="shared" si="4"/>
        <v>0.21868296621910405</v>
      </c>
      <c r="M108">
        <f t="shared" si="5"/>
        <v>0.85175257023491258</v>
      </c>
    </row>
    <row r="109" spans="1:13" x14ac:dyDescent="0.2">
      <c r="A109">
        <v>108</v>
      </c>
      <c r="B109" s="3">
        <v>103.85282901330601</v>
      </c>
      <c r="C109">
        <f>(A109)/$L$2</f>
        <v>0.24713958810068651</v>
      </c>
      <c r="D109">
        <f t="shared" si="3"/>
        <v>2.7243577997664525E-2</v>
      </c>
      <c r="E109">
        <f t="shared" si="4"/>
        <v>0.21989601010302198</v>
      </c>
      <c r="M109">
        <f t="shared" si="5"/>
        <v>0.84987940287536112</v>
      </c>
    </row>
    <row r="110" spans="1:13" x14ac:dyDescent="0.2">
      <c r="A110">
        <v>109</v>
      </c>
      <c r="B110" s="3">
        <v>104.004339695268</v>
      </c>
      <c r="C110">
        <f>(A110)/$L$2</f>
        <v>0.2494279176201373</v>
      </c>
      <c r="D110">
        <f t="shared" si="3"/>
        <v>2.7434431765210442E-2</v>
      </c>
      <c r="E110">
        <f t="shared" si="4"/>
        <v>0.22199348585492687</v>
      </c>
      <c r="M110">
        <f t="shared" si="5"/>
        <v>0.84955382487140607</v>
      </c>
    </row>
    <row r="111" spans="1:13" x14ac:dyDescent="0.2">
      <c r="A111">
        <v>110</v>
      </c>
      <c r="B111" s="3">
        <v>104.36403776992501</v>
      </c>
      <c r="C111">
        <f>(A111)/$L$2</f>
        <v>0.25171624713958812</v>
      </c>
      <c r="D111">
        <f t="shared" si="3"/>
        <v>2.7892002078442581E-2</v>
      </c>
      <c r="E111">
        <f t="shared" si="4"/>
        <v>0.22382424506114554</v>
      </c>
      <c r="M111">
        <f t="shared" si="5"/>
        <v>0.84878137696960121</v>
      </c>
    </row>
    <row r="112" spans="1:13" x14ac:dyDescent="0.2">
      <c r="A112">
        <v>111</v>
      </c>
      <c r="B112" s="3">
        <v>105.789694543571</v>
      </c>
      <c r="C112">
        <f>(A112)/$L$2</f>
        <v>0.25400457665903892</v>
      </c>
      <c r="D112">
        <f t="shared" si="3"/>
        <v>2.9768550763642501E-2</v>
      </c>
      <c r="E112">
        <f t="shared" si="4"/>
        <v>0.22423602589539643</v>
      </c>
      <c r="M112">
        <f t="shared" si="5"/>
        <v>0.84572669601739725</v>
      </c>
    </row>
    <row r="113" spans="1:13" x14ac:dyDescent="0.2">
      <c r="A113">
        <v>112</v>
      </c>
      <c r="B113" s="3">
        <v>110.777284811977</v>
      </c>
      <c r="C113">
        <f>(A113)/$L$2</f>
        <v>0.25629290617848971</v>
      </c>
      <c r="D113">
        <f t="shared" si="3"/>
        <v>3.7174936907079174E-2</v>
      </c>
      <c r="E113">
        <f t="shared" si="4"/>
        <v>0.21911796927141053</v>
      </c>
      <c r="M113">
        <f t="shared" si="5"/>
        <v>0.83512629135083261</v>
      </c>
    </row>
    <row r="114" spans="1:13" x14ac:dyDescent="0.2">
      <c r="A114">
        <v>113</v>
      </c>
      <c r="B114" s="3">
        <v>112.647944960454</v>
      </c>
      <c r="C114">
        <f>(A114)/$L$2</f>
        <v>0.2585812356979405</v>
      </c>
      <c r="D114">
        <f t="shared" si="3"/>
        <v>4.0315104467148713E-2</v>
      </c>
      <c r="E114">
        <f t="shared" si="4"/>
        <v>0.2182661312307918</v>
      </c>
      <c r="M114">
        <f t="shared" si="5"/>
        <v>0.83118482449363096</v>
      </c>
    </row>
    <row r="115" spans="1:13" x14ac:dyDescent="0.2">
      <c r="A115">
        <v>114</v>
      </c>
      <c r="B115" s="3">
        <v>112.718780010503</v>
      </c>
      <c r="C115">
        <f>(A115)/$L$2</f>
        <v>0.2608695652173913</v>
      </c>
      <c r="D115">
        <f t="shared" si="3"/>
        <v>4.0438119775993139E-2</v>
      </c>
      <c r="E115">
        <f t="shared" si="4"/>
        <v>0.22043144544139814</v>
      </c>
      <c r="M115">
        <f t="shared" si="5"/>
        <v>0.83103594166521433</v>
      </c>
    </row>
    <row r="116" spans="1:13" x14ac:dyDescent="0.2">
      <c r="A116">
        <v>115</v>
      </c>
      <c r="B116" s="3">
        <v>113.17553719614401</v>
      </c>
      <c r="C116">
        <f>(A116)/$L$2</f>
        <v>0.26315789473684209</v>
      </c>
      <c r="D116">
        <f t="shared" si="3"/>
        <v>4.123868122397948E-2</v>
      </c>
      <c r="E116">
        <f t="shared" si="4"/>
        <v>0.22191921351286262</v>
      </c>
      <c r="M116">
        <f t="shared" si="5"/>
        <v>0.83007655850841122</v>
      </c>
    </row>
    <row r="117" spans="1:13" x14ac:dyDescent="0.2">
      <c r="A117">
        <v>116</v>
      </c>
      <c r="B117" s="3">
        <v>115.86569819493999</v>
      </c>
      <c r="C117">
        <f>(A117)/$L$2</f>
        <v>0.26544622425629288</v>
      </c>
      <c r="D117">
        <f t="shared" si="3"/>
        <v>4.6217943175368884E-2</v>
      </c>
      <c r="E117">
        <f t="shared" si="4"/>
        <v>0.21922828108092401</v>
      </c>
      <c r="M117">
        <f t="shared" si="5"/>
        <v>0.82444851232500371</v>
      </c>
    </row>
    <row r="118" spans="1:13" x14ac:dyDescent="0.2">
      <c r="A118">
        <v>117</v>
      </c>
      <c r="B118" s="3">
        <v>116.28247041140899</v>
      </c>
      <c r="C118">
        <f>(A118)/$L$2</f>
        <v>0.26773455377574373</v>
      </c>
      <c r="D118">
        <f t="shared" si="3"/>
        <v>4.703085851082775E-2</v>
      </c>
      <c r="E118">
        <f t="shared" si="4"/>
        <v>0.22070369526491598</v>
      </c>
      <c r="M118">
        <f t="shared" si="5"/>
        <v>0.82358000967836553</v>
      </c>
    </row>
    <row r="119" spans="1:13" x14ac:dyDescent="0.2">
      <c r="A119">
        <v>118</v>
      </c>
      <c r="B119" s="3">
        <v>117.116258241681</v>
      </c>
      <c r="C119">
        <f>(A119)/$L$2</f>
        <v>0.27002288329519453</v>
      </c>
      <c r="D119">
        <f t="shared" si="3"/>
        <v>4.8691557884968088E-2</v>
      </c>
      <c r="E119">
        <f t="shared" si="4"/>
        <v>0.22133132541022643</v>
      </c>
      <c r="M119">
        <f t="shared" si="5"/>
        <v>0.82184524227813172</v>
      </c>
    </row>
    <row r="120" spans="1:13" x14ac:dyDescent="0.2">
      <c r="A120">
        <v>119</v>
      </c>
      <c r="B120" s="3">
        <v>117.797870890919</v>
      </c>
      <c r="C120">
        <f>(A120)/$L$2</f>
        <v>0.27231121281464532</v>
      </c>
      <c r="D120">
        <f t="shared" si="3"/>
        <v>5.0083703432403578E-2</v>
      </c>
      <c r="E120">
        <f t="shared" si="4"/>
        <v>0.22222750938224173</v>
      </c>
      <c r="M120">
        <f t="shared" si="5"/>
        <v>0.82042980336556837</v>
      </c>
    </row>
    <row r="121" spans="1:13" x14ac:dyDescent="0.2">
      <c r="A121">
        <v>120</v>
      </c>
      <c r="B121" s="3">
        <v>117.993826202688</v>
      </c>
      <c r="C121">
        <f>(A121)/$L$2</f>
        <v>0.27459954233409611</v>
      </c>
      <c r="D121">
        <f t="shared" si="3"/>
        <v>5.0489748079149604E-2</v>
      </c>
      <c r="E121">
        <f t="shared" si="4"/>
        <v>0.22410979425494651</v>
      </c>
      <c r="M121">
        <f t="shared" si="5"/>
        <v>0.82002333330429333</v>
      </c>
    </row>
    <row r="122" spans="1:13" x14ac:dyDescent="0.2">
      <c r="A122">
        <v>121</v>
      </c>
      <c r="B122" s="3">
        <v>120.414402943612</v>
      </c>
      <c r="C122">
        <f>(A122)/$L$2</f>
        <v>0.27688787185354691</v>
      </c>
      <c r="D122">
        <f t="shared" si="3"/>
        <v>5.5724722002980571E-2</v>
      </c>
      <c r="E122">
        <f t="shared" si="4"/>
        <v>0.22116314985056634</v>
      </c>
      <c r="M122">
        <f t="shared" si="5"/>
        <v>0.81501890836046964</v>
      </c>
    </row>
    <row r="123" spans="1:13" x14ac:dyDescent="0.2">
      <c r="A123">
        <v>122</v>
      </c>
      <c r="B123" s="3">
        <v>120.84663677396</v>
      </c>
      <c r="C123">
        <f>(A123)/$L$2</f>
        <v>0.2791762013729977</v>
      </c>
      <c r="D123">
        <f t="shared" si="3"/>
        <v>5.6703066948450523E-2</v>
      </c>
      <c r="E123">
        <f t="shared" si="4"/>
        <v>0.22247313442454719</v>
      </c>
      <c r="M123">
        <f t="shared" si="5"/>
        <v>0.81412850498311151</v>
      </c>
    </row>
    <row r="124" spans="1:13" x14ac:dyDescent="0.2">
      <c r="A124">
        <v>123</v>
      </c>
      <c r="B124" s="3">
        <v>121.76631285567601</v>
      </c>
      <c r="C124">
        <f>(A124)/$L$2</f>
        <v>0.28146453089244849</v>
      </c>
      <c r="D124">
        <f t="shared" si="3"/>
        <v>5.8829714083267988E-2</v>
      </c>
      <c r="E124">
        <f t="shared" si="4"/>
        <v>0.22263481680918051</v>
      </c>
      <c r="M124">
        <f t="shared" si="5"/>
        <v>0.81223720417502476</v>
      </c>
    </row>
    <row r="125" spans="1:13" x14ac:dyDescent="0.2">
      <c r="A125">
        <v>124</v>
      </c>
      <c r="B125" s="3">
        <v>121.989127502927</v>
      </c>
      <c r="C125">
        <f>(A125)/$L$2</f>
        <v>0.28375286041189929</v>
      </c>
      <c r="D125">
        <f t="shared" si="3"/>
        <v>5.9354251655473547E-2</v>
      </c>
      <c r="E125">
        <f t="shared" si="4"/>
        <v>0.22439860875642575</v>
      </c>
      <c r="M125">
        <f t="shared" si="5"/>
        <v>0.81177965059185675</v>
      </c>
    </row>
    <row r="126" spans="1:13" x14ac:dyDescent="0.2">
      <c r="A126">
        <v>125</v>
      </c>
      <c r="B126" s="3">
        <v>122.020703611663</v>
      </c>
      <c r="C126">
        <f>(A126)/$L$2</f>
        <v>0.28604118993135014</v>
      </c>
      <c r="D126">
        <f t="shared" si="3"/>
        <v>5.9428882053667545E-2</v>
      </c>
      <c r="E126">
        <f t="shared" si="4"/>
        <v>0.22661230787768261</v>
      </c>
      <c r="M126">
        <f t="shared" si="5"/>
        <v>0.81171482938266848</v>
      </c>
    </row>
    <row r="127" spans="1:13" x14ac:dyDescent="0.2">
      <c r="A127">
        <v>126</v>
      </c>
      <c r="B127" s="3">
        <v>122.576496669253</v>
      </c>
      <c r="C127">
        <f>(A127)/$L$2</f>
        <v>0.28832951945080093</v>
      </c>
      <c r="D127">
        <f t="shared" si="3"/>
        <v>6.0754581580236E-2</v>
      </c>
      <c r="E127">
        <f t="shared" si="4"/>
        <v>0.22757493787056493</v>
      </c>
      <c r="M127">
        <f t="shared" si="5"/>
        <v>0.81057471317895458</v>
      </c>
    </row>
    <row r="128" spans="1:13" x14ac:dyDescent="0.2">
      <c r="A128">
        <v>127</v>
      </c>
      <c r="B128" s="3">
        <v>123.681698682023</v>
      </c>
      <c r="C128">
        <f>(A128)/$L$2</f>
        <v>0.29061784897025172</v>
      </c>
      <c r="D128">
        <f t="shared" si="3"/>
        <v>6.3459366807609288E-2</v>
      </c>
      <c r="E128">
        <f t="shared" si="4"/>
        <v>0.22715848216264245</v>
      </c>
      <c r="M128">
        <f t="shared" si="5"/>
        <v>0.80831233274827463</v>
      </c>
    </row>
    <row r="129" spans="1:13" x14ac:dyDescent="0.2">
      <c r="A129">
        <v>128</v>
      </c>
      <c r="B129" s="3">
        <v>123.907589714769</v>
      </c>
      <c r="C129">
        <f>(A129)/$L$2</f>
        <v>0.29290617848970252</v>
      </c>
      <c r="D129">
        <f t="shared" si="3"/>
        <v>6.4023559779567946E-2</v>
      </c>
      <c r="E129">
        <f t="shared" si="4"/>
        <v>0.22888261871013457</v>
      </c>
      <c r="M129">
        <f t="shared" si="5"/>
        <v>0.80785070505720302</v>
      </c>
    </row>
    <row r="130" spans="1:13" x14ac:dyDescent="0.2">
      <c r="A130">
        <v>129</v>
      </c>
      <c r="B130" s="3">
        <v>124.628789735045</v>
      </c>
      <c r="C130">
        <f>(A130)/$L$2</f>
        <v>0.29519450800915331</v>
      </c>
      <c r="D130">
        <f t="shared" si="3"/>
        <v>6.5850979131939574E-2</v>
      </c>
      <c r="E130">
        <f t="shared" si="4"/>
        <v>0.22934352887721374</v>
      </c>
      <c r="M130">
        <f t="shared" si="5"/>
        <v>0.8063786347602695</v>
      </c>
    </row>
    <row r="131" spans="1:13" x14ac:dyDescent="0.2">
      <c r="A131">
        <v>130</v>
      </c>
      <c r="B131" s="3">
        <v>125.557414237443</v>
      </c>
      <c r="C131">
        <f>(A131)/$L$2</f>
        <v>0.2974828375286041</v>
      </c>
      <c r="D131">
        <f t="shared" ref="D131:D194" si="6">_xlfn.NORM.DIST(B131,$H$3,$H$4,TRUE)</f>
        <v>6.8263210344976219E-2</v>
      </c>
      <c r="E131">
        <f t="shared" ref="E131:E194" si="7">ABS(C131-D131)</f>
        <v>0.22921962718362787</v>
      </c>
      <c r="M131">
        <f t="shared" ref="M131:M194" si="8">_xlfn.EXPON.DIST(B131,1/$F$2,FALSE)*437</f>
        <v>0.80448713193460242</v>
      </c>
    </row>
    <row r="132" spans="1:13" x14ac:dyDescent="0.2">
      <c r="A132">
        <v>131</v>
      </c>
      <c r="B132" s="3">
        <v>126.01315820495201</v>
      </c>
      <c r="C132">
        <f>(A132)/$L$2</f>
        <v>0.2997711670480549</v>
      </c>
      <c r="D132">
        <f t="shared" si="6"/>
        <v>6.9471745553778289E-2</v>
      </c>
      <c r="E132">
        <f t="shared" si="7"/>
        <v>0.23029942149427662</v>
      </c>
      <c r="M132">
        <f t="shared" si="8"/>
        <v>0.80356045686130662</v>
      </c>
    </row>
    <row r="133" spans="1:13" x14ac:dyDescent="0.2">
      <c r="A133">
        <v>132</v>
      </c>
      <c r="B133" s="3">
        <v>127.104251959411</v>
      </c>
      <c r="C133">
        <f>(A133)/$L$2</f>
        <v>0.30205949656750575</v>
      </c>
      <c r="D133">
        <f t="shared" si="6"/>
        <v>7.2431992174433177E-2</v>
      </c>
      <c r="E133">
        <f t="shared" si="7"/>
        <v>0.22962750439307256</v>
      </c>
      <c r="M133">
        <f t="shared" si="8"/>
        <v>0.80134624441376356</v>
      </c>
    </row>
    <row r="134" spans="1:13" x14ac:dyDescent="0.2">
      <c r="A134">
        <v>133</v>
      </c>
      <c r="B134" s="3">
        <v>128.09308317754099</v>
      </c>
      <c r="C134">
        <f>(A134)/$L$2</f>
        <v>0.30434782608695654</v>
      </c>
      <c r="D134">
        <f t="shared" si="6"/>
        <v>7.5197403553611153E-2</v>
      </c>
      <c r="E134">
        <f t="shared" si="7"/>
        <v>0.22915042253334539</v>
      </c>
      <c r="M134">
        <f t="shared" si="8"/>
        <v>0.79934482932833339</v>
      </c>
    </row>
    <row r="135" spans="1:13" x14ac:dyDescent="0.2">
      <c r="A135">
        <v>134</v>
      </c>
      <c r="B135" s="3">
        <v>130.081020884222</v>
      </c>
      <c r="C135">
        <f>(A135)/$L$2</f>
        <v>0.30663615560640733</v>
      </c>
      <c r="D135">
        <f t="shared" si="6"/>
        <v>8.0999555571989901E-2</v>
      </c>
      <c r="E135">
        <f t="shared" si="7"/>
        <v>0.22563660003441743</v>
      </c>
      <c r="M135">
        <f t="shared" si="8"/>
        <v>0.79533631519671444</v>
      </c>
    </row>
    <row r="136" spans="1:13" x14ac:dyDescent="0.2">
      <c r="A136">
        <v>135</v>
      </c>
      <c r="B136" s="3">
        <v>130.72820211165899</v>
      </c>
      <c r="C136">
        <f>(A136)/$L$2</f>
        <v>0.30892448512585813</v>
      </c>
      <c r="D136">
        <f t="shared" si="6"/>
        <v>8.2959601184021112E-2</v>
      </c>
      <c r="E136">
        <f t="shared" si="7"/>
        <v>0.225964883941837</v>
      </c>
      <c r="M136">
        <f t="shared" si="8"/>
        <v>0.79403566931213576</v>
      </c>
    </row>
    <row r="137" spans="1:13" x14ac:dyDescent="0.2">
      <c r="A137">
        <v>136</v>
      </c>
      <c r="B137" s="3">
        <v>131.58852821185101</v>
      </c>
      <c r="C137">
        <f>(A137)/$L$2</f>
        <v>0.31121281464530892</v>
      </c>
      <c r="D137">
        <f t="shared" si="6"/>
        <v>8.5620135241875103E-2</v>
      </c>
      <c r="E137">
        <f t="shared" si="7"/>
        <v>0.2255926794034338</v>
      </c>
      <c r="M137">
        <f t="shared" si="8"/>
        <v>0.79230995680817817</v>
      </c>
    </row>
    <row r="138" spans="1:13" x14ac:dyDescent="0.2">
      <c r="A138">
        <v>137</v>
      </c>
      <c r="B138" s="3">
        <v>133.362060549261</v>
      </c>
      <c r="C138">
        <f>(A138)/$L$2</f>
        <v>0.31350114416475972</v>
      </c>
      <c r="D138">
        <f t="shared" si="6"/>
        <v>9.1305486879768305E-2</v>
      </c>
      <c r="E138">
        <f t="shared" si="7"/>
        <v>0.22219565728499141</v>
      </c>
      <c r="M138">
        <f t="shared" si="8"/>
        <v>0.78876428650096331</v>
      </c>
    </row>
    <row r="139" spans="1:13" x14ac:dyDescent="0.2">
      <c r="A139">
        <v>138</v>
      </c>
      <c r="B139" s="3">
        <v>136.36510326798</v>
      </c>
      <c r="C139">
        <f>(A139)/$L$2</f>
        <v>0.31578947368421051</v>
      </c>
      <c r="D139">
        <f t="shared" si="6"/>
        <v>0.10156262540834392</v>
      </c>
      <c r="E139">
        <f t="shared" si="7"/>
        <v>0.21422684827586658</v>
      </c>
      <c r="M139">
        <f t="shared" si="8"/>
        <v>0.78279670489916109</v>
      </c>
    </row>
    <row r="140" spans="1:13" x14ac:dyDescent="0.2">
      <c r="A140">
        <v>139</v>
      </c>
      <c r="B140" s="3">
        <v>143.134689094452</v>
      </c>
      <c r="C140">
        <f>(A140)/$L$2</f>
        <v>0.3180778032036613</v>
      </c>
      <c r="D140">
        <f t="shared" si="6"/>
        <v>0.12770514811648401</v>
      </c>
      <c r="E140">
        <f t="shared" si="7"/>
        <v>0.19037265508717729</v>
      </c>
      <c r="M140">
        <f t="shared" si="8"/>
        <v>0.76950941032749265</v>
      </c>
    </row>
    <row r="141" spans="1:13" x14ac:dyDescent="0.2">
      <c r="A141">
        <v>140</v>
      </c>
      <c r="B141" s="3">
        <v>143.19856301167101</v>
      </c>
      <c r="C141">
        <f>(A141)/$L$2</f>
        <v>0.32036613272311215</v>
      </c>
      <c r="D141">
        <f t="shared" si="6"/>
        <v>0.12797226821867089</v>
      </c>
      <c r="E141">
        <f t="shared" si="7"/>
        <v>0.19239386450444126</v>
      </c>
      <c r="M141">
        <f t="shared" si="8"/>
        <v>0.76938511920530506</v>
      </c>
    </row>
    <row r="142" spans="1:13" x14ac:dyDescent="0.2">
      <c r="A142">
        <v>141</v>
      </c>
      <c r="B142" s="3">
        <v>144.124383672861</v>
      </c>
      <c r="C142">
        <f>(A142)/$L$2</f>
        <v>0.32265446224256294</v>
      </c>
      <c r="D142">
        <f t="shared" si="6"/>
        <v>0.13188766604833929</v>
      </c>
      <c r="E142">
        <f t="shared" si="7"/>
        <v>0.19076679619422365</v>
      </c>
      <c r="M142">
        <f t="shared" si="8"/>
        <v>0.76758583389941692</v>
      </c>
    </row>
    <row r="143" spans="1:13" x14ac:dyDescent="0.2">
      <c r="A143">
        <v>142</v>
      </c>
      <c r="B143" s="3">
        <v>144.675012400555</v>
      </c>
      <c r="C143">
        <f>(A143)/$L$2</f>
        <v>0.32494279176201374</v>
      </c>
      <c r="D143">
        <f t="shared" si="6"/>
        <v>0.13425513565351885</v>
      </c>
      <c r="E143">
        <f t="shared" si="7"/>
        <v>0.19068765610849489</v>
      </c>
      <c r="M143">
        <f t="shared" si="8"/>
        <v>0.76651771113180223</v>
      </c>
    </row>
    <row r="144" spans="1:13" x14ac:dyDescent="0.2">
      <c r="A144">
        <v>143</v>
      </c>
      <c r="B144" s="3">
        <v>149.68198158950901</v>
      </c>
      <c r="C144">
        <f>(A144)/$L$2</f>
        <v>0.32723112128146453</v>
      </c>
      <c r="D144">
        <f t="shared" si="6"/>
        <v>0.15712112537073694</v>
      </c>
      <c r="E144">
        <f t="shared" si="7"/>
        <v>0.17010999591072759</v>
      </c>
      <c r="M144">
        <f t="shared" si="8"/>
        <v>0.75687302431957548</v>
      </c>
    </row>
    <row r="145" spans="1:13" x14ac:dyDescent="0.2">
      <c r="A145">
        <v>144</v>
      </c>
      <c r="B145" s="3">
        <v>150.32030252368099</v>
      </c>
      <c r="C145">
        <f>(A145)/$L$2</f>
        <v>0.32951945080091533</v>
      </c>
      <c r="D145">
        <f t="shared" si="6"/>
        <v>0.1602102955065707</v>
      </c>
      <c r="E145">
        <f t="shared" si="7"/>
        <v>0.16930915529434462</v>
      </c>
      <c r="M145">
        <f t="shared" si="8"/>
        <v>0.7556522108124083</v>
      </c>
    </row>
    <row r="146" spans="1:13" x14ac:dyDescent="0.2">
      <c r="A146">
        <v>145</v>
      </c>
      <c r="B146" s="3">
        <v>151.40504595404801</v>
      </c>
      <c r="C146">
        <f>(A146)/$L$2</f>
        <v>0.33180778032036612</v>
      </c>
      <c r="D146">
        <f t="shared" si="6"/>
        <v>0.16555037853892507</v>
      </c>
      <c r="E146">
        <f t="shared" si="7"/>
        <v>0.16625740178144105</v>
      </c>
      <c r="M146">
        <f t="shared" si="8"/>
        <v>0.75358211173124034</v>
      </c>
    </row>
    <row r="147" spans="1:13" x14ac:dyDescent="0.2">
      <c r="A147">
        <v>146</v>
      </c>
      <c r="B147" s="3">
        <v>151.749234218298</v>
      </c>
      <c r="C147">
        <f>(A147)/$L$2</f>
        <v>0.33409610983981691</v>
      </c>
      <c r="D147">
        <f t="shared" si="6"/>
        <v>0.16726857033036446</v>
      </c>
      <c r="E147">
        <f t="shared" si="7"/>
        <v>0.16682753950945245</v>
      </c>
      <c r="M147">
        <f t="shared" si="8"/>
        <v>0.75292645678775894</v>
      </c>
    </row>
    <row r="148" spans="1:13" x14ac:dyDescent="0.2">
      <c r="A148">
        <v>147</v>
      </c>
      <c r="B148" s="3">
        <v>151.85283888076799</v>
      </c>
      <c r="C148">
        <f>(A148)/$L$2</f>
        <v>0.33638443935926776</v>
      </c>
      <c r="D148">
        <f t="shared" si="6"/>
        <v>0.1677880086355916</v>
      </c>
      <c r="E148">
        <f t="shared" si="7"/>
        <v>0.16859643072367617</v>
      </c>
      <c r="M148">
        <f t="shared" si="8"/>
        <v>0.75272920876270066</v>
      </c>
    </row>
    <row r="149" spans="1:13" x14ac:dyDescent="0.2">
      <c r="A149">
        <v>148</v>
      </c>
      <c r="B149" s="3">
        <v>152.125982287516</v>
      </c>
      <c r="C149">
        <f>(A149)/$L$2</f>
        <v>0.33867276887871856</v>
      </c>
      <c r="D149">
        <f t="shared" si="6"/>
        <v>0.16916242885265914</v>
      </c>
      <c r="E149">
        <f t="shared" si="7"/>
        <v>0.16951034002605941</v>
      </c>
      <c r="M149">
        <f t="shared" si="8"/>
        <v>0.75220943159194864</v>
      </c>
    </row>
    <row r="150" spans="1:13" x14ac:dyDescent="0.2">
      <c r="A150">
        <v>149</v>
      </c>
      <c r="B150" s="3">
        <v>152.26727541339099</v>
      </c>
      <c r="C150">
        <f>(A150)/$L$2</f>
        <v>0.34096109839816935</v>
      </c>
      <c r="D150">
        <f t="shared" si="6"/>
        <v>0.16987622534177402</v>
      </c>
      <c r="E150">
        <f t="shared" si="7"/>
        <v>0.17108487305639533</v>
      </c>
      <c r="M150">
        <f t="shared" si="8"/>
        <v>0.75194069926194029</v>
      </c>
    </row>
    <row r="151" spans="1:13" x14ac:dyDescent="0.2">
      <c r="A151">
        <v>150</v>
      </c>
      <c r="B151" s="3">
        <v>152.398702313538</v>
      </c>
      <c r="C151">
        <f>(A151)/$L$2</f>
        <v>0.34324942791762014</v>
      </c>
      <c r="D151">
        <f t="shared" si="6"/>
        <v>0.17054190977123332</v>
      </c>
      <c r="E151">
        <f t="shared" si="7"/>
        <v>0.17270751814638682</v>
      </c>
      <c r="M151">
        <f t="shared" si="8"/>
        <v>0.7516908181762656</v>
      </c>
    </row>
    <row r="152" spans="1:13" x14ac:dyDescent="0.2">
      <c r="A152">
        <v>151</v>
      </c>
      <c r="B152" s="3">
        <v>152.58775275975799</v>
      </c>
      <c r="C152">
        <f>(A152)/$L$2</f>
        <v>0.34553775743707094</v>
      </c>
      <c r="D152">
        <f t="shared" si="6"/>
        <v>0.17150238566769346</v>
      </c>
      <c r="E152">
        <f t="shared" si="7"/>
        <v>0.17403537176937747</v>
      </c>
      <c r="M152">
        <f t="shared" si="8"/>
        <v>0.75133152345398035</v>
      </c>
    </row>
    <row r="153" spans="1:13" x14ac:dyDescent="0.2">
      <c r="A153">
        <v>152</v>
      </c>
      <c r="B153" s="3">
        <v>152.79372443588201</v>
      </c>
      <c r="C153">
        <f>(A153)/$L$2</f>
        <v>0.34782608695652173</v>
      </c>
      <c r="D153">
        <f t="shared" si="6"/>
        <v>0.17255275706066503</v>
      </c>
      <c r="E153">
        <f t="shared" si="7"/>
        <v>0.1752733298958567</v>
      </c>
      <c r="M153">
        <f t="shared" si="8"/>
        <v>0.75094026502381495</v>
      </c>
    </row>
    <row r="154" spans="1:13" x14ac:dyDescent="0.2">
      <c r="A154">
        <v>153</v>
      </c>
      <c r="B154" s="3">
        <v>153.76515567046499</v>
      </c>
      <c r="C154">
        <f>(A154)/$L$2</f>
        <v>0.35011441647597252</v>
      </c>
      <c r="D154">
        <f t="shared" si="6"/>
        <v>0.17756179969054414</v>
      </c>
      <c r="E154">
        <f t="shared" si="7"/>
        <v>0.17255261678542838</v>
      </c>
      <c r="M154">
        <f t="shared" si="8"/>
        <v>0.74909770433926015</v>
      </c>
    </row>
    <row r="155" spans="1:13" x14ac:dyDescent="0.2">
      <c r="A155">
        <v>154</v>
      </c>
      <c r="B155" s="3">
        <v>154.047361041399</v>
      </c>
      <c r="C155">
        <f>(A155)/$L$2</f>
        <v>0.35240274599542332</v>
      </c>
      <c r="D155">
        <f t="shared" si="6"/>
        <v>0.17903398327455186</v>
      </c>
      <c r="E155">
        <f t="shared" si="7"/>
        <v>0.17336876272087146</v>
      </c>
      <c r="M155">
        <f t="shared" si="8"/>
        <v>0.74856327969633607</v>
      </c>
    </row>
    <row r="156" spans="1:13" x14ac:dyDescent="0.2">
      <c r="A156">
        <v>155</v>
      </c>
      <c r="B156" s="3">
        <v>154.56828533369099</v>
      </c>
      <c r="C156">
        <f>(A156)/$L$2</f>
        <v>0.35469107551487417</v>
      </c>
      <c r="D156">
        <f t="shared" si="6"/>
        <v>0.18177159916904259</v>
      </c>
      <c r="E156">
        <f t="shared" si="7"/>
        <v>0.17291947634583157</v>
      </c>
      <c r="M156">
        <f t="shared" si="8"/>
        <v>0.74757778386029039</v>
      </c>
    </row>
    <row r="157" spans="1:13" x14ac:dyDescent="0.2">
      <c r="A157">
        <v>156</v>
      </c>
      <c r="B157" s="3">
        <v>154.69172167768099</v>
      </c>
      <c r="C157">
        <f>(A157)/$L$2</f>
        <v>0.35697940503432496</v>
      </c>
      <c r="D157">
        <f t="shared" si="6"/>
        <v>0.18242411276064704</v>
      </c>
      <c r="E157">
        <f t="shared" si="7"/>
        <v>0.17455529227367791</v>
      </c>
      <c r="M157">
        <f t="shared" si="8"/>
        <v>0.74734445452051479</v>
      </c>
    </row>
    <row r="158" spans="1:13" x14ac:dyDescent="0.2">
      <c r="A158">
        <v>157</v>
      </c>
      <c r="B158" s="3">
        <v>155.10136197865501</v>
      </c>
      <c r="C158">
        <f>(A158)/$L$2</f>
        <v>0.35926773455377575</v>
      </c>
      <c r="D158">
        <f t="shared" si="6"/>
        <v>0.18460003591338564</v>
      </c>
      <c r="E158">
        <f t="shared" si="7"/>
        <v>0.17466769864039011</v>
      </c>
      <c r="M158">
        <f t="shared" si="8"/>
        <v>0.74657064110173355</v>
      </c>
    </row>
    <row r="159" spans="1:13" x14ac:dyDescent="0.2">
      <c r="A159">
        <v>158</v>
      </c>
      <c r="B159" s="3">
        <v>156.17554812765999</v>
      </c>
      <c r="C159">
        <f>(A159)/$L$2</f>
        <v>0.36155606407322655</v>
      </c>
      <c r="D159">
        <f t="shared" si="6"/>
        <v>0.19038211671133304</v>
      </c>
      <c r="E159">
        <f t="shared" si="7"/>
        <v>0.17117394736189351</v>
      </c>
      <c r="M159">
        <f t="shared" si="8"/>
        <v>0.74454529897034161</v>
      </c>
    </row>
    <row r="160" spans="1:13" x14ac:dyDescent="0.2">
      <c r="A160">
        <v>159</v>
      </c>
      <c r="B160" s="3">
        <v>156.89178439869301</v>
      </c>
      <c r="C160">
        <f>(A160)/$L$2</f>
        <v>0.36384439359267734</v>
      </c>
      <c r="D160">
        <f t="shared" si="6"/>
        <v>0.19429855264309551</v>
      </c>
      <c r="E160">
        <f t="shared" si="7"/>
        <v>0.16954584094958183</v>
      </c>
      <c r="M160">
        <f t="shared" si="8"/>
        <v>0.74319791346092445</v>
      </c>
    </row>
    <row r="161" spans="1:13" x14ac:dyDescent="0.2">
      <c r="A161">
        <v>160</v>
      </c>
      <c r="B161" s="3">
        <v>158.16623195540299</v>
      </c>
      <c r="C161">
        <f>(A161)/$L$2</f>
        <v>0.36613272311212813</v>
      </c>
      <c r="D161">
        <f t="shared" si="6"/>
        <v>0.20138753620480537</v>
      </c>
      <c r="E161">
        <f t="shared" si="7"/>
        <v>0.16474518690732276</v>
      </c>
      <c r="M161">
        <f t="shared" si="8"/>
        <v>0.74080644601705414</v>
      </c>
    </row>
    <row r="162" spans="1:13" x14ac:dyDescent="0.2">
      <c r="A162">
        <v>161</v>
      </c>
      <c r="B162" s="3">
        <v>161.525675020253</v>
      </c>
      <c r="C162">
        <f>(A162)/$L$2</f>
        <v>0.36842105263157893</v>
      </c>
      <c r="D162">
        <f t="shared" si="6"/>
        <v>0.22080227797640611</v>
      </c>
      <c r="E162">
        <f t="shared" si="7"/>
        <v>0.14761877465517281</v>
      </c>
      <c r="M162">
        <f t="shared" si="8"/>
        <v>0.73453935213973054</v>
      </c>
    </row>
    <row r="163" spans="1:13" x14ac:dyDescent="0.2">
      <c r="A163">
        <v>162</v>
      </c>
      <c r="B163" s="3">
        <v>161.808231434573</v>
      </c>
      <c r="C163">
        <f>(A163)/$L$2</f>
        <v>0.37070938215102978</v>
      </c>
      <c r="D163">
        <f t="shared" si="6"/>
        <v>0.2224826776149664</v>
      </c>
      <c r="E163">
        <f t="shared" si="7"/>
        <v>0.14822670453606338</v>
      </c>
      <c r="M163">
        <f t="shared" si="8"/>
        <v>0.73401466214817912</v>
      </c>
    </row>
    <row r="164" spans="1:13" x14ac:dyDescent="0.2">
      <c r="A164">
        <v>163</v>
      </c>
      <c r="B164" s="3">
        <v>161.889215418784</v>
      </c>
      <c r="C164">
        <f>(A164)/$L$2</f>
        <v>0.37299771167048057</v>
      </c>
      <c r="D164">
        <f t="shared" si="6"/>
        <v>0.22296564113512535</v>
      </c>
      <c r="E164">
        <f t="shared" si="7"/>
        <v>0.15003207053535522</v>
      </c>
      <c r="M164">
        <f t="shared" si="8"/>
        <v>0.73386434895478714</v>
      </c>
    </row>
    <row r="165" spans="1:13" x14ac:dyDescent="0.2">
      <c r="A165">
        <v>164</v>
      </c>
      <c r="B165" s="3">
        <v>163.492643704747</v>
      </c>
      <c r="C165">
        <f>(A165)/$L$2</f>
        <v>0.37528604118993136</v>
      </c>
      <c r="D165">
        <f t="shared" si="6"/>
        <v>0.23265012900636292</v>
      </c>
      <c r="E165">
        <f t="shared" si="7"/>
        <v>0.14263591218356844</v>
      </c>
      <c r="M165">
        <f t="shared" si="8"/>
        <v>0.73089457904515165</v>
      </c>
    </row>
    <row r="166" spans="1:13" x14ac:dyDescent="0.2">
      <c r="A166">
        <v>165</v>
      </c>
      <c r="B166" s="3">
        <v>164.014385049341</v>
      </c>
      <c r="C166">
        <f>(A166)/$L$2</f>
        <v>0.37757437070938216</v>
      </c>
      <c r="D166">
        <f t="shared" si="6"/>
        <v>0.235851076063405</v>
      </c>
      <c r="E166">
        <f t="shared" si="7"/>
        <v>0.14172329464597716</v>
      </c>
      <c r="M166">
        <f t="shared" si="8"/>
        <v>0.72993083610588794</v>
      </c>
    </row>
    <row r="167" spans="1:13" x14ac:dyDescent="0.2">
      <c r="A167">
        <v>166</v>
      </c>
      <c r="B167" s="3">
        <v>165.91759637399301</v>
      </c>
      <c r="C167">
        <f>(A167)/$L$2</f>
        <v>0.37986270022883295</v>
      </c>
      <c r="D167">
        <f t="shared" si="6"/>
        <v>0.24773075487906476</v>
      </c>
      <c r="E167">
        <f t="shared" si="7"/>
        <v>0.13213194534976819</v>
      </c>
      <c r="M167">
        <f t="shared" si="8"/>
        <v>0.72642604860631621</v>
      </c>
    </row>
    <row r="168" spans="1:13" x14ac:dyDescent="0.2">
      <c r="A168">
        <v>167</v>
      </c>
      <c r="B168" s="3">
        <v>167.04392294134001</v>
      </c>
      <c r="C168">
        <f>(A168)/$L$2</f>
        <v>0.38215102974828374</v>
      </c>
      <c r="D168">
        <f t="shared" si="6"/>
        <v>0.2549088620019142</v>
      </c>
      <c r="E168">
        <f t="shared" si="7"/>
        <v>0.12724216774636954</v>
      </c>
      <c r="M168">
        <f t="shared" si="8"/>
        <v>0.7243598357516372</v>
      </c>
    </row>
    <row r="169" spans="1:13" x14ac:dyDescent="0.2">
      <c r="A169">
        <v>168</v>
      </c>
      <c r="B169" s="3">
        <v>167.597073836351</v>
      </c>
      <c r="C169">
        <f>(A169)/$L$2</f>
        <v>0.38443935926773454</v>
      </c>
      <c r="D169">
        <f t="shared" si="6"/>
        <v>0.25847354954957419</v>
      </c>
      <c r="E169">
        <f t="shared" si="7"/>
        <v>0.12596580971816035</v>
      </c>
      <c r="M169">
        <f t="shared" si="8"/>
        <v>0.72334724967429287</v>
      </c>
    </row>
    <row r="170" spans="1:13" x14ac:dyDescent="0.2">
      <c r="A170">
        <v>169</v>
      </c>
      <c r="B170" s="3">
        <v>172.686312222824</v>
      </c>
      <c r="C170">
        <f>(A170)/$L$2</f>
        <v>0.38672768878718533</v>
      </c>
      <c r="D170">
        <f t="shared" si="6"/>
        <v>0.29243888683883967</v>
      </c>
      <c r="E170">
        <f t="shared" si="7"/>
        <v>9.4288801948345657E-2</v>
      </c>
      <c r="M170">
        <f t="shared" si="8"/>
        <v>0.71409716808922241</v>
      </c>
    </row>
    <row r="171" spans="1:13" x14ac:dyDescent="0.2">
      <c r="A171">
        <v>170</v>
      </c>
      <c r="B171" s="3">
        <v>173.29146134278099</v>
      </c>
      <c r="C171">
        <f>(A171)/$L$2</f>
        <v>0.38901601830663618</v>
      </c>
      <c r="D171">
        <f t="shared" si="6"/>
        <v>0.29661169403835863</v>
      </c>
      <c r="E171">
        <f t="shared" si="7"/>
        <v>9.2404324268277549E-2</v>
      </c>
      <c r="M171">
        <f t="shared" si="8"/>
        <v>0.71300516180000217</v>
      </c>
    </row>
    <row r="172" spans="1:13" x14ac:dyDescent="0.2">
      <c r="A172">
        <v>171</v>
      </c>
      <c r="B172" s="3">
        <v>173.42579154670901</v>
      </c>
      <c r="C172">
        <f>(A172)/$L$2</f>
        <v>0.39130434782608697</v>
      </c>
      <c r="D172">
        <f t="shared" si="6"/>
        <v>0.29754165438311603</v>
      </c>
      <c r="E172">
        <f t="shared" si="7"/>
        <v>9.3762693442970946E-2</v>
      </c>
      <c r="M172">
        <f t="shared" si="8"/>
        <v>0.71276298625748713</v>
      </c>
    </row>
    <row r="173" spans="1:13" x14ac:dyDescent="0.2">
      <c r="A173">
        <v>172</v>
      </c>
      <c r="B173" s="3">
        <v>174.14512089989799</v>
      </c>
      <c r="C173">
        <f>(A173)/$L$2</f>
        <v>0.39359267734553777</v>
      </c>
      <c r="D173">
        <f t="shared" si="6"/>
        <v>0.30254402073555853</v>
      </c>
      <c r="E173">
        <f t="shared" si="7"/>
        <v>9.1048656609979239E-2</v>
      </c>
      <c r="M173">
        <f t="shared" si="8"/>
        <v>0.71146755115967941</v>
      </c>
    </row>
    <row r="174" spans="1:13" x14ac:dyDescent="0.2">
      <c r="A174">
        <v>173</v>
      </c>
      <c r="B174" s="3">
        <v>176.289889555945</v>
      </c>
      <c r="C174">
        <f>(A174)/$L$2</f>
        <v>0.39588100686498856</v>
      </c>
      <c r="D174">
        <f t="shared" si="6"/>
        <v>0.31767785918421193</v>
      </c>
      <c r="E174">
        <f t="shared" si="7"/>
        <v>7.820314768077663E-2</v>
      </c>
      <c r="M174">
        <f t="shared" si="8"/>
        <v>0.70761901137652505</v>
      </c>
    </row>
    <row r="175" spans="1:13" x14ac:dyDescent="0.2">
      <c r="A175">
        <v>174</v>
      </c>
      <c r="B175" s="3">
        <v>178.94638417445699</v>
      </c>
      <c r="C175">
        <f>(A175)/$L$2</f>
        <v>0.39816933638443935</v>
      </c>
      <c r="D175">
        <f t="shared" si="6"/>
        <v>0.33685113791579724</v>
      </c>
      <c r="E175">
        <f t="shared" si="7"/>
        <v>6.1318198468642116E-2</v>
      </c>
      <c r="M175">
        <f t="shared" si="8"/>
        <v>0.70288108692975215</v>
      </c>
    </row>
    <row r="176" spans="1:13" x14ac:dyDescent="0.2">
      <c r="A176">
        <v>175</v>
      </c>
      <c r="B176" s="3">
        <v>182.34812455163299</v>
      </c>
      <c r="C176">
        <f>(A176)/$L$2</f>
        <v>0.40045766590389015</v>
      </c>
      <c r="D176">
        <f t="shared" si="6"/>
        <v>0.36203016031693352</v>
      </c>
      <c r="E176">
        <f t="shared" si="7"/>
        <v>3.8427505586956623E-2</v>
      </c>
      <c r="M176">
        <f t="shared" si="8"/>
        <v>0.69686028984984916</v>
      </c>
    </row>
    <row r="177" spans="1:13" x14ac:dyDescent="0.2">
      <c r="A177">
        <v>176</v>
      </c>
      <c r="B177" s="3">
        <v>182.630289993509</v>
      </c>
      <c r="C177">
        <f>(A177)/$L$2</f>
        <v>0.40274599542334094</v>
      </c>
      <c r="D177">
        <f t="shared" si="6"/>
        <v>0.36414759499193083</v>
      </c>
      <c r="E177">
        <f t="shared" si="7"/>
        <v>3.8598400431410107E-2</v>
      </c>
      <c r="M177">
        <f t="shared" si="8"/>
        <v>0.69636320297474441</v>
      </c>
    </row>
    <row r="178" spans="1:13" x14ac:dyDescent="0.2">
      <c r="A178">
        <v>177</v>
      </c>
      <c r="B178" s="3">
        <v>183.33668578070001</v>
      </c>
      <c r="C178">
        <f>(A178)/$L$2</f>
        <v>0.40503432494279173</v>
      </c>
      <c r="D178">
        <f t="shared" si="6"/>
        <v>0.36946664361266313</v>
      </c>
      <c r="E178">
        <f t="shared" si="7"/>
        <v>3.5567681330128609E-2</v>
      </c>
      <c r="M178">
        <f t="shared" si="8"/>
        <v>0.69512030994309471</v>
      </c>
    </row>
    <row r="179" spans="1:13" x14ac:dyDescent="0.2">
      <c r="A179">
        <v>178</v>
      </c>
      <c r="B179" s="3">
        <v>184.95249853719801</v>
      </c>
      <c r="C179">
        <f>(A179)/$L$2</f>
        <v>0.40732265446224258</v>
      </c>
      <c r="D179">
        <f t="shared" si="6"/>
        <v>0.38172629991160539</v>
      </c>
      <c r="E179">
        <f t="shared" si="7"/>
        <v>2.559635455063719E-2</v>
      </c>
      <c r="M179">
        <f t="shared" si="8"/>
        <v>0.6922856453073486</v>
      </c>
    </row>
    <row r="180" spans="1:13" x14ac:dyDescent="0.2">
      <c r="A180">
        <v>179</v>
      </c>
      <c r="B180" s="3">
        <v>186.03998617047901</v>
      </c>
      <c r="C180">
        <f>(A180)/$L$2</f>
        <v>0.40961098398169338</v>
      </c>
      <c r="D180">
        <f t="shared" si="6"/>
        <v>0.39004556569331916</v>
      </c>
      <c r="E180">
        <f t="shared" si="7"/>
        <v>1.9565418288374214E-2</v>
      </c>
      <c r="M180">
        <f t="shared" si="8"/>
        <v>0.6903843468584473</v>
      </c>
    </row>
    <row r="181" spans="1:13" x14ac:dyDescent="0.2">
      <c r="A181">
        <v>180</v>
      </c>
      <c r="B181" s="3">
        <v>186.20942323772101</v>
      </c>
      <c r="C181">
        <f>(A181)/$L$2</f>
        <v>0.41189931350114417</v>
      </c>
      <c r="D181">
        <f t="shared" si="6"/>
        <v>0.39134641170236362</v>
      </c>
      <c r="E181">
        <f t="shared" si="7"/>
        <v>2.0552901798780554E-2</v>
      </c>
      <c r="M181">
        <f t="shared" si="8"/>
        <v>0.69008858373958326</v>
      </c>
    </row>
    <row r="182" spans="1:13" x14ac:dyDescent="0.2">
      <c r="A182">
        <v>181</v>
      </c>
      <c r="B182" s="3">
        <v>186.74640725994101</v>
      </c>
      <c r="C182">
        <f>(A182)/$L$2</f>
        <v>0.41418764302059496</v>
      </c>
      <c r="D182">
        <f t="shared" si="6"/>
        <v>0.39547705431887881</v>
      </c>
      <c r="E182">
        <f t="shared" si="7"/>
        <v>1.8710588701716158E-2</v>
      </c>
      <c r="M182">
        <f t="shared" si="8"/>
        <v>0.68915208099781289</v>
      </c>
    </row>
    <row r="183" spans="1:13" x14ac:dyDescent="0.2">
      <c r="A183">
        <v>182</v>
      </c>
      <c r="B183" s="3">
        <v>187.350940653663</v>
      </c>
      <c r="C183">
        <f>(A183)/$L$2</f>
        <v>0.41647597254004576</v>
      </c>
      <c r="D183">
        <f t="shared" si="6"/>
        <v>0.4001413755450256</v>
      </c>
      <c r="E183">
        <f t="shared" si="7"/>
        <v>1.6334596995020156E-2</v>
      </c>
      <c r="M183">
        <f t="shared" si="8"/>
        <v>0.68809929250707735</v>
      </c>
    </row>
    <row r="184" spans="1:13" x14ac:dyDescent="0.2">
      <c r="A184">
        <v>183</v>
      </c>
      <c r="B184" s="3">
        <v>188.914133815909</v>
      </c>
      <c r="C184">
        <f>(A184)/$L$2</f>
        <v>0.41876430205949655</v>
      </c>
      <c r="D184">
        <f t="shared" si="6"/>
        <v>0.4122669716949327</v>
      </c>
      <c r="E184">
        <f t="shared" si="7"/>
        <v>6.4973303645638469E-3</v>
      </c>
      <c r="M184">
        <f t="shared" si="8"/>
        <v>0.68538445831644712</v>
      </c>
    </row>
    <row r="185" spans="1:13" x14ac:dyDescent="0.2">
      <c r="A185">
        <v>184</v>
      </c>
      <c r="B185" s="3">
        <v>188.92488159341701</v>
      </c>
      <c r="C185">
        <f>(A185)/$L$2</f>
        <v>0.42105263157894735</v>
      </c>
      <c r="D185">
        <f t="shared" si="6"/>
        <v>0.41235064644552122</v>
      </c>
      <c r="E185">
        <f t="shared" si="7"/>
        <v>8.7019851334261267E-3</v>
      </c>
      <c r="M185">
        <f t="shared" si="8"/>
        <v>0.68536582952347302</v>
      </c>
    </row>
    <row r="186" spans="1:13" x14ac:dyDescent="0.2">
      <c r="A186">
        <v>185</v>
      </c>
      <c r="B186" s="3">
        <v>194.147271064596</v>
      </c>
      <c r="C186">
        <f>(A186)/$L$2</f>
        <v>0.42334096109839819</v>
      </c>
      <c r="D186">
        <f t="shared" si="6"/>
        <v>0.45340840157733708</v>
      </c>
      <c r="E186">
        <f t="shared" si="7"/>
        <v>3.0067440478938889E-2</v>
      </c>
      <c r="M186">
        <f t="shared" si="8"/>
        <v>0.67637365601401911</v>
      </c>
    </row>
    <row r="187" spans="1:13" x14ac:dyDescent="0.2">
      <c r="A187">
        <v>186</v>
      </c>
      <c r="B187" s="3">
        <v>196.06998870320899</v>
      </c>
      <c r="C187">
        <f>(A187)/$L$2</f>
        <v>0.42562929061784899</v>
      </c>
      <c r="D187">
        <f t="shared" si="6"/>
        <v>0.46867530391280521</v>
      </c>
      <c r="E187">
        <f t="shared" si="7"/>
        <v>4.304601329495622E-2</v>
      </c>
      <c r="M187">
        <f t="shared" si="8"/>
        <v>0.67309282049396113</v>
      </c>
    </row>
    <row r="188" spans="1:13" x14ac:dyDescent="0.2">
      <c r="A188">
        <v>187</v>
      </c>
      <c r="B188" s="3">
        <v>196.65472842886999</v>
      </c>
      <c r="C188">
        <f>(A188)/$L$2</f>
        <v>0.42791762013729978</v>
      </c>
      <c r="D188">
        <f t="shared" si="6"/>
        <v>0.47332849453984982</v>
      </c>
      <c r="E188">
        <f t="shared" si="7"/>
        <v>4.5410874402550039E-2</v>
      </c>
      <c r="M188">
        <f t="shared" si="8"/>
        <v>0.67209820736952708</v>
      </c>
    </row>
    <row r="189" spans="1:13" x14ac:dyDescent="0.2">
      <c r="A189">
        <v>188</v>
      </c>
      <c r="B189" s="3">
        <v>197.86916102430399</v>
      </c>
      <c r="C189">
        <f>(A189)/$L$2</f>
        <v>0.43020594965675057</v>
      </c>
      <c r="D189">
        <f t="shared" si="6"/>
        <v>0.48300350976198342</v>
      </c>
      <c r="E189">
        <f t="shared" si="7"/>
        <v>5.2797560105232844E-2</v>
      </c>
      <c r="M189">
        <f t="shared" si="8"/>
        <v>0.67003721153268647</v>
      </c>
    </row>
    <row r="190" spans="1:13" x14ac:dyDescent="0.2">
      <c r="A190">
        <v>189</v>
      </c>
      <c r="B190" s="3">
        <v>198.00898297062</v>
      </c>
      <c r="C190">
        <f>(A190)/$L$2</f>
        <v>0.43249427917620137</v>
      </c>
      <c r="D190">
        <f t="shared" si="6"/>
        <v>0.48411817982373523</v>
      </c>
      <c r="E190">
        <f t="shared" si="7"/>
        <v>5.162390064753386E-2</v>
      </c>
      <c r="M190">
        <f t="shared" si="8"/>
        <v>0.66980032782964871</v>
      </c>
    </row>
    <row r="191" spans="1:13" x14ac:dyDescent="0.2">
      <c r="A191">
        <v>190</v>
      </c>
      <c r="B191" s="3">
        <v>198.182696764132</v>
      </c>
      <c r="C191">
        <f>(A191)/$L$2</f>
        <v>0.43478260869565216</v>
      </c>
      <c r="D191">
        <f t="shared" si="6"/>
        <v>0.48550320992623325</v>
      </c>
      <c r="E191">
        <f t="shared" si="7"/>
        <v>5.0720601230581086E-2</v>
      </c>
      <c r="M191">
        <f t="shared" si="8"/>
        <v>0.66950614185264445</v>
      </c>
    </row>
    <row r="192" spans="1:13" x14ac:dyDescent="0.2">
      <c r="A192">
        <v>191</v>
      </c>
      <c r="B192" s="3">
        <v>200</v>
      </c>
      <c r="C192">
        <f>(A192)/$L$2</f>
        <v>0.43707093821510296</v>
      </c>
      <c r="D192">
        <f t="shared" si="6"/>
        <v>0.5</v>
      </c>
      <c r="E192">
        <f t="shared" si="7"/>
        <v>6.2929061784897045E-2</v>
      </c>
      <c r="M192">
        <f t="shared" si="8"/>
        <v>0.66643625709906695</v>
      </c>
    </row>
    <row r="193" spans="1:13" x14ac:dyDescent="0.2">
      <c r="A193">
        <v>192</v>
      </c>
      <c r="B193" s="3">
        <v>204.77950008704201</v>
      </c>
      <c r="C193">
        <f>(A193)/$L$2</f>
        <v>0.43935926773455375</v>
      </c>
      <c r="D193">
        <f t="shared" si="6"/>
        <v>0.538076896854635</v>
      </c>
      <c r="E193">
        <f t="shared" si="7"/>
        <v>9.8717629120081252E-2</v>
      </c>
      <c r="M193">
        <f t="shared" si="8"/>
        <v>0.65842949795756878</v>
      </c>
    </row>
    <row r="194" spans="1:13" x14ac:dyDescent="0.2">
      <c r="A194">
        <v>193</v>
      </c>
      <c r="B194" s="3">
        <v>205.39556726361701</v>
      </c>
      <c r="C194">
        <f>(A194)/$L$2</f>
        <v>0.4416475972540046</v>
      </c>
      <c r="D194">
        <f t="shared" si="6"/>
        <v>0.54296699127377068</v>
      </c>
      <c r="E194">
        <f t="shared" si="7"/>
        <v>0.10131939401976608</v>
      </c>
      <c r="M194">
        <f t="shared" si="8"/>
        <v>0.65740446748012815</v>
      </c>
    </row>
    <row r="195" spans="1:13" x14ac:dyDescent="0.2">
      <c r="A195">
        <v>194</v>
      </c>
      <c r="B195" s="3">
        <v>209.25077173380299</v>
      </c>
      <c r="C195">
        <f>(A195)/$L$2</f>
        <v>0.44393592677345539</v>
      </c>
      <c r="D195">
        <f t="shared" ref="D195:D258" si="9">_xlfn.NORM.DIST(B195,$H$3,$H$4,TRUE)</f>
        <v>0.57339153527506992</v>
      </c>
      <c r="E195">
        <f t="shared" ref="E195:E258" si="10">ABS(C195-D195)</f>
        <v>0.12945560850161453</v>
      </c>
      <c r="M195">
        <f t="shared" ref="M195:M258" si="11">_xlfn.EXPON.DIST(B195,1/$F$2,FALSE)*437</f>
        <v>0.65102620487096452</v>
      </c>
    </row>
    <row r="196" spans="1:13" x14ac:dyDescent="0.2">
      <c r="A196">
        <v>195</v>
      </c>
      <c r="B196" s="3">
        <v>209.27913613088899</v>
      </c>
      <c r="C196">
        <f>(A196)/$L$2</f>
        <v>0.44622425629290619</v>
      </c>
      <c r="D196">
        <f t="shared" si="9"/>
        <v>0.57361399822890324</v>
      </c>
      <c r="E196">
        <f t="shared" si="10"/>
        <v>0.12738974193599706</v>
      </c>
      <c r="M196">
        <f t="shared" si="11"/>
        <v>0.65097950731522192</v>
      </c>
    </row>
    <row r="197" spans="1:13" x14ac:dyDescent="0.2">
      <c r="A197">
        <v>196</v>
      </c>
      <c r="B197" s="3">
        <v>210.23490305239699</v>
      </c>
      <c r="C197">
        <f>(A197)/$L$2</f>
        <v>0.44851258581235698</v>
      </c>
      <c r="D197">
        <f t="shared" si="9"/>
        <v>0.58109598230389248</v>
      </c>
      <c r="E197">
        <f t="shared" si="10"/>
        <v>0.1325833964915355</v>
      </c>
      <c r="M197">
        <f t="shared" si="11"/>
        <v>0.64940794264518809</v>
      </c>
    </row>
    <row r="198" spans="1:13" x14ac:dyDescent="0.2">
      <c r="A198">
        <v>197</v>
      </c>
      <c r="B198" s="3">
        <v>211.07043930213399</v>
      </c>
      <c r="C198">
        <f>(A198)/$L$2</f>
        <v>0.45080091533180777</v>
      </c>
      <c r="D198">
        <f t="shared" si="9"/>
        <v>0.58761292404346677</v>
      </c>
      <c r="E198">
        <f t="shared" si="10"/>
        <v>0.13681200871165899</v>
      </c>
      <c r="M198">
        <f t="shared" si="11"/>
        <v>0.64803718134016186</v>
      </c>
    </row>
    <row r="199" spans="1:13" x14ac:dyDescent="0.2">
      <c r="A199">
        <v>198</v>
      </c>
      <c r="B199" s="3">
        <v>211.50159130624499</v>
      </c>
      <c r="C199">
        <f>(A199)/$L$2</f>
        <v>0.45308924485125857</v>
      </c>
      <c r="D199">
        <f t="shared" si="9"/>
        <v>0.59096648045603006</v>
      </c>
      <c r="E199">
        <f t="shared" si="10"/>
        <v>0.1378772356047715</v>
      </c>
      <c r="M199">
        <f t="shared" si="11"/>
        <v>0.64733097553019825</v>
      </c>
    </row>
    <row r="200" spans="1:13" x14ac:dyDescent="0.2">
      <c r="A200">
        <v>199</v>
      </c>
      <c r="B200" s="3">
        <v>215.11552999600701</v>
      </c>
      <c r="C200">
        <f>(A200)/$L$2</f>
        <v>0.45537757437070936</v>
      </c>
      <c r="D200">
        <f t="shared" si="9"/>
        <v>0.61879235070462413</v>
      </c>
      <c r="E200">
        <f t="shared" si="10"/>
        <v>0.16341477633391477</v>
      </c>
      <c r="M200">
        <f t="shared" si="11"/>
        <v>0.64144170125530564</v>
      </c>
    </row>
    <row r="201" spans="1:13" x14ac:dyDescent="0.2">
      <c r="A201">
        <v>200</v>
      </c>
      <c r="B201" s="3">
        <v>218.41157065515199</v>
      </c>
      <c r="C201">
        <f>(A201)/$L$2</f>
        <v>0.45766590389016021</v>
      </c>
      <c r="D201">
        <f t="shared" si="9"/>
        <v>0.64364965544174546</v>
      </c>
      <c r="E201">
        <f t="shared" si="10"/>
        <v>0.18598375155158525</v>
      </c>
      <c r="M201">
        <f t="shared" si="11"/>
        <v>0.63611720308327435</v>
      </c>
    </row>
    <row r="202" spans="1:13" x14ac:dyDescent="0.2">
      <c r="A202">
        <v>201</v>
      </c>
      <c r="B202" s="3">
        <v>220.80207781765401</v>
      </c>
      <c r="C202">
        <f>(A202)/$L$2</f>
        <v>0.459954233409611</v>
      </c>
      <c r="D202">
        <f t="shared" si="9"/>
        <v>0.66131020264580864</v>
      </c>
      <c r="E202">
        <f t="shared" si="10"/>
        <v>0.20135596923619764</v>
      </c>
      <c r="M202">
        <f t="shared" si="11"/>
        <v>0.63228319697822699</v>
      </c>
    </row>
    <row r="203" spans="1:13" x14ac:dyDescent="0.2">
      <c r="A203">
        <v>202</v>
      </c>
      <c r="B203" s="3">
        <v>220.96987422660399</v>
      </c>
      <c r="C203">
        <f>(A203)/$L$2</f>
        <v>0.4622425629290618</v>
      </c>
      <c r="D203">
        <f t="shared" si="9"/>
        <v>0.6625371689067282</v>
      </c>
      <c r="E203">
        <f t="shared" si="10"/>
        <v>0.20029460597766641</v>
      </c>
      <c r="M203">
        <f t="shared" si="11"/>
        <v>0.63201494689884907</v>
      </c>
    </row>
    <row r="204" spans="1:13" x14ac:dyDescent="0.2">
      <c r="A204">
        <v>203</v>
      </c>
      <c r="B204" s="3">
        <v>223.936199067632</v>
      </c>
      <c r="C204">
        <f>(A204)/$L$2</f>
        <v>0.46453089244851259</v>
      </c>
      <c r="D204">
        <f t="shared" si="9"/>
        <v>0.68393249850971172</v>
      </c>
      <c r="E204">
        <f t="shared" si="10"/>
        <v>0.21940160606119913</v>
      </c>
      <c r="M204">
        <f t="shared" si="11"/>
        <v>0.62729153505747071</v>
      </c>
    </row>
    <row r="205" spans="1:13" x14ac:dyDescent="0.2">
      <c r="A205">
        <v>204</v>
      </c>
      <c r="B205" s="3">
        <v>224.077511841796</v>
      </c>
      <c r="C205">
        <f>(A205)/$L$2</f>
        <v>0.46681922196796338</v>
      </c>
      <c r="D205">
        <f t="shared" si="9"/>
        <v>0.6849372578733437</v>
      </c>
      <c r="E205">
        <f t="shared" si="10"/>
        <v>0.21811803590538031</v>
      </c>
      <c r="M205">
        <f t="shared" si="11"/>
        <v>0.62706739940261957</v>
      </c>
    </row>
    <row r="206" spans="1:13" x14ac:dyDescent="0.2">
      <c r="A206">
        <v>205</v>
      </c>
      <c r="B206" s="3">
        <v>225.375339657876</v>
      </c>
      <c r="C206">
        <f>(A206)/$L$2</f>
        <v>0.46910755148741418</v>
      </c>
      <c r="D206">
        <f t="shared" si="9"/>
        <v>0.69410036441633749</v>
      </c>
      <c r="E206">
        <f t="shared" si="10"/>
        <v>0.22499281292892331</v>
      </c>
      <c r="M206">
        <f t="shared" si="11"/>
        <v>0.62501266122258214</v>
      </c>
    </row>
    <row r="207" spans="1:13" x14ac:dyDescent="0.2">
      <c r="A207">
        <v>206</v>
      </c>
      <c r="B207" s="3">
        <v>225.39200675874901</v>
      </c>
      <c r="C207">
        <f>(A207)/$L$2</f>
        <v>0.47139588100686497</v>
      </c>
      <c r="D207">
        <f t="shared" si="9"/>
        <v>0.69421726973121467</v>
      </c>
      <c r="E207">
        <f t="shared" si="10"/>
        <v>0.2228213887243497</v>
      </c>
      <c r="M207">
        <f t="shared" si="11"/>
        <v>0.6249863174829644</v>
      </c>
    </row>
    <row r="208" spans="1:13" x14ac:dyDescent="0.2">
      <c r="A208">
        <v>207</v>
      </c>
      <c r="B208" s="3">
        <v>226.92324671275199</v>
      </c>
      <c r="C208">
        <f>(A208)/$L$2</f>
        <v>0.47368421052631576</v>
      </c>
      <c r="D208">
        <f t="shared" si="9"/>
        <v>0.70487194624406169</v>
      </c>
      <c r="E208">
        <f t="shared" si="10"/>
        <v>0.23118773571774592</v>
      </c>
      <c r="M208">
        <f t="shared" si="11"/>
        <v>0.62257079630291168</v>
      </c>
    </row>
    <row r="209" spans="1:13" x14ac:dyDescent="0.2">
      <c r="A209">
        <v>208</v>
      </c>
      <c r="B209" s="3">
        <v>227.897772199071</v>
      </c>
      <c r="C209">
        <f>(A209)/$L$2</f>
        <v>0.47597254004576661</v>
      </c>
      <c r="D209">
        <f t="shared" si="9"/>
        <v>0.71156259508506581</v>
      </c>
      <c r="E209">
        <f t="shared" si="10"/>
        <v>0.2355900550392992</v>
      </c>
      <c r="M209">
        <f t="shared" si="11"/>
        <v>0.62103835237327476</v>
      </c>
    </row>
    <row r="210" spans="1:13" x14ac:dyDescent="0.2">
      <c r="A210">
        <v>209</v>
      </c>
      <c r="B210" s="3">
        <v>230.213936182277</v>
      </c>
      <c r="C210">
        <f>(A210)/$L$2</f>
        <v>0.47826086956521741</v>
      </c>
      <c r="D210">
        <f t="shared" si="9"/>
        <v>0.72717082531028909</v>
      </c>
      <c r="E210">
        <f t="shared" si="10"/>
        <v>0.24890995574507169</v>
      </c>
      <c r="M210">
        <f t="shared" si="11"/>
        <v>0.61741129754899038</v>
      </c>
    </row>
    <row r="211" spans="1:13" x14ac:dyDescent="0.2">
      <c r="A211">
        <v>210</v>
      </c>
      <c r="B211" s="3">
        <v>231.51128281386301</v>
      </c>
      <c r="C211">
        <f>(A211)/$L$2</f>
        <v>0.4805491990846682</v>
      </c>
      <c r="D211">
        <f t="shared" si="9"/>
        <v>0.73572652224648194</v>
      </c>
      <c r="E211">
        <f t="shared" si="10"/>
        <v>0.25517732316181374</v>
      </c>
      <c r="M211">
        <f t="shared" si="11"/>
        <v>0.61538894878167949</v>
      </c>
    </row>
    <row r="212" spans="1:13" x14ac:dyDescent="0.2">
      <c r="A212">
        <v>211</v>
      </c>
      <c r="B212" s="3">
        <v>232.43561875583501</v>
      </c>
      <c r="C212">
        <f>(A212)/$L$2</f>
        <v>0.48283752860411899</v>
      </c>
      <c r="D212">
        <f t="shared" si="9"/>
        <v>0.74173784798230513</v>
      </c>
      <c r="E212">
        <f t="shared" si="10"/>
        <v>0.25890031937818614</v>
      </c>
      <c r="M212">
        <f t="shared" si="11"/>
        <v>0.61395210441102255</v>
      </c>
    </row>
    <row r="213" spans="1:13" x14ac:dyDescent="0.2">
      <c r="A213">
        <v>212</v>
      </c>
      <c r="B213" s="3">
        <v>232.57116761569901</v>
      </c>
      <c r="C213">
        <f>(A213)/$L$2</f>
        <v>0.48512585812356979</v>
      </c>
      <c r="D213">
        <f t="shared" si="9"/>
        <v>0.7426133799060799</v>
      </c>
      <c r="E213">
        <f t="shared" si="10"/>
        <v>0.25748752178251011</v>
      </c>
      <c r="M213">
        <f t="shared" si="11"/>
        <v>0.6137416812088049</v>
      </c>
    </row>
    <row r="214" spans="1:13" x14ac:dyDescent="0.2">
      <c r="A214">
        <v>213</v>
      </c>
      <c r="B214" s="3">
        <v>234.86654968989299</v>
      </c>
      <c r="C214">
        <f>(A214)/$L$2</f>
        <v>0.48741418764302058</v>
      </c>
      <c r="D214">
        <f t="shared" si="9"/>
        <v>0.75720216206832336</v>
      </c>
      <c r="E214">
        <f t="shared" si="10"/>
        <v>0.26978797442530278</v>
      </c>
      <c r="M214">
        <f t="shared" si="11"/>
        <v>0.61018930951463191</v>
      </c>
    </row>
    <row r="215" spans="1:13" x14ac:dyDescent="0.2">
      <c r="A215">
        <v>214</v>
      </c>
      <c r="B215" s="3">
        <v>238.11262265683601</v>
      </c>
      <c r="C215">
        <f>(A215)/$L$2</f>
        <v>0.48970251716247137</v>
      </c>
      <c r="D215">
        <f t="shared" si="9"/>
        <v>0.77704532720020625</v>
      </c>
      <c r="E215">
        <f t="shared" si="10"/>
        <v>0.28734281003773487</v>
      </c>
      <c r="M215">
        <f t="shared" si="11"/>
        <v>0.60520070350511035</v>
      </c>
    </row>
    <row r="216" spans="1:13" x14ac:dyDescent="0.2">
      <c r="A216">
        <v>215</v>
      </c>
      <c r="B216" s="3">
        <v>238.156164444903</v>
      </c>
      <c r="C216">
        <f>(A216)/$L$2</f>
        <v>0.49199084668192222</v>
      </c>
      <c r="D216">
        <f t="shared" si="9"/>
        <v>0.77730506390785103</v>
      </c>
      <c r="E216">
        <f t="shared" si="10"/>
        <v>0.28531421722592881</v>
      </c>
      <c r="M216">
        <f t="shared" si="11"/>
        <v>0.60513406588599861</v>
      </c>
    </row>
    <row r="217" spans="1:13" x14ac:dyDescent="0.2">
      <c r="A217">
        <v>216</v>
      </c>
      <c r="B217" s="3">
        <v>238.47625736916001</v>
      </c>
      <c r="C217">
        <f>(A217)/$L$2</f>
        <v>0.49427917620137302</v>
      </c>
      <c r="D217">
        <f t="shared" si="9"/>
        <v>0.77920918911606518</v>
      </c>
      <c r="E217">
        <f t="shared" si="10"/>
        <v>0.28493001291469217</v>
      </c>
      <c r="M217">
        <f t="shared" si="11"/>
        <v>0.60464441154685733</v>
      </c>
    </row>
    <row r="218" spans="1:13" x14ac:dyDescent="0.2">
      <c r="A218">
        <v>217</v>
      </c>
      <c r="B218" s="3">
        <v>238.60499428254101</v>
      </c>
      <c r="C218">
        <f>(A218)/$L$2</f>
        <v>0.49656750572082381</v>
      </c>
      <c r="D218">
        <f t="shared" si="9"/>
        <v>0.77997236502301326</v>
      </c>
      <c r="E218">
        <f t="shared" si="10"/>
        <v>0.28340485930218945</v>
      </c>
      <c r="M218">
        <f t="shared" si="11"/>
        <v>0.60444759113323998</v>
      </c>
    </row>
    <row r="219" spans="1:13" x14ac:dyDescent="0.2">
      <c r="A219">
        <v>218</v>
      </c>
      <c r="B219" s="3">
        <v>239.83194148085499</v>
      </c>
      <c r="C219">
        <f>(A219)/$L$2</f>
        <v>0.4988558352402746</v>
      </c>
      <c r="D219">
        <f t="shared" si="9"/>
        <v>0.78716959029998956</v>
      </c>
      <c r="E219">
        <f t="shared" si="10"/>
        <v>0.28831375505971496</v>
      </c>
      <c r="M219">
        <f t="shared" si="11"/>
        <v>0.60257497561592799</v>
      </c>
    </row>
    <row r="220" spans="1:13" x14ac:dyDescent="0.2">
      <c r="A220">
        <v>219</v>
      </c>
      <c r="B220" s="3">
        <v>240.516078799886</v>
      </c>
      <c r="C220">
        <f>(A220)/$L$2</f>
        <v>0.50114416475972545</v>
      </c>
      <c r="D220">
        <f t="shared" si="9"/>
        <v>0.79112231103217368</v>
      </c>
      <c r="E220">
        <f t="shared" si="10"/>
        <v>0.28997814627244822</v>
      </c>
      <c r="M220">
        <f t="shared" si="11"/>
        <v>0.60153333853606417</v>
      </c>
    </row>
    <row r="221" spans="1:13" x14ac:dyDescent="0.2">
      <c r="A221">
        <v>220</v>
      </c>
      <c r="B221" s="3">
        <v>240.62087013209401</v>
      </c>
      <c r="C221">
        <f>(A221)/$L$2</f>
        <v>0.50343249427917625</v>
      </c>
      <c r="D221">
        <f t="shared" si="9"/>
        <v>0.79172391809596621</v>
      </c>
      <c r="E221">
        <f t="shared" si="10"/>
        <v>0.28829142381678996</v>
      </c>
      <c r="M221">
        <f t="shared" si="11"/>
        <v>0.60137394701414304</v>
      </c>
    </row>
    <row r="222" spans="1:13" x14ac:dyDescent="0.2">
      <c r="A222">
        <v>221</v>
      </c>
      <c r="B222" s="3">
        <v>242.66331190911899</v>
      </c>
      <c r="C222">
        <f>(A222)/$L$2</f>
        <v>0.50572082379862704</v>
      </c>
      <c r="D222">
        <f t="shared" si="9"/>
        <v>0.80324416088854611</v>
      </c>
      <c r="E222">
        <f t="shared" si="10"/>
        <v>0.29752333708991907</v>
      </c>
      <c r="M222">
        <f t="shared" si="11"/>
        <v>0.59827573690496605</v>
      </c>
    </row>
    <row r="223" spans="1:13" x14ac:dyDescent="0.2">
      <c r="A223">
        <v>222</v>
      </c>
      <c r="B223" s="3">
        <v>242.75998451762101</v>
      </c>
      <c r="C223">
        <f>(A223)/$L$2</f>
        <v>0.50800915331807783</v>
      </c>
      <c r="D223">
        <f t="shared" si="9"/>
        <v>0.80377969619491796</v>
      </c>
      <c r="E223">
        <f t="shared" si="10"/>
        <v>0.29577054287684013</v>
      </c>
      <c r="M223">
        <f t="shared" si="11"/>
        <v>0.5981294890719937</v>
      </c>
    </row>
    <row r="224" spans="1:13" x14ac:dyDescent="0.2">
      <c r="A224">
        <v>223</v>
      </c>
      <c r="B224" s="3">
        <v>242.90708805556301</v>
      </c>
      <c r="C224">
        <f>(A224)/$L$2</f>
        <v>0.51029748283752863</v>
      </c>
      <c r="D224">
        <f t="shared" si="9"/>
        <v>0.80459290503855274</v>
      </c>
      <c r="E224">
        <f t="shared" si="10"/>
        <v>0.29429542220102411</v>
      </c>
      <c r="M224">
        <f t="shared" si="11"/>
        <v>0.59790701712697281</v>
      </c>
    </row>
    <row r="225" spans="1:13" x14ac:dyDescent="0.2">
      <c r="A225">
        <v>224</v>
      </c>
      <c r="B225" s="3">
        <v>246.32966975750301</v>
      </c>
      <c r="C225">
        <f>(A225)/$L$2</f>
        <v>0.51258581235697942</v>
      </c>
      <c r="D225">
        <f t="shared" si="9"/>
        <v>0.82293115726368216</v>
      </c>
      <c r="E225">
        <f t="shared" si="10"/>
        <v>0.31034534490670274</v>
      </c>
      <c r="M225">
        <f t="shared" si="11"/>
        <v>0.59275417289816357</v>
      </c>
    </row>
    <row r="226" spans="1:13" x14ac:dyDescent="0.2">
      <c r="A226">
        <v>225</v>
      </c>
      <c r="B226" s="3">
        <v>246.919104422961</v>
      </c>
      <c r="C226">
        <f>(A226)/$L$2</f>
        <v>0.51487414187643021</v>
      </c>
      <c r="D226">
        <f t="shared" si="9"/>
        <v>0.82597595628145992</v>
      </c>
      <c r="E226">
        <f t="shared" si="10"/>
        <v>0.31110181440502971</v>
      </c>
      <c r="M226">
        <f t="shared" si="11"/>
        <v>0.59187124682079451</v>
      </c>
    </row>
    <row r="227" spans="1:13" x14ac:dyDescent="0.2">
      <c r="A227">
        <v>226</v>
      </c>
      <c r="B227" s="3">
        <v>247.04015289991699</v>
      </c>
      <c r="C227">
        <f>(A227)/$L$2</f>
        <v>0.51716247139588101</v>
      </c>
      <c r="D227">
        <f t="shared" si="9"/>
        <v>0.82659710324566271</v>
      </c>
      <c r="E227">
        <f t="shared" si="10"/>
        <v>0.3094346318497817</v>
      </c>
      <c r="M227">
        <f t="shared" si="11"/>
        <v>0.59169008870354456</v>
      </c>
    </row>
    <row r="228" spans="1:13" x14ac:dyDescent="0.2">
      <c r="A228">
        <v>227</v>
      </c>
      <c r="B228" s="3">
        <v>248.33817738729701</v>
      </c>
      <c r="C228">
        <f>(A228)/$L$2</f>
        <v>0.5194508009153318</v>
      </c>
      <c r="D228">
        <f t="shared" si="9"/>
        <v>0.8331688744999286</v>
      </c>
      <c r="E228">
        <f t="shared" si="10"/>
        <v>0.3137180735845968</v>
      </c>
      <c r="M228">
        <f t="shared" si="11"/>
        <v>0.58975097952480404</v>
      </c>
    </row>
    <row r="229" spans="1:13" x14ac:dyDescent="0.2">
      <c r="A229">
        <v>228</v>
      </c>
      <c r="B229" s="3">
        <v>248.732269029082</v>
      </c>
      <c r="C229">
        <f>(A229)/$L$2</f>
        <v>0.52173913043478259</v>
      </c>
      <c r="D229">
        <f t="shared" si="9"/>
        <v>0.83513190255899794</v>
      </c>
      <c r="E229">
        <f t="shared" si="10"/>
        <v>0.31339277212421535</v>
      </c>
      <c r="M229">
        <f t="shared" si="11"/>
        <v>0.58916350749276969</v>
      </c>
    </row>
    <row r="230" spans="1:13" x14ac:dyDescent="0.2">
      <c r="A230">
        <v>229</v>
      </c>
      <c r="B230" s="3">
        <v>250.96400632215099</v>
      </c>
      <c r="C230">
        <f>(A230)/$L$2</f>
        <v>0.52402745995423339</v>
      </c>
      <c r="D230">
        <f t="shared" si="9"/>
        <v>0.84596500193302515</v>
      </c>
      <c r="E230">
        <f t="shared" si="10"/>
        <v>0.32193754197879176</v>
      </c>
      <c r="M230">
        <f t="shared" si="11"/>
        <v>0.58584768232569673</v>
      </c>
    </row>
    <row r="231" spans="1:13" x14ac:dyDescent="0.2">
      <c r="A231">
        <v>230</v>
      </c>
      <c r="B231" s="3">
        <v>251.346556842166</v>
      </c>
      <c r="C231">
        <f>(A231)/$L$2</f>
        <v>0.52631578947368418</v>
      </c>
      <c r="D231">
        <f t="shared" si="9"/>
        <v>0.84777355430655832</v>
      </c>
      <c r="E231">
        <f t="shared" si="10"/>
        <v>0.32145776483287414</v>
      </c>
      <c r="M231">
        <f t="shared" si="11"/>
        <v>0.58528118071311142</v>
      </c>
    </row>
    <row r="232" spans="1:13" x14ac:dyDescent="0.2">
      <c r="A232">
        <v>231</v>
      </c>
      <c r="B232" s="3">
        <v>254.05896111460299</v>
      </c>
      <c r="C232">
        <f>(A232)/$L$2</f>
        <v>0.52860411899313497</v>
      </c>
      <c r="D232">
        <f t="shared" si="9"/>
        <v>0.86019130069885175</v>
      </c>
      <c r="E232">
        <f t="shared" si="10"/>
        <v>0.33158718170571677</v>
      </c>
      <c r="M232">
        <f t="shared" si="11"/>
        <v>0.58128018570387918</v>
      </c>
    </row>
    <row r="233" spans="1:13" x14ac:dyDescent="0.2">
      <c r="A233">
        <v>232</v>
      </c>
      <c r="B233" s="3">
        <v>255.54311935456599</v>
      </c>
      <c r="C233">
        <f>(A233)/$L$2</f>
        <v>0.53089244851258577</v>
      </c>
      <c r="D233">
        <f t="shared" si="9"/>
        <v>0.86668620616755321</v>
      </c>
      <c r="E233">
        <f t="shared" si="10"/>
        <v>0.33579375765496744</v>
      </c>
      <c r="M233">
        <f t="shared" si="11"/>
        <v>0.57910253282779156</v>
      </c>
    </row>
    <row r="234" spans="1:13" x14ac:dyDescent="0.2">
      <c r="A234">
        <v>233</v>
      </c>
      <c r="B234" s="3">
        <v>258.51253850000001</v>
      </c>
      <c r="C234">
        <f>(A234)/$L$2</f>
        <v>0.53318077803203656</v>
      </c>
      <c r="D234">
        <f t="shared" si="9"/>
        <v>0.87904996649703038</v>
      </c>
      <c r="E234">
        <f t="shared" si="10"/>
        <v>0.34586918846499382</v>
      </c>
      <c r="M234">
        <f t="shared" si="11"/>
        <v>0.57477006817980247</v>
      </c>
    </row>
    <row r="235" spans="1:13" x14ac:dyDescent="0.2">
      <c r="A235">
        <v>234</v>
      </c>
      <c r="B235" s="3">
        <v>263.93216346394098</v>
      </c>
      <c r="C235">
        <f>(A235)/$L$2</f>
        <v>0.53546910755148747</v>
      </c>
      <c r="D235">
        <f t="shared" si="9"/>
        <v>0.89948864722918231</v>
      </c>
      <c r="E235">
        <f t="shared" si="10"/>
        <v>0.36401953967769485</v>
      </c>
      <c r="M235">
        <f t="shared" si="11"/>
        <v>0.56694607826016841</v>
      </c>
    </row>
    <row r="236" spans="1:13" x14ac:dyDescent="0.2">
      <c r="A236">
        <v>235</v>
      </c>
      <c r="B236" s="3">
        <v>265.99204014051099</v>
      </c>
      <c r="C236">
        <f>(A236)/$L$2</f>
        <v>0.53775743707093826</v>
      </c>
      <c r="D236">
        <f t="shared" si="9"/>
        <v>0.90655591230619492</v>
      </c>
      <c r="E236">
        <f t="shared" si="10"/>
        <v>0.36879847523525666</v>
      </c>
      <c r="M236">
        <f t="shared" si="11"/>
        <v>0.56400036831052058</v>
      </c>
    </row>
    <row r="237" spans="1:13" x14ac:dyDescent="0.2">
      <c r="A237">
        <v>236</v>
      </c>
      <c r="B237" s="3">
        <v>271.75196245430902</v>
      </c>
      <c r="C237">
        <f>(A237)/$L$2</f>
        <v>0.54004576659038905</v>
      </c>
      <c r="D237">
        <f t="shared" si="9"/>
        <v>0.92436204326801452</v>
      </c>
      <c r="E237">
        <f t="shared" si="10"/>
        <v>0.38431627667762547</v>
      </c>
      <c r="M237">
        <f t="shared" si="11"/>
        <v>0.55584441965407083</v>
      </c>
    </row>
    <row r="238" spans="1:13" x14ac:dyDescent="0.2">
      <c r="A238">
        <v>237</v>
      </c>
      <c r="B238" s="3">
        <v>271.787059420861</v>
      </c>
      <c r="C238">
        <f>(A238)/$L$2</f>
        <v>0.54233409610983985</v>
      </c>
      <c r="D238">
        <f t="shared" si="9"/>
        <v>0.92446199985142252</v>
      </c>
      <c r="E238">
        <f t="shared" si="10"/>
        <v>0.38212790374158268</v>
      </c>
      <c r="M238">
        <f t="shared" si="11"/>
        <v>0.55579508623025797</v>
      </c>
    </row>
    <row r="239" spans="1:13" x14ac:dyDescent="0.2">
      <c r="A239">
        <v>238</v>
      </c>
      <c r="B239" s="3">
        <v>277.53084400733502</v>
      </c>
      <c r="C239">
        <f>(A239)/$L$2</f>
        <v>0.54462242562929064</v>
      </c>
      <c r="D239">
        <f t="shared" si="9"/>
        <v>0.93950323778150402</v>
      </c>
      <c r="E239">
        <f t="shared" si="10"/>
        <v>0.39488081215221338</v>
      </c>
      <c r="M239">
        <f t="shared" si="11"/>
        <v>0.54778014842073908</v>
      </c>
    </row>
    <row r="240" spans="1:13" x14ac:dyDescent="0.2">
      <c r="A240">
        <v>239</v>
      </c>
      <c r="B240" s="3">
        <v>280.475712159164</v>
      </c>
      <c r="C240">
        <f>(A240)/$L$2</f>
        <v>0.54691075514874143</v>
      </c>
      <c r="D240">
        <f t="shared" si="9"/>
        <v>0.94624802844326894</v>
      </c>
      <c r="E240">
        <f t="shared" si="10"/>
        <v>0.39933727329452751</v>
      </c>
      <c r="M240">
        <f t="shared" si="11"/>
        <v>0.54371577437953189</v>
      </c>
    </row>
    <row r="241" spans="1:13" x14ac:dyDescent="0.2">
      <c r="A241">
        <v>240</v>
      </c>
      <c r="B241" s="3">
        <v>281.043302169573</v>
      </c>
      <c r="C241">
        <f>(A241)/$L$2</f>
        <v>0.54919908466819223</v>
      </c>
      <c r="D241">
        <f t="shared" si="9"/>
        <v>0.94747681463429112</v>
      </c>
      <c r="E241">
        <f t="shared" si="10"/>
        <v>0.39827772996609889</v>
      </c>
      <c r="M241">
        <f t="shared" si="11"/>
        <v>0.54293588551465988</v>
      </c>
    </row>
    <row r="242" spans="1:13" x14ac:dyDescent="0.2">
      <c r="A242">
        <v>241</v>
      </c>
      <c r="B242" s="3">
        <v>281.47679593854002</v>
      </c>
      <c r="C242">
        <f>(A242)/$L$2</f>
        <v>0.55148741418764302</v>
      </c>
      <c r="D242">
        <f t="shared" si="9"/>
        <v>0.94840019125274033</v>
      </c>
      <c r="E242">
        <f t="shared" si="10"/>
        <v>0.39691277706509731</v>
      </c>
      <c r="M242">
        <f t="shared" si="11"/>
        <v>0.54234100317843859</v>
      </c>
    </row>
    <row r="243" spans="1:13" x14ac:dyDescent="0.2">
      <c r="A243">
        <v>242</v>
      </c>
      <c r="B243" s="3">
        <v>282.058565363794</v>
      </c>
      <c r="C243">
        <f>(A243)/$L$2</f>
        <v>0.55377574370709381</v>
      </c>
      <c r="D243">
        <f t="shared" si="9"/>
        <v>0.94961907000326939</v>
      </c>
      <c r="E243">
        <f t="shared" si="10"/>
        <v>0.39584332629617558</v>
      </c>
      <c r="M243">
        <f t="shared" si="11"/>
        <v>0.54154366677664145</v>
      </c>
    </row>
    <row r="244" spans="1:13" x14ac:dyDescent="0.2">
      <c r="A244">
        <v>243</v>
      </c>
      <c r="B244" s="3">
        <v>282.141643936842</v>
      </c>
      <c r="C244">
        <f>(A244)/$L$2</f>
        <v>0.55606407322654461</v>
      </c>
      <c r="D244">
        <f t="shared" si="9"/>
        <v>0.9497912422348106</v>
      </c>
      <c r="E244">
        <f t="shared" si="10"/>
        <v>0.39372716900826599</v>
      </c>
      <c r="M244">
        <f t="shared" si="11"/>
        <v>0.54142990022704218</v>
      </c>
    </row>
    <row r="245" spans="1:13" x14ac:dyDescent="0.2">
      <c r="A245">
        <v>244</v>
      </c>
      <c r="B245" s="3">
        <v>286.04791566610999</v>
      </c>
      <c r="C245">
        <f>(A245)/$L$2</f>
        <v>0.5583524027459954</v>
      </c>
      <c r="D245">
        <f t="shared" si="9"/>
        <v>0.95737080565564858</v>
      </c>
      <c r="E245">
        <f t="shared" si="10"/>
        <v>0.39901840290965318</v>
      </c>
      <c r="M245">
        <f t="shared" si="11"/>
        <v>0.53610760431656757</v>
      </c>
    </row>
    <row r="246" spans="1:13" x14ac:dyDescent="0.2">
      <c r="A246">
        <v>245</v>
      </c>
      <c r="B246" s="3">
        <v>287.40413605122097</v>
      </c>
      <c r="C246">
        <f>(A246)/$L$2</f>
        <v>0.5606407322654462</v>
      </c>
      <c r="D246">
        <f t="shared" si="9"/>
        <v>0.95977514772982264</v>
      </c>
      <c r="E246">
        <f t="shared" si="10"/>
        <v>0.39913441546437645</v>
      </c>
      <c r="M246">
        <f t="shared" si="11"/>
        <v>0.53427201561084325</v>
      </c>
    </row>
    <row r="247" spans="1:13" x14ac:dyDescent="0.2">
      <c r="A247">
        <v>246</v>
      </c>
      <c r="B247" s="3">
        <v>289.43450179959501</v>
      </c>
      <c r="C247">
        <f>(A247)/$L$2</f>
        <v>0.56292906178489699</v>
      </c>
      <c r="D247">
        <f t="shared" si="9"/>
        <v>0.96316762573527481</v>
      </c>
      <c r="E247">
        <f t="shared" si="10"/>
        <v>0.40023856395037782</v>
      </c>
      <c r="M247">
        <f t="shared" si="11"/>
        <v>0.53153573959729639</v>
      </c>
    </row>
    <row r="248" spans="1:13" x14ac:dyDescent="0.2">
      <c r="A248">
        <v>247</v>
      </c>
      <c r="B248" s="3">
        <v>291.69149224239402</v>
      </c>
      <c r="C248">
        <f>(A248)/$L$2</f>
        <v>0.56521739130434778</v>
      </c>
      <c r="D248">
        <f t="shared" si="9"/>
        <v>0.96666037197428845</v>
      </c>
      <c r="E248">
        <f t="shared" si="10"/>
        <v>0.40144298066994066</v>
      </c>
      <c r="M248">
        <f t="shared" si="11"/>
        <v>0.52851049112506621</v>
      </c>
    </row>
    <row r="249" spans="1:13" x14ac:dyDescent="0.2">
      <c r="A249">
        <v>248</v>
      </c>
      <c r="B249" s="3">
        <v>292.00965091697202</v>
      </c>
      <c r="C249">
        <f>(A249)/$L$2</f>
        <v>0.56750572082379858</v>
      </c>
      <c r="D249">
        <f t="shared" si="9"/>
        <v>0.96713004768605204</v>
      </c>
      <c r="E249">
        <f t="shared" si="10"/>
        <v>0.39962432686225347</v>
      </c>
      <c r="M249">
        <f t="shared" si="11"/>
        <v>0.52808542120370261</v>
      </c>
    </row>
    <row r="250" spans="1:13" x14ac:dyDescent="0.2">
      <c r="A250">
        <v>249</v>
      </c>
      <c r="B250" s="3">
        <v>293.86709313364997</v>
      </c>
      <c r="C250">
        <f>(A250)/$L$2</f>
        <v>0.56979405034324948</v>
      </c>
      <c r="D250">
        <f t="shared" si="9"/>
        <v>0.96976437294870976</v>
      </c>
      <c r="E250">
        <f t="shared" si="10"/>
        <v>0.39997032260546028</v>
      </c>
      <c r="M250">
        <f t="shared" si="11"/>
        <v>0.52561063565358379</v>
      </c>
    </row>
    <row r="251" spans="1:13" x14ac:dyDescent="0.2">
      <c r="A251">
        <v>250</v>
      </c>
      <c r="B251" s="3">
        <v>294.81682911482602</v>
      </c>
      <c r="C251">
        <f>(A251)/$L$2</f>
        <v>0.57208237986270027</v>
      </c>
      <c r="D251">
        <f t="shared" si="9"/>
        <v>0.97104222406738638</v>
      </c>
      <c r="E251">
        <f t="shared" si="10"/>
        <v>0.39895984420468611</v>
      </c>
      <c r="M251">
        <f t="shared" si="11"/>
        <v>0.52434972797127</v>
      </c>
    </row>
    <row r="252" spans="1:13" x14ac:dyDescent="0.2">
      <c r="A252">
        <v>251</v>
      </c>
      <c r="B252" s="3">
        <v>294.82945733840597</v>
      </c>
      <c r="C252">
        <f>(A252)/$L$2</f>
        <v>0.57437070938215107</v>
      </c>
      <c r="D252">
        <f t="shared" si="9"/>
        <v>0.97105890793638872</v>
      </c>
      <c r="E252">
        <f t="shared" si="10"/>
        <v>0.39668819855423765</v>
      </c>
      <c r="M252">
        <f t="shared" si="11"/>
        <v>0.52433298262727923</v>
      </c>
    </row>
    <row r="253" spans="1:13" x14ac:dyDescent="0.2">
      <c r="A253">
        <v>252</v>
      </c>
      <c r="B253" s="3">
        <v>297.30087016499198</v>
      </c>
      <c r="C253">
        <f>(A253)/$L$2</f>
        <v>0.57665903890160186</v>
      </c>
      <c r="D253">
        <f t="shared" si="9"/>
        <v>0.97417367543403144</v>
      </c>
      <c r="E253">
        <f t="shared" si="10"/>
        <v>0.39751463653242958</v>
      </c>
      <c r="M253">
        <f t="shared" si="11"/>
        <v>0.5210660987326482</v>
      </c>
    </row>
    <row r="254" spans="1:13" x14ac:dyDescent="0.2">
      <c r="A254">
        <v>253</v>
      </c>
      <c r="B254" s="3">
        <v>300.72265935611699</v>
      </c>
      <c r="C254">
        <f>(A254)/$L$2</f>
        <v>0.57894736842105265</v>
      </c>
      <c r="D254">
        <f t="shared" si="9"/>
        <v>0.97801901247826117</v>
      </c>
      <c r="E254">
        <f t="shared" si="10"/>
        <v>0.39907164405720852</v>
      </c>
      <c r="M254">
        <f t="shared" si="11"/>
        <v>0.516576515345749</v>
      </c>
    </row>
    <row r="255" spans="1:13" x14ac:dyDescent="0.2">
      <c r="A255">
        <v>254</v>
      </c>
      <c r="B255" s="3">
        <v>302.93705169796903</v>
      </c>
      <c r="C255">
        <f>(A255)/$L$2</f>
        <v>0.58123569794050345</v>
      </c>
      <c r="D255">
        <f t="shared" si="9"/>
        <v>0.98024047346254028</v>
      </c>
      <c r="E255">
        <f t="shared" si="10"/>
        <v>0.39900477552203684</v>
      </c>
      <c r="M255">
        <f t="shared" si="11"/>
        <v>0.51369174357827385</v>
      </c>
    </row>
    <row r="256" spans="1:13" x14ac:dyDescent="0.2">
      <c r="A256">
        <v>255</v>
      </c>
      <c r="B256" s="3">
        <v>306.92685162283601</v>
      </c>
      <c r="C256">
        <f>(A256)/$L$2</f>
        <v>0.58352402745995424</v>
      </c>
      <c r="D256">
        <f t="shared" si="9"/>
        <v>0.98376340907536719</v>
      </c>
      <c r="E256">
        <f t="shared" si="10"/>
        <v>0.40023938161541295</v>
      </c>
      <c r="M256">
        <f t="shared" si="11"/>
        <v>0.5085346829093691</v>
      </c>
    </row>
    <row r="257" spans="1:13" x14ac:dyDescent="0.2">
      <c r="A257">
        <v>256</v>
      </c>
      <c r="B257" s="3">
        <v>314.38700222478002</v>
      </c>
      <c r="C257">
        <f>(A257)/$L$2</f>
        <v>0.58581235697940504</v>
      </c>
      <c r="D257">
        <f t="shared" si="9"/>
        <v>0.98892366789400077</v>
      </c>
      <c r="E257">
        <f t="shared" si="10"/>
        <v>0.40311131091459573</v>
      </c>
      <c r="M257">
        <f t="shared" si="11"/>
        <v>0.49903048303394049</v>
      </c>
    </row>
    <row r="258" spans="1:13" x14ac:dyDescent="0.2">
      <c r="A258">
        <v>257</v>
      </c>
      <c r="B258" s="3">
        <v>316.11276793965902</v>
      </c>
      <c r="C258">
        <f>(A258)/$L$2</f>
        <v>0.58810068649885583</v>
      </c>
      <c r="D258">
        <f t="shared" si="9"/>
        <v>0.98989040512943571</v>
      </c>
      <c r="E258">
        <f t="shared" si="10"/>
        <v>0.40178971863057988</v>
      </c>
      <c r="M258">
        <f t="shared" si="11"/>
        <v>0.49685728527302492</v>
      </c>
    </row>
    <row r="259" spans="1:13" x14ac:dyDescent="0.2">
      <c r="A259">
        <v>258</v>
      </c>
      <c r="B259" s="3">
        <v>316.86146959236697</v>
      </c>
      <c r="C259">
        <f>(A259)/$L$2</f>
        <v>0.59038901601830662</v>
      </c>
      <c r="D259">
        <f t="shared" ref="D259:D322" si="12">_xlfn.NORM.DIST(B259,$H$3,$H$4,TRUE)</f>
        <v>0.99028637016549259</v>
      </c>
      <c r="E259">
        <f t="shared" ref="E259:E322" si="13">ABS(C259-D259)</f>
        <v>0.39989735414718597</v>
      </c>
      <c r="M259">
        <f t="shared" ref="M259:M322" si="14">_xlfn.EXPON.DIST(B259,1/$F$2,FALSE)*437</f>
        <v>0.49591741683181767</v>
      </c>
    </row>
    <row r="260" spans="1:13" x14ac:dyDescent="0.2">
      <c r="A260">
        <v>259</v>
      </c>
      <c r="B260" s="3">
        <v>316.87572237833001</v>
      </c>
      <c r="C260">
        <f>(A260)/$L$2</f>
        <v>0.59267734553775742</v>
      </c>
      <c r="D260">
        <f t="shared" si="12"/>
        <v>0.99029377469866664</v>
      </c>
      <c r="E260">
        <f t="shared" si="13"/>
        <v>0.39761642916090922</v>
      </c>
      <c r="M260">
        <f t="shared" si="14"/>
        <v>0.49589954212215254</v>
      </c>
    </row>
    <row r="261" spans="1:13" x14ac:dyDescent="0.2">
      <c r="A261">
        <v>260</v>
      </c>
      <c r="B261" s="3">
        <v>318.78922356992098</v>
      </c>
      <c r="C261">
        <f>(A261)/$L$2</f>
        <v>0.59496567505720821</v>
      </c>
      <c r="D261">
        <f t="shared" si="12"/>
        <v>0.99124415591734505</v>
      </c>
      <c r="E261">
        <f t="shared" si="13"/>
        <v>0.39627848086013684</v>
      </c>
      <c r="M261">
        <f t="shared" si="14"/>
        <v>0.4935056213937119</v>
      </c>
    </row>
    <row r="262" spans="1:13" x14ac:dyDescent="0.2">
      <c r="A262">
        <v>261</v>
      </c>
      <c r="B262" s="3">
        <v>319.16753720427499</v>
      </c>
      <c r="C262">
        <f>(A262)/$L$2</f>
        <v>0.597254004576659</v>
      </c>
      <c r="D262">
        <f t="shared" si="12"/>
        <v>0.99142208008477106</v>
      </c>
      <c r="E262">
        <f t="shared" si="13"/>
        <v>0.39416807550811206</v>
      </c>
      <c r="M262">
        <f t="shared" si="14"/>
        <v>0.49303369522348767</v>
      </c>
    </row>
    <row r="263" spans="1:13" x14ac:dyDescent="0.2">
      <c r="A263">
        <v>262</v>
      </c>
      <c r="B263" s="3">
        <v>327.26371861745503</v>
      </c>
      <c r="C263">
        <f>(A263)/$L$2</f>
        <v>0.5995423340961098</v>
      </c>
      <c r="D263">
        <f t="shared" si="12"/>
        <v>0.99454040480070038</v>
      </c>
      <c r="E263">
        <f t="shared" si="13"/>
        <v>0.39499807070459059</v>
      </c>
      <c r="M263">
        <f t="shared" si="14"/>
        <v>0.48304161094903886</v>
      </c>
    </row>
    <row r="264" spans="1:13" x14ac:dyDescent="0.2">
      <c r="A264">
        <v>263</v>
      </c>
      <c r="B264" s="3">
        <v>329.02663793654398</v>
      </c>
      <c r="C264">
        <f>(A264)/$L$2</f>
        <v>0.60183066361556059</v>
      </c>
      <c r="D264">
        <f t="shared" si="12"/>
        <v>0.9950676001782639</v>
      </c>
      <c r="E264">
        <f t="shared" si="13"/>
        <v>0.39323693656270331</v>
      </c>
      <c r="M264">
        <f t="shared" si="14"/>
        <v>0.48089285580107488</v>
      </c>
    </row>
    <row r="265" spans="1:13" x14ac:dyDescent="0.2">
      <c r="A265">
        <v>264</v>
      </c>
      <c r="B265" s="3">
        <v>329.510277196468</v>
      </c>
      <c r="C265">
        <f>(A265)/$L$2</f>
        <v>0.60411899313501149</v>
      </c>
      <c r="D265">
        <f t="shared" si="12"/>
        <v>0.99520406793511851</v>
      </c>
      <c r="E265">
        <f t="shared" si="13"/>
        <v>0.39108507480010701</v>
      </c>
      <c r="M265">
        <f t="shared" si="14"/>
        <v>0.48030503898253385</v>
      </c>
    </row>
    <row r="266" spans="1:13" x14ac:dyDescent="0.2">
      <c r="A266">
        <v>265</v>
      </c>
      <c r="B266" s="3">
        <v>329.64679911756502</v>
      </c>
      <c r="C266">
        <f>(A266)/$L$2</f>
        <v>0.60640732265446229</v>
      </c>
      <c r="D266">
        <f t="shared" si="12"/>
        <v>0.99524197589835084</v>
      </c>
      <c r="E266">
        <f t="shared" si="13"/>
        <v>0.38883465324388855</v>
      </c>
      <c r="M266">
        <f t="shared" si="14"/>
        <v>0.48013923984630785</v>
      </c>
    </row>
    <row r="267" spans="1:13" x14ac:dyDescent="0.2">
      <c r="A267">
        <v>266</v>
      </c>
      <c r="B267" s="3">
        <v>331.09000650377402</v>
      </c>
      <c r="C267">
        <f>(A267)/$L$2</f>
        <v>0.60869565217391308</v>
      </c>
      <c r="D267">
        <f t="shared" si="12"/>
        <v>0.99562666450202009</v>
      </c>
      <c r="E267">
        <f t="shared" si="13"/>
        <v>0.386931012328107</v>
      </c>
      <c r="M267">
        <f t="shared" si="14"/>
        <v>0.47839003229262506</v>
      </c>
    </row>
    <row r="268" spans="1:13" x14ac:dyDescent="0.2">
      <c r="A268">
        <v>267</v>
      </c>
      <c r="B268" s="3">
        <v>333.45258969019801</v>
      </c>
      <c r="C268">
        <f>(A268)/$L$2</f>
        <v>0.61098398169336388</v>
      </c>
      <c r="D268">
        <f t="shared" si="12"/>
        <v>0.99619671402546262</v>
      </c>
      <c r="E268">
        <f t="shared" si="13"/>
        <v>0.38521273233209874</v>
      </c>
      <c r="M268">
        <f t="shared" si="14"/>
        <v>0.47554025999600325</v>
      </c>
    </row>
    <row r="269" spans="1:13" x14ac:dyDescent="0.2">
      <c r="A269">
        <v>268</v>
      </c>
      <c r="B269" s="3">
        <v>334.33379916362799</v>
      </c>
      <c r="C269">
        <f>(A269)/$L$2</f>
        <v>0.61327231121281467</v>
      </c>
      <c r="D269">
        <f t="shared" si="12"/>
        <v>0.99639165395666229</v>
      </c>
      <c r="E269">
        <f t="shared" si="13"/>
        <v>0.38311934274384762</v>
      </c>
      <c r="M269">
        <f t="shared" si="14"/>
        <v>0.47448168819772446</v>
      </c>
    </row>
    <row r="270" spans="1:13" x14ac:dyDescent="0.2">
      <c r="A270">
        <v>269</v>
      </c>
      <c r="B270" s="3">
        <v>337.11465108694</v>
      </c>
      <c r="C270">
        <f>(A270)/$L$2</f>
        <v>0.61556064073226546</v>
      </c>
      <c r="D270">
        <f t="shared" si="12"/>
        <v>0.9969494056209216</v>
      </c>
      <c r="E270">
        <f t="shared" si="13"/>
        <v>0.38138876488865614</v>
      </c>
      <c r="M270">
        <f t="shared" si="14"/>
        <v>0.47115655684854085</v>
      </c>
    </row>
    <row r="271" spans="1:13" x14ac:dyDescent="0.2">
      <c r="A271">
        <v>270</v>
      </c>
      <c r="B271" s="3">
        <v>339.57756393297302</v>
      </c>
      <c r="C271">
        <f>(A271)/$L$2</f>
        <v>0.61784897025171626</v>
      </c>
      <c r="D271">
        <f t="shared" si="12"/>
        <v>0.99737719774330724</v>
      </c>
      <c r="E271">
        <f t="shared" si="13"/>
        <v>0.37952822749159099</v>
      </c>
      <c r="M271">
        <f t="shared" si="14"/>
        <v>0.46823105637771451</v>
      </c>
    </row>
    <row r="272" spans="1:13" x14ac:dyDescent="0.2">
      <c r="A272">
        <v>271</v>
      </c>
      <c r="B272" s="3">
        <v>339.77500103187498</v>
      </c>
      <c r="C272">
        <f>(A272)/$L$2</f>
        <v>0.62013729977116705</v>
      </c>
      <c r="D272">
        <f t="shared" si="12"/>
        <v>0.99740902507570917</v>
      </c>
      <c r="E272">
        <f t="shared" si="13"/>
        <v>0.37727172530454212</v>
      </c>
      <c r="M272">
        <f t="shared" si="14"/>
        <v>0.46799732433358709</v>
      </c>
    </row>
    <row r="273" spans="1:13" x14ac:dyDescent="0.2">
      <c r="A273">
        <v>272</v>
      </c>
      <c r="B273" s="3">
        <v>343.95160102097401</v>
      </c>
      <c r="C273">
        <f>(A273)/$L$2</f>
        <v>0.62242562929061784</v>
      </c>
      <c r="D273">
        <f t="shared" si="12"/>
        <v>0.99800551084637779</v>
      </c>
      <c r="E273">
        <f t="shared" si="13"/>
        <v>0.37557988155575994</v>
      </c>
      <c r="M273">
        <f t="shared" si="14"/>
        <v>0.46308018646428156</v>
      </c>
    </row>
    <row r="274" spans="1:13" x14ac:dyDescent="0.2">
      <c r="A274">
        <v>273</v>
      </c>
      <c r="B274" s="3">
        <v>345.534467035543</v>
      </c>
      <c r="C274">
        <f>(A274)/$L$2</f>
        <v>0.62471395881006864</v>
      </c>
      <c r="D274">
        <f t="shared" si="12"/>
        <v>0.99819683805994952</v>
      </c>
      <c r="E274">
        <f t="shared" si="13"/>
        <v>0.37348287924988088</v>
      </c>
      <c r="M274">
        <f t="shared" si="14"/>
        <v>0.46123019761854805</v>
      </c>
    </row>
    <row r="275" spans="1:13" x14ac:dyDescent="0.2">
      <c r="A275">
        <v>274</v>
      </c>
      <c r="B275" s="3">
        <v>347.60135942088601</v>
      </c>
      <c r="C275">
        <f>(A275)/$L$2</f>
        <v>0.62700228832951943</v>
      </c>
      <c r="D275">
        <f t="shared" si="12"/>
        <v>0.99842152433756004</v>
      </c>
      <c r="E275">
        <f t="shared" si="13"/>
        <v>0.37141923600804061</v>
      </c>
      <c r="M275">
        <f t="shared" si="14"/>
        <v>0.45882562024877377</v>
      </c>
    </row>
    <row r="276" spans="1:13" x14ac:dyDescent="0.2">
      <c r="A276">
        <v>275</v>
      </c>
      <c r="B276" s="3">
        <v>348.63728546814502</v>
      </c>
      <c r="C276">
        <f>(A276)/$L$2</f>
        <v>0.62929061784897022</v>
      </c>
      <c r="D276">
        <f t="shared" si="12"/>
        <v>0.99852425566500924</v>
      </c>
      <c r="E276">
        <f t="shared" si="13"/>
        <v>0.36923363781603902</v>
      </c>
      <c r="M276">
        <f t="shared" si="14"/>
        <v>0.45762516670960379</v>
      </c>
    </row>
    <row r="277" spans="1:13" x14ac:dyDescent="0.2">
      <c r="A277">
        <v>276</v>
      </c>
      <c r="B277" s="3">
        <v>348.81341683283199</v>
      </c>
      <c r="C277">
        <f>(A277)/$L$2</f>
        <v>0.63157894736842102</v>
      </c>
      <c r="D277">
        <f t="shared" si="12"/>
        <v>0.99854110282152564</v>
      </c>
      <c r="E277">
        <f t="shared" si="13"/>
        <v>0.36696215545310462</v>
      </c>
      <c r="M277">
        <f t="shared" si="14"/>
        <v>0.45742137449921128</v>
      </c>
    </row>
    <row r="278" spans="1:13" x14ac:dyDescent="0.2">
      <c r="A278">
        <v>277</v>
      </c>
      <c r="B278" s="3">
        <v>349.16825315027597</v>
      </c>
      <c r="C278">
        <f>(A278)/$L$2</f>
        <v>0.63386727688787181</v>
      </c>
      <c r="D278">
        <f t="shared" si="12"/>
        <v>0.99857451141304587</v>
      </c>
      <c r="E278">
        <f t="shared" si="13"/>
        <v>0.36470723452517406</v>
      </c>
      <c r="M278">
        <f t="shared" si="14"/>
        <v>0.45701108786194145</v>
      </c>
    </row>
    <row r="279" spans="1:13" x14ac:dyDescent="0.2">
      <c r="A279">
        <v>278</v>
      </c>
      <c r="B279" s="3">
        <v>349.36304800761502</v>
      </c>
      <c r="C279">
        <f>(A279)/$L$2</f>
        <v>0.6361556064073226</v>
      </c>
      <c r="D279">
        <f t="shared" si="12"/>
        <v>0.99859255334942021</v>
      </c>
      <c r="E279">
        <f t="shared" si="13"/>
        <v>0.3624369469420976</v>
      </c>
      <c r="M279">
        <f t="shared" si="14"/>
        <v>0.45678600887310011</v>
      </c>
    </row>
    <row r="280" spans="1:13" x14ac:dyDescent="0.2">
      <c r="A280">
        <v>279</v>
      </c>
      <c r="B280" s="3">
        <v>353.97418555682401</v>
      </c>
      <c r="C280">
        <f>(A280)/$L$2</f>
        <v>0.63844393592677351</v>
      </c>
      <c r="D280">
        <f t="shared" si="12"/>
        <v>0.99896320145427397</v>
      </c>
      <c r="E280">
        <f t="shared" si="13"/>
        <v>0.36051926552750047</v>
      </c>
      <c r="M280">
        <f t="shared" si="14"/>
        <v>0.45149024249614766</v>
      </c>
    </row>
    <row r="281" spans="1:13" x14ac:dyDescent="0.2">
      <c r="A281">
        <v>280</v>
      </c>
      <c r="B281" s="3">
        <v>354.12920243112097</v>
      </c>
      <c r="C281">
        <f>(A281)/$L$2</f>
        <v>0.6407322654462243</v>
      </c>
      <c r="D281">
        <f t="shared" si="12"/>
        <v>0.99897394114438209</v>
      </c>
      <c r="E281">
        <f t="shared" si="13"/>
        <v>0.35824167569815779</v>
      </c>
      <c r="M281">
        <f t="shared" si="14"/>
        <v>0.451313280536704</v>
      </c>
    </row>
    <row r="282" spans="1:13" x14ac:dyDescent="0.2">
      <c r="A282">
        <v>281</v>
      </c>
      <c r="B282" s="3">
        <v>355.27873989303998</v>
      </c>
      <c r="C282">
        <f>(A282)/$L$2</f>
        <v>0.6430205949656751</v>
      </c>
      <c r="D282">
        <f t="shared" si="12"/>
        <v>0.99905045208468823</v>
      </c>
      <c r="E282">
        <f t="shared" si="13"/>
        <v>0.35602985711901314</v>
      </c>
      <c r="M282">
        <f t="shared" si="14"/>
        <v>0.45000317034805898</v>
      </c>
    </row>
    <row r="283" spans="1:13" x14ac:dyDescent="0.2">
      <c r="A283">
        <v>282</v>
      </c>
      <c r="B283" s="3">
        <v>358.610919749451</v>
      </c>
      <c r="C283">
        <f>(A283)/$L$2</f>
        <v>0.64530892448512589</v>
      </c>
      <c r="D283">
        <f t="shared" si="12"/>
        <v>0.99924360402372447</v>
      </c>
      <c r="E283">
        <f t="shared" si="13"/>
        <v>0.35393467953859858</v>
      </c>
      <c r="M283">
        <f t="shared" si="14"/>
        <v>0.4462269865801135</v>
      </c>
    </row>
    <row r="284" spans="1:13" x14ac:dyDescent="0.2">
      <c r="A284">
        <v>283</v>
      </c>
      <c r="B284" s="3">
        <v>364.37518450990098</v>
      </c>
      <c r="C284">
        <f>(A284)/$L$2</f>
        <v>0.64759725400457668</v>
      </c>
      <c r="D284">
        <f t="shared" si="12"/>
        <v>0.99949460067831841</v>
      </c>
      <c r="E284">
        <f t="shared" si="13"/>
        <v>0.35189734667374173</v>
      </c>
      <c r="M284">
        <f t="shared" si="14"/>
        <v>0.43976931665764535</v>
      </c>
    </row>
    <row r="285" spans="1:13" x14ac:dyDescent="0.2">
      <c r="A285">
        <v>284</v>
      </c>
      <c r="B285" s="3">
        <v>368.65605538689198</v>
      </c>
      <c r="C285">
        <f>(A285)/$L$2</f>
        <v>0.64988558352402748</v>
      </c>
      <c r="D285">
        <f t="shared" si="12"/>
        <v>0.99962839372301415</v>
      </c>
      <c r="E285">
        <f t="shared" si="13"/>
        <v>0.34974281019898668</v>
      </c>
      <c r="M285">
        <f t="shared" si="14"/>
        <v>0.43503403270059954</v>
      </c>
    </row>
    <row r="286" spans="1:13" x14ac:dyDescent="0.2">
      <c r="A286">
        <v>285</v>
      </c>
      <c r="B286" s="3">
        <v>371.29488790037601</v>
      </c>
      <c r="C286">
        <f>(A286)/$L$2</f>
        <v>0.65217391304347827</v>
      </c>
      <c r="D286">
        <f t="shared" si="12"/>
        <v>0.99969361450211325</v>
      </c>
      <c r="E286">
        <f t="shared" si="13"/>
        <v>0.34751970145863498</v>
      </c>
      <c r="M286">
        <f t="shared" si="14"/>
        <v>0.43214052630926536</v>
      </c>
    </row>
    <row r="287" spans="1:13" x14ac:dyDescent="0.2">
      <c r="A287">
        <v>286</v>
      </c>
      <c r="B287" s="3">
        <v>373.45323600360399</v>
      </c>
      <c r="C287">
        <f>(A287)/$L$2</f>
        <v>0.65446224256292906</v>
      </c>
      <c r="D287">
        <f t="shared" si="12"/>
        <v>0.99973886318864769</v>
      </c>
      <c r="E287">
        <f t="shared" si="13"/>
        <v>0.34527662062571862</v>
      </c>
      <c r="M287">
        <f t="shared" si="14"/>
        <v>0.4297881897147291</v>
      </c>
    </row>
    <row r="288" spans="1:13" x14ac:dyDescent="0.2">
      <c r="A288">
        <v>287</v>
      </c>
      <c r="B288" s="3">
        <v>375.56980873896703</v>
      </c>
      <c r="C288">
        <f>(A288)/$L$2</f>
        <v>0.65675057208237986</v>
      </c>
      <c r="D288">
        <f t="shared" si="12"/>
        <v>0.99977712022646703</v>
      </c>
      <c r="E288">
        <f t="shared" si="13"/>
        <v>0.34302654814408717</v>
      </c>
      <c r="M288">
        <f t="shared" si="14"/>
        <v>0.42749381909200557</v>
      </c>
    </row>
    <row r="289" spans="1:13" x14ac:dyDescent="0.2">
      <c r="A289">
        <v>288</v>
      </c>
      <c r="B289" s="3">
        <v>379.329446916785</v>
      </c>
      <c r="C289">
        <f>(A289)/$L$2</f>
        <v>0.65903890160183065</v>
      </c>
      <c r="D289">
        <f t="shared" si="12"/>
        <v>0.99983248408523417</v>
      </c>
      <c r="E289">
        <f t="shared" si="13"/>
        <v>0.34079358248340352</v>
      </c>
      <c r="M289">
        <f t="shared" si="14"/>
        <v>0.42344852020105567</v>
      </c>
    </row>
    <row r="290" spans="1:13" x14ac:dyDescent="0.2">
      <c r="A290">
        <v>289</v>
      </c>
      <c r="B290" s="3">
        <v>379.59180023623901</v>
      </c>
      <c r="C290">
        <f>(A290)/$L$2</f>
        <v>0.66132723112128144</v>
      </c>
      <c r="D290">
        <f t="shared" si="12"/>
        <v>0.99983582176682406</v>
      </c>
      <c r="E290">
        <f t="shared" si="13"/>
        <v>0.33850859064554262</v>
      </c>
      <c r="M290">
        <f t="shared" si="14"/>
        <v>0.42316766606876827</v>
      </c>
    </row>
    <row r="291" spans="1:13" x14ac:dyDescent="0.2">
      <c r="A291">
        <v>290</v>
      </c>
      <c r="B291" s="3">
        <v>383.29087814885003</v>
      </c>
      <c r="C291">
        <f>(A291)/$L$2</f>
        <v>0.66361556064073224</v>
      </c>
      <c r="D291">
        <f t="shared" si="12"/>
        <v>0.99987672517502479</v>
      </c>
      <c r="E291">
        <f t="shared" si="13"/>
        <v>0.33626116453429256</v>
      </c>
      <c r="M291">
        <f t="shared" si="14"/>
        <v>0.4192275058313959</v>
      </c>
    </row>
    <row r="292" spans="1:13" x14ac:dyDescent="0.2">
      <c r="A292">
        <v>291</v>
      </c>
      <c r="B292" s="3">
        <v>387.69076469609399</v>
      </c>
      <c r="C292">
        <f>(A292)/$L$2</f>
        <v>0.66590389016018303</v>
      </c>
      <c r="D292">
        <f t="shared" si="12"/>
        <v>0.99991291838993934</v>
      </c>
      <c r="E292">
        <f t="shared" si="13"/>
        <v>0.33400902822975631</v>
      </c>
      <c r="M292">
        <f t="shared" si="14"/>
        <v>0.41458860612278126</v>
      </c>
    </row>
    <row r="293" spans="1:13" x14ac:dyDescent="0.2">
      <c r="A293">
        <v>292</v>
      </c>
      <c r="B293" s="3">
        <v>391.15342492912202</v>
      </c>
      <c r="C293">
        <f>(A293)/$L$2</f>
        <v>0.66819221967963383</v>
      </c>
      <c r="D293">
        <f t="shared" si="12"/>
        <v>0.99993409942729905</v>
      </c>
      <c r="E293">
        <f t="shared" si="13"/>
        <v>0.33174187974766522</v>
      </c>
      <c r="M293">
        <f t="shared" si="14"/>
        <v>0.41097396817322684</v>
      </c>
    </row>
    <row r="294" spans="1:13" x14ac:dyDescent="0.2">
      <c r="A294">
        <v>293</v>
      </c>
      <c r="B294" s="3">
        <v>393.11793233216599</v>
      </c>
      <c r="C294">
        <f>(A294)/$L$2</f>
        <v>0.67048054919908462</v>
      </c>
      <c r="D294">
        <f t="shared" si="12"/>
        <v>0.99994385122841745</v>
      </c>
      <c r="E294">
        <f t="shared" si="13"/>
        <v>0.32946330202933283</v>
      </c>
      <c r="M294">
        <f t="shared" si="14"/>
        <v>0.40893726698306399</v>
      </c>
    </row>
    <row r="295" spans="1:13" x14ac:dyDescent="0.2">
      <c r="A295">
        <v>294</v>
      </c>
      <c r="B295" s="3">
        <v>396.95265945853299</v>
      </c>
      <c r="C295">
        <f>(A295)/$L$2</f>
        <v>0.67276887871853552</v>
      </c>
      <c r="D295">
        <f t="shared" si="12"/>
        <v>0.99995909810246231</v>
      </c>
      <c r="E295">
        <f t="shared" si="13"/>
        <v>0.32719021938392678</v>
      </c>
      <c r="M295">
        <f t="shared" si="14"/>
        <v>0.40499065244752763</v>
      </c>
    </row>
    <row r="296" spans="1:13" x14ac:dyDescent="0.2">
      <c r="A296">
        <v>295</v>
      </c>
      <c r="B296" s="3">
        <v>397.48209080290201</v>
      </c>
      <c r="C296">
        <f>(A296)/$L$2</f>
        <v>0.67505720823798632</v>
      </c>
      <c r="D296">
        <f t="shared" si="12"/>
        <v>0.99996086588619337</v>
      </c>
      <c r="E296">
        <f t="shared" si="13"/>
        <v>0.32490365764820706</v>
      </c>
      <c r="M296">
        <f t="shared" si="14"/>
        <v>0.40444877429381965</v>
      </c>
    </row>
    <row r="297" spans="1:13" x14ac:dyDescent="0.2">
      <c r="A297">
        <v>296</v>
      </c>
      <c r="B297" s="3">
        <v>402.50262678070499</v>
      </c>
      <c r="C297">
        <f>(A297)/$L$2</f>
        <v>0.67734553775743711</v>
      </c>
      <c r="D297">
        <f t="shared" si="12"/>
        <v>0.999974396932099</v>
      </c>
      <c r="E297">
        <f t="shared" si="13"/>
        <v>0.32262885917466189</v>
      </c>
      <c r="M297">
        <f t="shared" si="14"/>
        <v>0.3993461077392742</v>
      </c>
    </row>
    <row r="298" spans="1:13" x14ac:dyDescent="0.2">
      <c r="A298">
        <v>297</v>
      </c>
      <c r="B298" s="3">
        <v>410.69992628484198</v>
      </c>
      <c r="C298">
        <f>(A298)/$L$2</f>
        <v>0.6796338672768879</v>
      </c>
      <c r="D298">
        <f t="shared" si="12"/>
        <v>0.99998745555384794</v>
      </c>
      <c r="E298">
        <f t="shared" si="13"/>
        <v>0.32035358827696003</v>
      </c>
      <c r="M298">
        <f t="shared" si="14"/>
        <v>0.39115270737577928</v>
      </c>
    </row>
    <row r="299" spans="1:13" x14ac:dyDescent="0.2">
      <c r="A299">
        <v>298</v>
      </c>
      <c r="B299" s="3">
        <v>411.10142581229297</v>
      </c>
      <c r="C299">
        <f>(A299)/$L$2</f>
        <v>0.6819221967963387</v>
      </c>
      <c r="D299">
        <f t="shared" si="12"/>
        <v>0.99998789432652435</v>
      </c>
      <c r="E299">
        <f t="shared" si="13"/>
        <v>0.31806569753018565</v>
      </c>
      <c r="M299">
        <f t="shared" si="14"/>
        <v>0.39075574567054272</v>
      </c>
    </row>
    <row r="300" spans="1:13" x14ac:dyDescent="0.2">
      <c r="A300">
        <v>299</v>
      </c>
      <c r="B300" s="3">
        <v>415.38243760130899</v>
      </c>
      <c r="C300">
        <f>(A300)/$L$2</f>
        <v>0.68421052631578949</v>
      </c>
      <c r="D300">
        <f t="shared" si="12"/>
        <v>0.99999175004354768</v>
      </c>
      <c r="E300">
        <f t="shared" si="13"/>
        <v>0.31578122372775819</v>
      </c>
      <c r="M300">
        <f t="shared" si="14"/>
        <v>0.38654808515077216</v>
      </c>
    </row>
    <row r="301" spans="1:13" x14ac:dyDescent="0.2">
      <c r="A301">
        <v>300</v>
      </c>
      <c r="B301" s="3">
        <v>418.181637555919</v>
      </c>
      <c r="C301">
        <f>(A301)/$L$2</f>
        <v>0.68649885583524028</v>
      </c>
      <c r="D301">
        <f t="shared" si="12"/>
        <v>0.99999360398724102</v>
      </c>
      <c r="E301">
        <f t="shared" si="13"/>
        <v>0.31349474815200074</v>
      </c>
      <c r="M301">
        <f t="shared" si="14"/>
        <v>0.38382137565848401</v>
      </c>
    </row>
    <row r="302" spans="1:13" x14ac:dyDescent="0.2">
      <c r="A302">
        <v>301</v>
      </c>
      <c r="B302" s="3">
        <v>418.285016463342</v>
      </c>
      <c r="C302">
        <f>(A302)/$L$2</f>
        <v>0.68878718535469108</v>
      </c>
      <c r="D302">
        <f t="shared" si="12"/>
        <v>0.99999366419469604</v>
      </c>
      <c r="E302">
        <f t="shared" si="13"/>
        <v>0.31120647884000496</v>
      </c>
      <c r="M302">
        <f t="shared" si="14"/>
        <v>0.38372104306809635</v>
      </c>
    </row>
    <row r="303" spans="1:13" x14ac:dyDescent="0.2">
      <c r="A303">
        <v>302</v>
      </c>
      <c r="B303" s="3">
        <v>419.04819548852601</v>
      </c>
      <c r="C303">
        <f>(A303)/$L$2</f>
        <v>0.69107551487414187</v>
      </c>
      <c r="D303">
        <f t="shared" si="12"/>
        <v>0.99999409222786506</v>
      </c>
      <c r="E303">
        <f t="shared" si="13"/>
        <v>0.30891857735372319</v>
      </c>
      <c r="M303">
        <f t="shared" si="14"/>
        <v>0.38298116405642452</v>
      </c>
    </row>
    <row r="304" spans="1:13" x14ac:dyDescent="0.2">
      <c r="A304">
        <v>303</v>
      </c>
      <c r="B304" s="3">
        <v>420.09721871022498</v>
      </c>
      <c r="C304">
        <f>(A304)/$L$2</f>
        <v>0.69336384439359267</v>
      </c>
      <c r="D304">
        <f t="shared" si="12"/>
        <v>0.999994635746696</v>
      </c>
      <c r="E304">
        <f t="shared" si="13"/>
        <v>0.30663079135310334</v>
      </c>
      <c r="M304">
        <f t="shared" si="14"/>
        <v>0.38196649534022081</v>
      </c>
    </row>
    <row r="305" spans="1:13" x14ac:dyDescent="0.2">
      <c r="A305">
        <v>304</v>
      </c>
      <c r="B305" s="3">
        <v>422.19083476198199</v>
      </c>
      <c r="C305">
        <f>(A305)/$L$2</f>
        <v>0.69565217391304346</v>
      </c>
      <c r="D305">
        <f t="shared" si="12"/>
        <v>0.99999558115457388</v>
      </c>
      <c r="E305">
        <f t="shared" si="13"/>
        <v>0.30434340724153042</v>
      </c>
      <c r="M305">
        <f t="shared" si="14"/>
        <v>0.37994947255877354</v>
      </c>
    </row>
    <row r="306" spans="1:13" x14ac:dyDescent="0.2">
      <c r="A306">
        <v>305</v>
      </c>
      <c r="B306" s="3">
        <v>422.57974141355299</v>
      </c>
      <c r="C306">
        <f>(A306)/$L$2</f>
        <v>0.69794050343249425</v>
      </c>
      <c r="D306">
        <f t="shared" si="12"/>
        <v>0.99999573825612798</v>
      </c>
      <c r="E306">
        <f t="shared" si="13"/>
        <v>0.30205523482363372</v>
      </c>
      <c r="M306">
        <f t="shared" si="14"/>
        <v>0.3795759684662694</v>
      </c>
    </row>
    <row r="307" spans="1:13" x14ac:dyDescent="0.2">
      <c r="A307">
        <v>306</v>
      </c>
      <c r="B307" s="3">
        <v>423.03788102875802</v>
      </c>
      <c r="C307">
        <f>(A307)/$L$2</f>
        <v>0.70022883295194505</v>
      </c>
      <c r="D307">
        <f t="shared" si="12"/>
        <v>0.99999591647914821</v>
      </c>
      <c r="E307">
        <f t="shared" si="13"/>
        <v>0.29976708352720316</v>
      </c>
      <c r="M307">
        <f t="shared" si="14"/>
        <v>0.37913644436895722</v>
      </c>
    </row>
    <row r="308" spans="1:13" x14ac:dyDescent="0.2">
      <c r="A308">
        <v>307</v>
      </c>
      <c r="B308" s="3">
        <v>423.43410064036601</v>
      </c>
      <c r="C308">
        <f>(A308)/$L$2</f>
        <v>0.70251716247139584</v>
      </c>
      <c r="D308">
        <f t="shared" si="12"/>
        <v>0.99999606484863135</v>
      </c>
      <c r="E308">
        <f t="shared" si="13"/>
        <v>0.29747890237723551</v>
      </c>
      <c r="M308">
        <f t="shared" si="14"/>
        <v>0.37875673472004789</v>
      </c>
    </row>
    <row r="309" spans="1:13" x14ac:dyDescent="0.2">
      <c r="A309">
        <v>308</v>
      </c>
      <c r="B309" s="3">
        <v>423.85014803071101</v>
      </c>
      <c r="C309">
        <f>(A309)/$L$2</f>
        <v>0.70480549199084663</v>
      </c>
      <c r="D309">
        <f t="shared" si="12"/>
        <v>0.99999621508999137</v>
      </c>
      <c r="E309">
        <f t="shared" si="13"/>
        <v>0.29519072309914474</v>
      </c>
      <c r="M309">
        <f t="shared" si="14"/>
        <v>0.37835843278899872</v>
      </c>
    </row>
    <row r="310" spans="1:13" x14ac:dyDescent="0.2">
      <c r="A310">
        <v>309</v>
      </c>
      <c r="B310" s="3">
        <v>427.26007974650997</v>
      </c>
      <c r="C310">
        <f>(A310)/$L$2</f>
        <v>0.70709382151029754</v>
      </c>
      <c r="D310">
        <f t="shared" si="12"/>
        <v>0.99999725586498844</v>
      </c>
      <c r="E310">
        <f t="shared" si="13"/>
        <v>0.29290343435469091</v>
      </c>
      <c r="M310">
        <f t="shared" si="14"/>
        <v>0.37510968814692364</v>
      </c>
    </row>
    <row r="311" spans="1:13" x14ac:dyDescent="0.2">
      <c r="A311">
        <v>310</v>
      </c>
      <c r="B311" s="3">
        <v>427.86268738026803</v>
      </c>
      <c r="C311">
        <f>(A311)/$L$2</f>
        <v>0.70938215102974833</v>
      </c>
      <c r="D311">
        <f t="shared" si="12"/>
        <v>0.99999740866011233</v>
      </c>
      <c r="E311">
        <f t="shared" si="13"/>
        <v>0.290615257630364</v>
      </c>
      <c r="M311">
        <f t="shared" si="14"/>
        <v>0.37453847298293946</v>
      </c>
    </row>
    <row r="312" spans="1:13" x14ac:dyDescent="0.2">
      <c r="A312">
        <v>311</v>
      </c>
      <c r="B312" s="3">
        <v>427.87057694675099</v>
      </c>
      <c r="C312">
        <f>(A312)/$L$2</f>
        <v>0.71167048054919912</v>
      </c>
      <c r="D312">
        <f t="shared" si="12"/>
        <v>0.99999741060547775</v>
      </c>
      <c r="E312">
        <f t="shared" si="13"/>
        <v>0.28832693005627863</v>
      </c>
      <c r="M312">
        <f t="shared" si="14"/>
        <v>0.37453100019011648</v>
      </c>
    </row>
    <row r="313" spans="1:13" x14ac:dyDescent="0.2">
      <c r="A313">
        <v>312</v>
      </c>
      <c r="B313" s="3">
        <v>430.22747478539202</v>
      </c>
      <c r="C313">
        <f>(A313)/$L$2</f>
        <v>0.71395881006864992</v>
      </c>
      <c r="D313">
        <f t="shared" si="12"/>
        <v>0.99999793320149666</v>
      </c>
      <c r="E313">
        <f t="shared" si="13"/>
        <v>0.28603912313284674</v>
      </c>
      <c r="M313">
        <f t="shared" si="14"/>
        <v>0.37230526969227129</v>
      </c>
    </row>
    <row r="314" spans="1:13" x14ac:dyDescent="0.2">
      <c r="A314">
        <v>313</v>
      </c>
      <c r="B314" s="3">
        <v>430.35977413775998</v>
      </c>
      <c r="C314">
        <f>(A314)/$L$2</f>
        <v>0.71624713958810071</v>
      </c>
      <c r="D314">
        <f t="shared" si="12"/>
        <v>0.99999795931862601</v>
      </c>
      <c r="E314">
        <f t="shared" si="13"/>
        <v>0.28375081973052529</v>
      </c>
      <c r="M314">
        <f t="shared" si="14"/>
        <v>0.37218072593884632</v>
      </c>
    </row>
    <row r="315" spans="1:13" x14ac:dyDescent="0.2">
      <c r="A315">
        <v>314</v>
      </c>
      <c r="B315" s="3">
        <v>434.35008724439803</v>
      </c>
      <c r="C315">
        <f>(A315)/$L$2</f>
        <v>0.71853546910755151</v>
      </c>
      <c r="D315">
        <f t="shared" si="12"/>
        <v>0.99999861381697863</v>
      </c>
      <c r="E315">
        <f t="shared" si="13"/>
        <v>0.28146314470942713</v>
      </c>
      <c r="M315">
        <f t="shared" si="14"/>
        <v>0.36844384630545779</v>
      </c>
    </row>
    <row r="316" spans="1:13" x14ac:dyDescent="0.2">
      <c r="A316">
        <v>315</v>
      </c>
      <c r="B316" s="3">
        <v>441.78478340665202</v>
      </c>
      <c r="C316">
        <f>(A316)/$L$2</f>
        <v>0.7208237986270023</v>
      </c>
      <c r="D316">
        <f t="shared" si="12"/>
        <v>0.99999933659606977</v>
      </c>
      <c r="E316">
        <f t="shared" si="13"/>
        <v>0.27917553796906747</v>
      </c>
      <c r="M316">
        <f t="shared" si="14"/>
        <v>0.36158113302386458</v>
      </c>
    </row>
    <row r="317" spans="1:13" x14ac:dyDescent="0.2">
      <c r="A317">
        <v>316</v>
      </c>
      <c r="B317" s="3">
        <v>441.84979398097101</v>
      </c>
      <c r="C317">
        <f>(A317)/$L$2</f>
        <v>0.72311212814645309</v>
      </c>
      <c r="D317">
        <f t="shared" si="12"/>
        <v>0.99999934091920251</v>
      </c>
      <c r="E317">
        <f t="shared" si="13"/>
        <v>0.27688721277274941</v>
      </c>
      <c r="M317">
        <f t="shared" si="14"/>
        <v>0.36152169124979333</v>
      </c>
    </row>
    <row r="318" spans="1:13" x14ac:dyDescent="0.2">
      <c r="A318">
        <v>317</v>
      </c>
      <c r="B318" s="3">
        <v>442.24642309387099</v>
      </c>
      <c r="C318">
        <f>(A318)/$L$2</f>
        <v>0.72540045766590389</v>
      </c>
      <c r="D318">
        <f t="shared" si="12"/>
        <v>0.99999936671346523</v>
      </c>
      <c r="E318">
        <f t="shared" si="13"/>
        <v>0.27459890904756135</v>
      </c>
      <c r="M318">
        <f t="shared" si="14"/>
        <v>0.3611592489676822</v>
      </c>
    </row>
    <row r="319" spans="1:13" x14ac:dyDescent="0.2">
      <c r="A319">
        <v>318</v>
      </c>
      <c r="B319" s="3">
        <v>450.11345360000001</v>
      </c>
      <c r="C319">
        <f>(A319)/$L$2</f>
        <v>0.72768878718535468</v>
      </c>
      <c r="D319">
        <f t="shared" si="12"/>
        <v>0.99999971670283438</v>
      </c>
      <c r="E319">
        <f t="shared" si="13"/>
        <v>0.27231092951747971</v>
      </c>
      <c r="M319">
        <f t="shared" si="14"/>
        <v>0.35404491502496843</v>
      </c>
    </row>
    <row r="320" spans="1:13" x14ac:dyDescent="0.2">
      <c r="A320">
        <v>319</v>
      </c>
      <c r="B320" s="3">
        <v>453.02841508685998</v>
      </c>
      <c r="C320">
        <f>(A320)/$L$2</f>
        <v>0.72997711670480547</v>
      </c>
      <c r="D320">
        <f t="shared" si="12"/>
        <v>0.99999979099565905</v>
      </c>
      <c r="E320">
        <f t="shared" si="13"/>
        <v>0.27002267429085358</v>
      </c>
      <c r="M320">
        <f t="shared" si="14"/>
        <v>0.35144458117391886</v>
      </c>
    </row>
    <row r="321" spans="1:13" x14ac:dyDescent="0.2">
      <c r="A321">
        <v>320</v>
      </c>
      <c r="B321" s="3">
        <v>462.16374724670999</v>
      </c>
      <c r="C321">
        <f>(A321)/$L$2</f>
        <v>0.73226544622425627</v>
      </c>
      <c r="D321">
        <f t="shared" si="12"/>
        <v>0.99999992112440206</v>
      </c>
      <c r="E321">
        <f t="shared" si="13"/>
        <v>0.26773447490014579</v>
      </c>
      <c r="M321">
        <f t="shared" si="14"/>
        <v>0.3434183461641227</v>
      </c>
    </row>
    <row r="322" spans="1:13" x14ac:dyDescent="0.2">
      <c r="A322">
        <v>321</v>
      </c>
      <c r="B322" s="3">
        <v>471.82884259182299</v>
      </c>
      <c r="C322">
        <f>(A322)/$L$2</f>
        <v>0.73455377574370706</v>
      </c>
      <c r="D322">
        <f t="shared" si="12"/>
        <v>0.99999997284304076</v>
      </c>
      <c r="E322">
        <f t="shared" si="13"/>
        <v>0.2654461970993337</v>
      </c>
      <c r="M322">
        <f t="shared" si="14"/>
        <v>0.33512613133345515</v>
      </c>
    </row>
    <row r="323" spans="1:13" x14ac:dyDescent="0.2">
      <c r="A323">
        <v>322</v>
      </c>
      <c r="B323" s="3">
        <v>475.76326179179603</v>
      </c>
      <c r="C323">
        <f>(A323)/$L$2</f>
        <v>0.73684210526315785</v>
      </c>
      <c r="D323">
        <f t="shared" ref="D323:D386" si="15">_xlfn.NORM.DIST(B323,$H$3,$H$4,TRUE)</f>
        <v>0.99999998258728306</v>
      </c>
      <c r="E323">
        <f t="shared" ref="E323:E386" si="16">ABS(C323-D323)</f>
        <v>0.26315787732412521</v>
      </c>
      <c r="M323">
        <f t="shared" ref="M323:M386" si="17">_xlfn.EXPON.DIST(B323,1/$F$2,FALSE)*437</f>
        <v>0.3318081967229235</v>
      </c>
    </row>
    <row r="324" spans="1:13" x14ac:dyDescent="0.2">
      <c r="A324">
        <v>323</v>
      </c>
      <c r="B324" s="3">
        <v>478.285849491146</v>
      </c>
      <c r="C324">
        <f>(A324)/$L$2</f>
        <v>0.73913043478260865</v>
      </c>
      <c r="D324">
        <f t="shared" si="15"/>
        <v>0.99999998694616621</v>
      </c>
      <c r="E324">
        <f t="shared" si="16"/>
        <v>0.26086955216355756</v>
      </c>
      <c r="M324">
        <f t="shared" si="17"/>
        <v>0.32969817689236081</v>
      </c>
    </row>
    <row r="325" spans="1:13" x14ac:dyDescent="0.2">
      <c r="A325">
        <v>324</v>
      </c>
      <c r="B325" s="3">
        <v>479.52101348700597</v>
      </c>
      <c r="C325">
        <f>(A325)/$L$2</f>
        <v>0.74141876430205955</v>
      </c>
      <c r="D325">
        <f t="shared" si="15"/>
        <v>0.999999988673966</v>
      </c>
      <c r="E325">
        <f t="shared" si="16"/>
        <v>0.25858122437190645</v>
      </c>
      <c r="M325">
        <f t="shared" si="17"/>
        <v>0.32866992207477069</v>
      </c>
    </row>
    <row r="326" spans="1:13" x14ac:dyDescent="0.2">
      <c r="A326">
        <v>325</v>
      </c>
      <c r="B326" s="3">
        <v>483.40938400770102</v>
      </c>
      <c r="C326">
        <f>(A326)/$L$2</f>
        <v>0.74370709382151035</v>
      </c>
      <c r="D326">
        <f t="shared" si="15"/>
        <v>0.99999999278420804</v>
      </c>
      <c r="E326">
        <f t="shared" si="16"/>
        <v>0.25629289896269769</v>
      </c>
      <c r="M326">
        <f t="shared" si="17"/>
        <v>0.3254538057489797</v>
      </c>
    </row>
    <row r="327" spans="1:13" x14ac:dyDescent="0.2">
      <c r="A327">
        <v>326</v>
      </c>
      <c r="B327" s="3">
        <v>493.58866612704099</v>
      </c>
      <c r="C327">
        <f>(A327)/$L$2</f>
        <v>0.74599542334096114</v>
      </c>
      <c r="D327">
        <f t="shared" si="15"/>
        <v>0.9999999978442099</v>
      </c>
      <c r="E327">
        <f t="shared" si="16"/>
        <v>0.25400457450324876</v>
      </c>
      <c r="M327">
        <f t="shared" si="17"/>
        <v>0.31718264940719459</v>
      </c>
    </row>
    <row r="328" spans="1:13" x14ac:dyDescent="0.2">
      <c r="A328">
        <v>327</v>
      </c>
      <c r="B328" s="3">
        <v>502.85317439319499</v>
      </c>
      <c r="C328">
        <f>(A328)/$L$2</f>
        <v>0.74828375286041193</v>
      </c>
      <c r="D328">
        <f t="shared" si="15"/>
        <v>0.99999999930685557</v>
      </c>
      <c r="E328">
        <f t="shared" si="16"/>
        <v>0.25171624644644364</v>
      </c>
      <c r="M328">
        <f t="shared" si="17"/>
        <v>0.3098376492248674</v>
      </c>
    </row>
    <row r="329" spans="1:13" x14ac:dyDescent="0.2">
      <c r="A329">
        <v>328</v>
      </c>
      <c r="B329" s="3">
        <v>509.29606292932698</v>
      </c>
      <c r="C329">
        <f>(A329)/$L$2</f>
        <v>0.75057208237986273</v>
      </c>
      <c r="D329">
        <f t="shared" si="15"/>
        <v>0.99999999969129594</v>
      </c>
      <c r="E329">
        <f t="shared" si="16"/>
        <v>0.24942791731143321</v>
      </c>
      <c r="M329">
        <f t="shared" si="17"/>
        <v>0.30483016961876025</v>
      </c>
    </row>
    <row r="330" spans="1:13" x14ac:dyDescent="0.2">
      <c r="A330">
        <v>329</v>
      </c>
      <c r="B330" s="3">
        <v>509.94107688244299</v>
      </c>
      <c r="C330">
        <f>(A330)/$L$2</f>
        <v>0.75286041189931352</v>
      </c>
      <c r="D330">
        <f t="shared" si="15"/>
        <v>0.99999999971556253</v>
      </c>
      <c r="E330">
        <f t="shared" si="16"/>
        <v>0.24713958781624901</v>
      </c>
      <c r="M330">
        <f t="shared" si="17"/>
        <v>0.30433333643605553</v>
      </c>
    </row>
    <row r="331" spans="1:13" x14ac:dyDescent="0.2">
      <c r="A331">
        <v>330</v>
      </c>
      <c r="B331" s="3">
        <v>512.10050782337703</v>
      </c>
      <c r="C331">
        <f>(A331)/$L$2</f>
        <v>0.75514874141876431</v>
      </c>
      <c r="D331">
        <f t="shared" si="15"/>
        <v>0.99999999978400855</v>
      </c>
      <c r="E331">
        <f t="shared" si="16"/>
        <v>0.24485125836524424</v>
      </c>
      <c r="M331">
        <f t="shared" si="17"/>
        <v>0.30267588340116369</v>
      </c>
    </row>
    <row r="332" spans="1:13" x14ac:dyDescent="0.2">
      <c r="A332">
        <v>331</v>
      </c>
      <c r="B332" s="3">
        <v>519.52730992405304</v>
      </c>
      <c r="C332">
        <f>(A332)/$L$2</f>
        <v>0.75743707093821511</v>
      </c>
      <c r="D332">
        <f t="shared" si="15"/>
        <v>0.99999999991735289</v>
      </c>
      <c r="E332">
        <f t="shared" si="16"/>
        <v>0.24256292897913778</v>
      </c>
      <c r="M332">
        <f t="shared" si="17"/>
        <v>0.29704410815721449</v>
      </c>
    </row>
    <row r="333" spans="1:13" x14ac:dyDescent="0.2">
      <c r="A333">
        <v>332</v>
      </c>
      <c r="B333" s="3">
        <v>521.30850352532696</v>
      </c>
      <c r="C333">
        <f>(A333)/$L$2</f>
        <v>0.7597254004576659</v>
      </c>
      <c r="D333">
        <f t="shared" si="15"/>
        <v>0.99999999993457045</v>
      </c>
      <c r="E333">
        <f t="shared" si="16"/>
        <v>0.24027459947690455</v>
      </c>
      <c r="M333">
        <f t="shared" si="17"/>
        <v>0.29570907519040596</v>
      </c>
    </row>
    <row r="334" spans="1:13" x14ac:dyDescent="0.2">
      <c r="A334">
        <v>333</v>
      </c>
      <c r="B334" s="3">
        <v>524.896030224019</v>
      </c>
      <c r="C334">
        <f>(A334)/$L$2</f>
        <v>0.76201372997711669</v>
      </c>
      <c r="D334">
        <f t="shared" si="15"/>
        <v>0.99999999995928113</v>
      </c>
      <c r="E334">
        <f t="shared" si="16"/>
        <v>0.23798626998216443</v>
      </c>
      <c r="M334">
        <f t="shared" si="17"/>
        <v>0.29303835193393996</v>
      </c>
    </row>
    <row r="335" spans="1:13" x14ac:dyDescent="0.2">
      <c r="A335">
        <v>334</v>
      </c>
      <c r="B335" s="3">
        <v>526.3279076</v>
      </c>
      <c r="C335">
        <f>(A335)/$L$2</f>
        <v>0.76430205949656749</v>
      </c>
      <c r="D335">
        <f t="shared" si="15"/>
        <v>0.99999999996635092</v>
      </c>
      <c r="E335">
        <f t="shared" si="16"/>
        <v>0.23569794046978343</v>
      </c>
      <c r="M335">
        <f t="shared" si="17"/>
        <v>0.29197914233186933</v>
      </c>
    </row>
    <row r="336" spans="1:13" x14ac:dyDescent="0.2">
      <c r="A336">
        <v>335</v>
      </c>
      <c r="B336" s="3">
        <v>528.19898717936303</v>
      </c>
      <c r="C336">
        <f>(A336)/$L$2</f>
        <v>0.76659038901601828</v>
      </c>
      <c r="D336">
        <f t="shared" si="15"/>
        <v>0.99999999997380484</v>
      </c>
      <c r="E336">
        <f t="shared" si="16"/>
        <v>0.23340961095778656</v>
      </c>
      <c r="M336">
        <f t="shared" si="17"/>
        <v>0.29060080764477508</v>
      </c>
    </row>
    <row r="337" spans="1:13" x14ac:dyDescent="0.2">
      <c r="A337">
        <v>336</v>
      </c>
      <c r="B337" s="3">
        <v>529.416508338791</v>
      </c>
      <c r="C337">
        <f>(A337)/$L$2</f>
        <v>0.76887871853546907</v>
      </c>
      <c r="D337">
        <f t="shared" si="15"/>
        <v>0.99999999997776001</v>
      </c>
      <c r="E337">
        <f t="shared" si="16"/>
        <v>0.23112128144229094</v>
      </c>
      <c r="M337">
        <f t="shared" si="17"/>
        <v>0.28970741452895732</v>
      </c>
    </row>
    <row r="338" spans="1:13" x14ac:dyDescent="0.2">
      <c r="A338">
        <v>337</v>
      </c>
      <c r="B338" s="3">
        <v>535.83402374304501</v>
      </c>
      <c r="C338">
        <f>(A338)/$L$2</f>
        <v>0.77116704805491987</v>
      </c>
      <c r="D338">
        <f t="shared" si="15"/>
        <v>0.99999999999070444</v>
      </c>
      <c r="E338">
        <f t="shared" si="16"/>
        <v>0.22883295193578457</v>
      </c>
      <c r="M338">
        <f t="shared" si="17"/>
        <v>0.28504356201336223</v>
      </c>
    </row>
    <row r="339" spans="1:13" x14ac:dyDescent="0.2">
      <c r="A339">
        <v>338</v>
      </c>
      <c r="B339" s="3">
        <v>543.94151304790705</v>
      </c>
      <c r="C339">
        <f>(A339)/$L$2</f>
        <v>0.77345537757437066</v>
      </c>
      <c r="D339">
        <f t="shared" si="15"/>
        <v>0.99999999999698275</v>
      </c>
      <c r="E339">
        <f t="shared" si="16"/>
        <v>0.22654462242261209</v>
      </c>
      <c r="M339">
        <f t="shared" si="17"/>
        <v>0.27925873084367098</v>
      </c>
    </row>
    <row r="340" spans="1:13" x14ac:dyDescent="0.2">
      <c r="A340">
        <v>339</v>
      </c>
      <c r="B340" s="3">
        <v>546.94484629741805</v>
      </c>
      <c r="C340">
        <f>(A340)/$L$2</f>
        <v>0.77574370709382146</v>
      </c>
      <c r="D340">
        <f t="shared" si="15"/>
        <v>0.99999999999802414</v>
      </c>
      <c r="E340">
        <f t="shared" si="16"/>
        <v>0.22425629290420268</v>
      </c>
      <c r="M340">
        <f t="shared" si="17"/>
        <v>0.27714572964976564</v>
      </c>
    </row>
    <row r="341" spans="1:13" x14ac:dyDescent="0.2">
      <c r="A341">
        <v>340</v>
      </c>
      <c r="B341" s="3">
        <v>547.880623069026</v>
      </c>
      <c r="C341">
        <f>(A341)/$L$2</f>
        <v>0.77803203661327236</v>
      </c>
      <c r="D341">
        <f t="shared" si="15"/>
        <v>0.99999999999826961</v>
      </c>
      <c r="E341">
        <f t="shared" si="16"/>
        <v>0.22196796338499725</v>
      </c>
      <c r="M341">
        <f t="shared" si="17"/>
        <v>0.27649063452252509</v>
      </c>
    </row>
    <row r="342" spans="1:13" x14ac:dyDescent="0.2">
      <c r="A342">
        <v>341</v>
      </c>
      <c r="B342" s="3">
        <v>549.13215435478901</v>
      </c>
      <c r="C342">
        <f>(A342)/$L$2</f>
        <v>0.78032036613272315</v>
      </c>
      <c r="D342">
        <f t="shared" si="15"/>
        <v>0.9999999999985516</v>
      </c>
      <c r="E342">
        <f t="shared" si="16"/>
        <v>0.21967963386582845</v>
      </c>
      <c r="M342">
        <f t="shared" si="17"/>
        <v>0.27561691359968027</v>
      </c>
    </row>
    <row r="343" spans="1:13" x14ac:dyDescent="0.2">
      <c r="A343">
        <v>342</v>
      </c>
      <c r="B343" s="3">
        <v>550.92424014751305</v>
      </c>
      <c r="C343">
        <f>(A343)/$L$2</f>
        <v>0.78260869565217395</v>
      </c>
      <c r="D343">
        <f t="shared" si="15"/>
        <v>0.99999999999887856</v>
      </c>
      <c r="E343">
        <f t="shared" si="16"/>
        <v>0.21739130434670462</v>
      </c>
      <c r="M343">
        <f t="shared" si="17"/>
        <v>0.27437062504630572</v>
      </c>
    </row>
    <row r="344" spans="1:13" x14ac:dyDescent="0.2">
      <c r="A344">
        <v>343</v>
      </c>
      <c r="B344" s="3">
        <v>557.610609198676</v>
      </c>
      <c r="C344">
        <f>(A344)/$L$2</f>
        <v>0.78489702517162474</v>
      </c>
      <c r="D344">
        <f t="shared" si="15"/>
        <v>0.99999999999957301</v>
      </c>
      <c r="E344">
        <f t="shared" si="16"/>
        <v>0.21510297482794827</v>
      </c>
      <c r="M344">
        <f t="shared" si="17"/>
        <v>0.26977018896629251</v>
      </c>
    </row>
    <row r="345" spans="1:13" x14ac:dyDescent="0.2">
      <c r="A345">
        <v>344</v>
      </c>
      <c r="B345" s="3">
        <v>562.88666527294197</v>
      </c>
      <c r="C345">
        <f>(A345)/$L$2</f>
        <v>0.78718535469107553</v>
      </c>
      <c r="D345">
        <f t="shared" si="15"/>
        <v>0.99999999999980316</v>
      </c>
      <c r="E345">
        <f t="shared" si="16"/>
        <v>0.21281464530872762</v>
      </c>
      <c r="M345">
        <f t="shared" si="17"/>
        <v>0.26619460545307883</v>
      </c>
    </row>
    <row r="346" spans="1:13" x14ac:dyDescent="0.2">
      <c r="A346">
        <v>345</v>
      </c>
      <c r="B346" s="3">
        <v>564.89350896418102</v>
      </c>
      <c r="C346">
        <f>(A346)/$L$2</f>
        <v>0.78947368421052633</v>
      </c>
      <c r="D346">
        <f t="shared" si="15"/>
        <v>0.99999999999985378</v>
      </c>
      <c r="E346">
        <f t="shared" si="16"/>
        <v>0.21052631578932746</v>
      </c>
      <c r="M346">
        <f t="shared" si="17"/>
        <v>0.26484704300028156</v>
      </c>
    </row>
    <row r="347" spans="1:13" x14ac:dyDescent="0.2">
      <c r="A347">
        <v>346</v>
      </c>
      <c r="B347" s="3">
        <v>566.72768969234301</v>
      </c>
      <c r="C347">
        <f>(A347)/$L$2</f>
        <v>0.79176201372997712</v>
      </c>
      <c r="D347">
        <f t="shared" si="15"/>
        <v>0.99999999999988876</v>
      </c>
      <c r="E347">
        <f t="shared" si="16"/>
        <v>0.20823798626991163</v>
      </c>
      <c r="M347">
        <f t="shared" si="17"/>
        <v>0.26362138839931171</v>
      </c>
    </row>
    <row r="348" spans="1:13" x14ac:dyDescent="0.2">
      <c r="A348">
        <v>347</v>
      </c>
      <c r="B348" s="3">
        <v>578.44655071416298</v>
      </c>
      <c r="C348">
        <f>(A348)/$L$2</f>
        <v>0.79405034324942791</v>
      </c>
      <c r="D348">
        <f t="shared" si="15"/>
        <v>0.99999999999998124</v>
      </c>
      <c r="E348">
        <f t="shared" si="16"/>
        <v>0.20594965675055332</v>
      </c>
      <c r="M348">
        <f t="shared" si="17"/>
        <v>0.25592327664917092</v>
      </c>
    </row>
    <row r="349" spans="1:13" x14ac:dyDescent="0.2">
      <c r="A349">
        <v>348</v>
      </c>
      <c r="B349" s="3">
        <v>581.07620547365195</v>
      </c>
      <c r="C349">
        <f>(A349)/$L$2</f>
        <v>0.79633867276887871</v>
      </c>
      <c r="D349">
        <f t="shared" si="15"/>
        <v>0.99999999999998745</v>
      </c>
      <c r="E349">
        <f t="shared" si="16"/>
        <v>0.20366132723110875</v>
      </c>
      <c r="M349">
        <f t="shared" si="17"/>
        <v>0.25422697555146484</v>
      </c>
    </row>
    <row r="350" spans="1:13" x14ac:dyDescent="0.2">
      <c r="A350">
        <v>349</v>
      </c>
      <c r="B350" s="3">
        <v>583.199149564354</v>
      </c>
      <c r="C350">
        <f>(A350)/$L$2</f>
        <v>0.7986270022883295</v>
      </c>
      <c r="D350">
        <f t="shared" si="15"/>
        <v>0.99999999999999101</v>
      </c>
      <c r="E350">
        <f t="shared" si="16"/>
        <v>0.20137299771166151</v>
      </c>
      <c r="M350">
        <f t="shared" si="17"/>
        <v>0.25286574217042174</v>
      </c>
    </row>
    <row r="351" spans="1:13" x14ac:dyDescent="0.2">
      <c r="A351">
        <v>350</v>
      </c>
      <c r="B351" s="3">
        <v>586.42068588123095</v>
      </c>
      <c r="C351">
        <f>(A351)/$L$2</f>
        <v>0.8009153318077803</v>
      </c>
      <c r="D351">
        <f t="shared" si="15"/>
        <v>0.99999999999999456</v>
      </c>
      <c r="E351">
        <f t="shared" si="16"/>
        <v>0.19908466819221426</v>
      </c>
      <c r="M351">
        <f t="shared" si="17"/>
        <v>0.25081399985035141</v>
      </c>
    </row>
    <row r="352" spans="1:13" x14ac:dyDescent="0.2">
      <c r="A352">
        <v>351</v>
      </c>
      <c r="B352" s="3">
        <v>587.80248106416002</v>
      </c>
      <c r="C352">
        <f>(A352)/$L$2</f>
        <v>0.80320366132723109</v>
      </c>
      <c r="D352">
        <f t="shared" si="15"/>
        <v>0.99999999999999567</v>
      </c>
      <c r="E352">
        <f t="shared" si="16"/>
        <v>0.19679633867276458</v>
      </c>
      <c r="M352">
        <f t="shared" si="17"/>
        <v>0.24993906734095844</v>
      </c>
    </row>
    <row r="353" spans="1:13" x14ac:dyDescent="0.2">
      <c r="A353">
        <v>352</v>
      </c>
      <c r="B353" s="3">
        <v>590.09333214115998</v>
      </c>
      <c r="C353">
        <f>(A353)/$L$2</f>
        <v>0.80549199084668188</v>
      </c>
      <c r="D353">
        <f t="shared" si="15"/>
        <v>0.999999999999997</v>
      </c>
      <c r="E353">
        <f t="shared" si="16"/>
        <v>0.19450800915331512</v>
      </c>
      <c r="M353">
        <f t="shared" si="17"/>
        <v>0.24849525322060537</v>
      </c>
    </row>
    <row r="354" spans="1:13" x14ac:dyDescent="0.2">
      <c r="A354">
        <v>353</v>
      </c>
      <c r="B354" s="3">
        <v>590.27860090454396</v>
      </c>
      <c r="C354">
        <f>(A354)/$L$2</f>
        <v>0.80778032036613268</v>
      </c>
      <c r="D354">
        <f t="shared" si="15"/>
        <v>0.999999999999997</v>
      </c>
      <c r="E354">
        <f t="shared" si="16"/>
        <v>0.19221967963386433</v>
      </c>
      <c r="M354">
        <f t="shared" si="17"/>
        <v>0.2483788523409973</v>
      </c>
    </row>
    <row r="355" spans="1:13" x14ac:dyDescent="0.2">
      <c r="A355">
        <v>354</v>
      </c>
      <c r="B355" s="3">
        <v>590.65836839999997</v>
      </c>
      <c r="C355">
        <f>(A355)/$L$2</f>
        <v>0.81006864988558347</v>
      </c>
      <c r="D355">
        <f t="shared" si="15"/>
        <v>0.99999999999999722</v>
      </c>
      <c r="E355">
        <f t="shared" si="16"/>
        <v>0.18993135011441376</v>
      </c>
      <c r="M355">
        <f t="shared" si="17"/>
        <v>0.2481404219712838</v>
      </c>
    </row>
    <row r="356" spans="1:13" x14ac:dyDescent="0.2">
      <c r="A356">
        <v>355</v>
      </c>
      <c r="B356" s="3">
        <v>592.91069456136199</v>
      </c>
      <c r="C356">
        <f>(A356)/$L$2</f>
        <v>0.81235697940503437</v>
      </c>
      <c r="D356">
        <f t="shared" si="15"/>
        <v>0.999999999999998</v>
      </c>
      <c r="E356">
        <f t="shared" si="16"/>
        <v>0.18764302059496363</v>
      </c>
      <c r="M356">
        <f t="shared" si="17"/>
        <v>0.24673103511888883</v>
      </c>
    </row>
    <row r="357" spans="1:13" x14ac:dyDescent="0.2">
      <c r="A357">
        <v>356</v>
      </c>
      <c r="B357" s="3">
        <v>596.27411961987104</v>
      </c>
      <c r="C357">
        <f>(A357)/$L$2</f>
        <v>0.81464530892448517</v>
      </c>
      <c r="D357">
        <f t="shared" si="15"/>
        <v>0.99999999999999889</v>
      </c>
      <c r="E357">
        <f t="shared" si="16"/>
        <v>0.18535469107551372</v>
      </c>
      <c r="M357">
        <f t="shared" si="17"/>
        <v>0.24464126981173667</v>
      </c>
    </row>
    <row r="358" spans="1:13" x14ac:dyDescent="0.2">
      <c r="A358">
        <v>357</v>
      </c>
      <c r="B358" s="3">
        <v>603.30974389488802</v>
      </c>
      <c r="C358">
        <f>(A358)/$L$2</f>
        <v>0.81693363844393596</v>
      </c>
      <c r="D358">
        <f t="shared" si="15"/>
        <v>0.99999999999999967</v>
      </c>
      <c r="E358">
        <f t="shared" si="16"/>
        <v>0.18306636155606371</v>
      </c>
      <c r="M358">
        <f t="shared" si="17"/>
        <v>0.24032695167968449</v>
      </c>
    </row>
    <row r="359" spans="1:13" x14ac:dyDescent="0.2">
      <c r="A359">
        <v>358</v>
      </c>
      <c r="B359" s="3">
        <v>603.64312990298401</v>
      </c>
      <c r="C359">
        <f>(A359)/$L$2</f>
        <v>0.81922196796338675</v>
      </c>
      <c r="D359">
        <f t="shared" si="15"/>
        <v>0.99999999999999967</v>
      </c>
      <c r="E359">
        <f t="shared" si="16"/>
        <v>0.18077803203661291</v>
      </c>
      <c r="M359">
        <f t="shared" si="17"/>
        <v>0.24012441463012549</v>
      </c>
    </row>
    <row r="360" spans="1:13" x14ac:dyDescent="0.2">
      <c r="A360">
        <v>359</v>
      </c>
      <c r="B360" s="3">
        <v>606.54376915095702</v>
      </c>
      <c r="C360">
        <f>(A360)/$L$2</f>
        <v>0.82151029748283755</v>
      </c>
      <c r="D360">
        <f t="shared" si="15"/>
        <v>0.99999999999999978</v>
      </c>
      <c r="E360">
        <f t="shared" si="16"/>
        <v>0.17848970251716223</v>
      </c>
      <c r="M360">
        <f t="shared" si="17"/>
        <v>0.23836941988295321</v>
      </c>
    </row>
    <row r="361" spans="1:13" x14ac:dyDescent="0.2">
      <c r="A361">
        <v>360</v>
      </c>
      <c r="B361" s="3">
        <v>610.36863536929798</v>
      </c>
      <c r="C361">
        <f>(A361)/$L$2</f>
        <v>0.82379862700228834</v>
      </c>
      <c r="D361">
        <f t="shared" si="15"/>
        <v>0.99999999999999989</v>
      </c>
      <c r="E361">
        <f t="shared" si="16"/>
        <v>0.17620137299771155</v>
      </c>
      <c r="M361">
        <f t="shared" si="17"/>
        <v>0.23607482642668243</v>
      </c>
    </row>
    <row r="362" spans="1:13" x14ac:dyDescent="0.2">
      <c r="A362">
        <v>361</v>
      </c>
      <c r="B362" s="3">
        <v>618.373001650623</v>
      </c>
      <c r="C362">
        <f>(A362)/$L$2</f>
        <v>0.82608695652173914</v>
      </c>
      <c r="D362">
        <f t="shared" si="15"/>
        <v>1</v>
      </c>
      <c r="E362">
        <f t="shared" si="16"/>
        <v>0.17391304347826086</v>
      </c>
      <c r="M362">
        <f t="shared" si="17"/>
        <v>0.23134411846958991</v>
      </c>
    </row>
    <row r="363" spans="1:13" x14ac:dyDescent="0.2">
      <c r="A363">
        <v>362</v>
      </c>
      <c r="B363" s="3">
        <v>620.54156078727101</v>
      </c>
      <c r="C363">
        <f>(A363)/$L$2</f>
        <v>0.82837528604118993</v>
      </c>
      <c r="D363">
        <f t="shared" si="15"/>
        <v>1</v>
      </c>
      <c r="E363">
        <f t="shared" si="16"/>
        <v>0.17162471395881007</v>
      </c>
      <c r="M363">
        <f t="shared" si="17"/>
        <v>0.23007886624767893</v>
      </c>
    </row>
    <row r="364" spans="1:13" x14ac:dyDescent="0.2">
      <c r="A364">
        <v>363</v>
      </c>
      <c r="B364" s="3">
        <v>626.65028064135197</v>
      </c>
      <c r="C364">
        <f>(A364)/$L$2</f>
        <v>0.83066361556064072</v>
      </c>
      <c r="D364">
        <f t="shared" si="15"/>
        <v>1</v>
      </c>
      <c r="E364">
        <f t="shared" si="16"/>
        <v>0.16933638443935928</v>
      </c>
      <c r="M364">
        <f t="shared" si="17"/>
        <v>0.22655179409914872</v>
      </c>
    </row>
    <row r="365" spans="1:13" x14ac:dyDescent="0.2">
      <c r="A365">
        <v>364</v>
      </c>
      <c r="B365" s="3">
        <v>634.28399043071704</v>
      </c>
      <c r="C365">
        <f>(A365)/$L$2</f>
        <v>0.83295194508009152</v>
      </c>
      <c r="D365">
        <f t="shared" si="15"/>
        <v>1</v>
      </c>
      <c r="E365">
        <f t="shared" si="16"/>
        <v>0.16704805491990848</v>
      </c>
      <c r="M365">
        <f t="shared" si="17"/>
        <v>0.22222012241336125</v>
      </c>
    </row>
    <row r="366" spans="1:13" x14ac:dyDescent="0.2">
      <c r="A366">
        <v>365</v>
      </c>
      <c r="B366" s="3">
        <v>644.105372409908</v>
      </c>
      <c r="C366">
        <f>(A366)/$L$2</f>
        <v>0.83524027459954231</v>
      </c>
      <c r="D366">
        <f t="shared" si="15"/>
        <v>1</v>
      </c>
      <c r="E366">
        <f t="shared" si="16"/>
        <v>0.16475972540045769</v>
      </c>
      <c r="M366">
        <f t="shared" si="17"/>
        <v>0.21676868008285982</v>
      </c>
    </row>
    <row r="367" spans="1:13" x14ac:dyDescent="0.2">
      <c r="A367">
        <v>366</v>
      </c>
      <c r="B367" s="3">
        <v>646.77692714274997</v>
      </c>
      <c r="C367">
        <f>(A367)/$L$2</f>
        <v>0.8375286041189931</v>
      </c>
      <c r="D367">
        <f t="shared" si="15"/>
        <v>1</v>
      </c>
      <c r="E367">
        <f t="shared" si="16"/>
        <v>0.1624713958810069</v>
      </c>
      <c r="M367">
        <f t="shared" si="17"/>
        <v>0.21530908616039388</v>
      </c>
    </row>
    <row r="368" spans="1:13" x14ac:dyDescent="0.2">
      <c r="A368">
        <v>367</v>
      </c>
      <c r="B368" s="3">
        <v>656.52040596629399</v>
      </c>
      <c r="C368">
        <f>(A368)/$L$2</f>
        <v>0.8398169336384439</v>
      </c>
      <c r="D368">
        <f t="shared" si="15"/>
        <v>1</v>
      </c>
      <c r="E368">
        <f t="shared" si="16"/>
        <v>0.1601830663615561</v>
      </c>
      <c r="M368">
        <f t="shared" si="17"/>
        <v>0.2100685654102819</v>
      </c>
    </row>
    <row r="369" spans="1:13" x14ac:dyDescent="0.2">
      <c r="A369">
        <v>368</v>
      </c>
      <c r="B369" s="3">
        <v>664.66534304461402</v>
      </c>
      <c r="C369">
        <f>(A369)/$L$2</f>
        <v>0.84210526315789469</v>
      </c>
      <c r="D369">
        <f t="shared" si="15"/>
        <v>1</v>
      </c>
      <c r="E369">
        <f t="shared" si="16"/>
        <v>0.15789473684210531</v>
      </c>
      <c r="M369">
        <f t="shared" si="17"/>
        <v>0.2057858286929882</v>
      </c>
    </row>
    <row r="370" spans="1:13" x14ac:dyDescent="0.2">
      <c r="A370">
        <v>369</v>
      </c>
      <c r="B370" s="3">
        <v>666.72445736807799</v>
      </c>
      <c r="C370">
        <f>(A370)/$L$2</f>
        <v>0.84439359267734548</v>
      </c>
      <c r="D370">
        <f t="shared" si="15"/>
        <v>1</v>
      </c>
      <c r="E370">
        <f t="shared" si="16"/>
        <v>0.15560640732265452</v>
      </c>
      <c r="M370">
        <f t="shared" si="17"/>
        <v>0.20471701170515369</v>
      </c>
    </row>
    <row r="371" spans="1:13" x14ac:dyDescent="0.2">
      <c r="A371">
        <v>370</v>
      </c>
      <c r="B371" s="3">
        <v>672.91245802790104</v>
      </c>
      <c r="C371">
        <f>(A371)/$L$2</f>
        <v>0.84668192219679639</v>
      </c>
      <c r="D371">
        <f t="shared" si="15"/>
        <v>1</v>
      </c>
      <c r="E371">
        <f t="shared" si="16"/>
        <v>0.15331807780320361</v>
      </c>
      <c r="M371">
        <f t="shared" si="17"/>
        <v>0.20153832104029279</v>
      </c>
    </row>
    <row r="372" spans="1:13" x14ac:dyDescent="0.2">
      <c r="A372">
        <v>371</v>
      </c>
      <c r="B372" s="3">
        <v>677.33580921461601</v>
      </c>
      <c r="C372">
        <f>(A372)/$L$2</f>
        <v>0.84897025171624718</v>
      </c>
      <c r="D372">
        <f t="shared" si="15"/>
        <v>1</v>
      </c>
      <c r="E372">
        <f t="shared" si="16"/>
        <v>0.15102974828375282</v>
      </c>
      <c r="M372">
        <f t="shared" si="17"/>
        <v>0.19929640196868939</v>
      </c>
    </row>
    <row r="373" spans="1:13" x14ac:dyDescent="0.2">
      <c r="A373">
        <v>372</v>
      </c>
      <c r="B373" s="3">
        <v>685.74420660681301</v>
      </c>
      <c r="C373">
        <f>(A373)/$L$2</f>
        <v>0.85125858123569798</v>
      </c>
      <c r="D373">
        <f t="shared" si="15"/>
        <v>1</v>
      </c>
      <c r="E373">
        <f t="shared" si="16"/>
        <v>0.14874141876430202</v>
      </c>
      <c r="M373">
        <f t="shared" si="17"/>
        <v>0.19510324533352558</v>
      </c>
    </row>
    <row r="374" spans="1:13" x14ac:dyDescent="0.2">
      <c r="A374">
        <v>373</v>
      </c>
      <c r="B374" s="3">
        <v>690.349038261396</v>
      </c>
      <c r="C374">
        <f>(A374)/$L$2</f>
        <v>0.85354691075514877</v>
      </c>
      <c r="D374">
        <f t="shared" si="15"/>
        <v>1</v>
      </c>
      <c r="E374">
        <f t="shared" si="16"/>
        <v>0.14645308924485123</v>
      </c>
      <c r="M374">
        <f t="shared" si="17"/>
        <v>0.19284438356640962</v>
      </c>
    </row>
    <row r="375" spans="1:13" x14ac:dyDescent="0.2">
      <c r="A375">
        <v>374</v>
      </c>
      <c r="B375" s="3">
        <v>747.63029114871802</v>
      </c>
      <c r="C375">
        <f>(A375)/$L$2</f>
        <v>0.85583524027459956</v>
      </c>
      <c r="D375">
        <f t="shared" si="15"/>
        <v>1</v>
      </c>
      <c r="E375">
        <f t="shared" si="16"/>
        <v>0.14416475972540044</v>
      </c>
      <c r="M375">
        <f t="shared" si="17"/>
        <v>0.16683795049935549</v>
      </c>
    </row>
    <row r="376" spans="1:13" x14ac:dyDescent="0.2">
      <c r="A376">
        <v>375</v>
      </c>
      <c r="B376" s="3">
        <v>748.83697959537005</v>
      </c>
      <c r="C376">
        <f>(A376)/$L$2</f>
        <v>0.85812356979405036</v>
      </c>
      <c r="D376">
        <f t="shared" si="15"/>
        <v>1</v>
      </c>
      <c r="E376">
        <f t="shared" si="16"/>
        <v>0.14187643020594964</v>
      </c>
      <c r="M376">
        <f t="shared" si="17"/>
        <v>0.16632959770681205</v>
      </c>
    </row>
    <row r="377" spans="1:13" x14ac:dyDescent="0.2">
      <c r="A377">
        <v>376</v>
      </c>
      <c r="B377" s="3">
        <v>771.58162564794702</v>
      </c>
      <c r="C377">
        <f>(A377)/$L$2</f>
        <v>0.86041189931350115</v>
      </c>
      <c r="D377">
        <f t="shared" si="15"/>
        <v>1</v>
      </c>
      <c r="E377">
        <f t="shared" si="16"/>
        <v>0.13958810068649885</v>
      </c>
      <c r="M377">
        <f t="shared" si="17"/>
        <v>0.15703231504454715</v>
      </c>
    </row>
    <row r="378" spans="1:13" x14ac:dyDescent="0.2">
      <c r="A378">
        <v>377</v>
      </c>
      <c r="B378" s="3">
        <v>775.00852610716299</v>
      </c>
      <c r="C378">
        <f>(A378)/$L$2</f>
        <v>0.86270022883295194</v>
      </c>
      <c r="D378">
        <f t="shared" si="15"/>
        <v>1</v>
      </c>
      <c r="E378">
        <f t="shared" si="16"/>
        <v>0.13729977116704806</v>
      </c>
      <c r="M378">
        <f t="shared" si="17"/>
        <v>0.15567728883969575</v>
      </c>
    </row>
    <row r="379" spans="1:13" x14ac:dyDescent="0.2">
      <c r="A379">
        <v>378</v>
      </c>
      <c r="B379" s="3">
        <v>776.03128557360003</v>
      </c>
      <c r="C379">
        <f>(A379)/$L$2</f>
        <v>0.86498855835240274</v>
      </c>
      <c r="D379">
        <f t="shared" si="15"/>
        <v>1</v>
      </c>
      <c r="E379">
        <f t="shared" si="16"/>
        <v>0.13501144164759726</v>
      </c>
      <c r="M379">
        <f t="shared" si="17"/>
        <v>0.15527515100257724</v>
      </c>
    </row>
    <row r="380" spans="1:13" x14ac:dyDescent="0.2">
      <c r="A380">
        <v>379</v>
      </c>
      <c r="B380" s="3">
        <v>776.80669896573102</v>
      </c>
      <c r="C380">
        <f>(A380)/$L$2</f>
        <v>0.86727688787185353</v>
      </c>
      <c r="D380">
        <f t="shared" si="15"/>
        <v>1</v>
      </c>
      <c r="E380">
        <f t="shared" si="16"/>
        <v>0.13272311212814647</v>
      </c>
      <c r="M380">
        <f t="shared" si="17"/>
        <v>0.15497095940984623</v>
      </c>
    </row>
    <row r="381" spans="1:13" x14ac:dyDescent="0.2">
      <c r="A381">
        <v>380</v>
      </c>
      <c r="B381" s="3">
        <v>778.522867306482</v>
      </c>
      <c r="C381">
        <f>(A381)/$L$2</f>
        <v>0.86956521739130432</v>
      </c>
      <c r="D381">
        <f t="shared" si="15"/>
        <v>1</v>
      </c>
      <c r="E381">
        <f t="shared" si="16"/>
        <v>0.13043478260869568</v>
      </c>
      <c r="M381">
        <f t="shared" si="17"/>
        <v>0.15429983070977515</v>
      </c>
    </row>
    <row r="382" spans="1:13" x14ac:dyDescent="0.2">
      <c r="A382">
        <v>381</v>
      </c>
      <c r="B382" s="3">
        <v>802.72170707176394</v>
      </c>
      <c r="C382">
        <f>(A382)/$L$2</f>
        <v>0.87185354691075512</v>
      </c>
      <c r="D382">
        <f t="shared" si="15"/>
        <v>1</v>
      </c>
      <c r="E382">
        <f t="shared" si="16"/>
        <v>0.12814645308924488</v>
      </c>
      <c r="M382">
        <f t="shared" si="17"/>
        <v>0.14514022802173393</v>
      </c>
    </row>
    <row r="383" spans="1:13" x14ac:dyDescent="0.2">
      <c r="A383">
        <v>382</v>
      </c>
      <c r="B383" s="3">
        <v>817.44810462236001</v>
      </c>
      <c r="C383">
        <f>(A383)/$L$2</f>
        <v>0.87414187643020591</v>
      </c>
      <c r="D383">
        <f t="shared" si="15"/>
        <v>1</v>
      </c>
      <c r="E383">
        <f t="shared" si="16"/>
        <v>0.12585812356979409</v>
      </c>
      <c r="M383">
        <f t="shared" si="17"/>
        <v>0.13983431534988139</v>
      </c>
    </row>
    <row r="384" spans="1:13" x14ac:dyDescent="0.2">
      <c r="A384">
        <v>383</v>
      </c>
      <c r="B384" s="3">
        <v>817.57466891908803</v>
      </c>
      <c r="C384">
        <f>(A384)/$L$2</f>
        <v>0.8764302059496567</v>
      </c>
      <c r="D384">
        <f t="shared" si="15"/>
        <v>1</v>
      </c>
      <c r="E384">
        <f t="shared" si="16"/>
        <v>0.1235697940503433</v>
      </c>
      <c r="M384">
        <f t="shared" si="17"/>
        <v>0.13978956533661807</v>
      </c>
    </row>
    <row r="385" spans="1:13" x14ac:dyDescent="0.2">
      <c r="A385">
        <v>384</v>
      </c>
      <c r="B385" s="3">
        <v>822.36107866178497</v>
      </c>
      <c r="C385">
        <f>(A385)/$L$2</f>
        <v>0.8787185354691075</v>
      </c>
      <c r="D385">
        <f t="shared" si="15"/>
        <v>1</v>
      </c>
      <c r="E385">
        <f t="shared" si="16"/>
        <v>0.1212814645308925</v>
      </c>
      <c r="M385">
        <f t="shared" si="17"/>
        <v>0.13810767949207056</v>
      </c>
    </row>
    <row r="386" spans="1:13" x14ac:dyDescent="0.2">
      <c r="A386">
        <v>385</v>
      </c>
      <c r="B386" s="3">
        <v>841.05705387423598</v>
      </c>
      <c r="C386">
        <f>(A386)/$L$2</f>
        <v>0.8810068649885584</v>
      </c>
      <c r="D386">
        <f t="shared" si="15"/>
        <v>1</v>
      </c>
      <c r="E386">
        <f t="shared" si="16"/>
        <v>0.1189931350114416</v>
      </c>
      <c r="M386">
        <f t="shared" si="17"/>
        <v>0.13172978716253375</v>
      </c>
    </row>
    <row r="387" spans="1:13" x14ac:dyDescent="0.2">
      <c r="A387">
        <v>386</v>
      </c>
      <c r="B387" s="3">
        <v>861.29177799924503</v>
      </c>
      <c r="C387">
        <f>(A387)/$L$2</f>
        <v>0.8832951945080092</v>
      </c>
      <c r="D387">
        <f t="shared" ref="D387:D438" si="18">_xlfn.NORM.DIST(B387,$H$3,$H$4,TRUE)</f>
        <v>1</v>
      </c>
      <c r="E387">
        <f t="shared" ref="E387:E438" si="19">ABS(C387-D387)</f>
        <v>0.1167048054919908</v>
      </c>
      <c r="M387">
        <f t="shared" ref="M387:M438" si="20">_xlfn.EXPON.DIST(B387,1/$F$2,FALSE)*437</f>
        <v>0.12515843963094408</v>
      </c>
    </row>
    <row r="388" spans="1:13" x14ac:dyDescent="0.2">
      <c r="A388">
        <v>387</v>
      </c>
      <c r="B388" s="3">
        <v>870.78898959667902</v>
      </c>
      <c r="C388">
        <f>(A388)/$L$2</f>
        <v>0.88558352402745999</v>
      </c>
      <c r="D388">
        <f t="shared" si="18"/>
        <v>1</v>
      </c>
      <c r="E388">
        <f t="shared" si="19"/>
        <v>0.11441647597254001</v>
      </c>
      <c r="M388">
        <f t="shared" si="20"/>
        <v>0.12218821711793801</v>
      </c>
    </row>
    <row r="389" spans="1:13" x14ac:dyDescent="0.2">
      <c r="A389">
        <v>388</v>
      </c>
      <c r="B389" s="3">
        <v>887.54167771711695</v>
      </c>
      <c r="C389">
        <f>(A389)/$L$2</f>
        <v>0.88787185354691078</v>
      </c>
      <c r="D389">
        <f t="shared" si="18"/>
        <v>1</v>
      </c>
      <c r="E389">
        <f t="shared" si="19"/>
        <v>0.11212814645308922</v>
      </c>
      <c r="M389">
        <f t="shared" si="20"/>
        <v>0.11711966111507803</v>
      </c>
    </row>
    <row r="390" spans="1:13" x14ac:dyDescent="0.2">
      <c r="A390">
        <v>389</v>
      </c>
      <c r="B390" s="3">
        <v>913.11817835874001</v>
      </c>
      <c r="C390">
        <f>(A390)/$L$2</f>
        <v>0.89016018306636158</v>
      </c>
      <c r="D390">
        <f t="shared" si="18"/>
        <v>1</v>
      </c>
      <c r="E390">
        <f t="shared" si="19"/>
        <v>0.10983981693363842</v>
      </c>
      <c r="F390">
        <v>5</v>
      </c>
      <c r="M390">
        <f t="shared" si="20"/>
        <v>0.10978400498093591</v>
      </c>
    </row>
    <row r="391" spans="1:13" x14ac:dyDescent="0.2">
      <c r="A391">
        <v>390</v>
      </c>
      <c r="B391" s="3">
        <v>948.21423480032604</v>
      </c>
      <c r="C391">
        <f>(A391)/$L$2</f>
        <v>0.89244851258581237</v>
      </c>
      <c r="D391">
        <f t="shared" si="18"/>
        <v>1</v>
      </c>
      <c r="E391">
        <f t="shared" si="19"/>
        <v>0.10755148741418763</v>
      </c>
      <c r="F391">
        <v>10</v>
      </c>
      <c r="M391">
        <f t="shared" si="20"/>
        <v>0.10045995519679796</v>
      </c>
    </row>
    <row r="392" spans="1:13" x14ac:dyDescent="0.2">
      <c r="A392">
        <v>391</v>
      </c>
      <c r="B392" s="3">
        <v>965.29318477141305</v>
      </c>
      <c r="C392">
        <f>(A392)/$L$2</f>
        <v>0.89473684210526316</v>
      </c>
      <c r="D392">
        <f t="shared" si="18"/>
        <v>1</v>
      </c>
      <c r="E392">
        <f t="shared" si="19"/>
        <v>0.10526315789473684</v>
      </c>
      <c r="F392">
        <v>15</v>
      </c>
      <c r="M392">
        <f t="shared" si="20"/>
        <v>9.6213303182700452E-2</v>
      </c>
    </row>
    <row r="393" spans="1:13" x14ac:dyDescent="0.2">
      <c r="A393">
        <v>392</v>
      </c>
      <c r="B393" s="3">
        <v>986.45485284394294</v>
      </c>
      <c r="C393">
        <f>(A393)/$L$2</f>
        <v>0.89702517162471396</v>
      </c>
      <c r="D393">
        <f t="shared" si="18"/>
        <v>1</v>
      </c>
      <c r="E393">
        <f t="shared" si="19"/>
        <v>0.10297482837528604</v>
      </c>
      <c r="M393">
        <f t="shared" si="20"/>
        <v>9.1199658072440626E-2</v>
      </c>
    </row>
    <row r="394" spans="1:13" x14ac:dyDescent="0.2">
      <c r="A394">
        <v>393</v>
      </c>
      <c r="B394" s="3">
        <v>995.36054241007798</v>
      </c>
      <c r="C394">
        <f>(A394)/$L$2</f>
        <v>0.89931350114416475</v>
      </c>
      <c r="D394">
        <f t="shared" si="18"/>
        <v>1</v>
      </c>
      <c r="E394">
        <f t="shared" si="19"/>
        <v>0.10068649885583525</v>
      </c>
      <c r="M394">
        <f t="shared" si="20"/>
        <v>8.9168624655080492E-2</v>
      </c>
    </row>
    <row r="395" spans="1:13" x14ac:dyDescent="0.2">
      <c r="A395">
        <v>394</v>
      </c>
      <c r="B395" s="3">
        <v>1016.78655259402</v>
      </c>
      <c r="C395">
        <f>(A395)/$L$2</f>
        <v>0.90160183066361554</v>
      </c>
      <c r="D395">
        <f t="shared" si="18"/>
        <v>1</v>
      </c>
      <c r="E395">
        <f t="shared" si="19"/>
        <v>9.8398169336384456E-2</v>
      </c>
      <c r="M395">
        <f t="shared" si="20"/>
        <v>8.4465591068578622E-2</v>
      </c>
    </row>
    <row r="396" spans="1:13" x14ac:dyDescent="0.2">
      <c r="A396">
        <v>395</v>
      </c>
      <c r="B396" s="3">
        <v>1020.71551966373</v>
      </c>
      <c r="C396">
        <f>(A396)/$L$2</f>
        <v>0.90389016018306634</v>
      </c>
      <c r="D396">
        <f t="shared" si="18"/>
        <v>1</v>
      </c>
      <c r="E396">
        <f t="shared" si="19"/>
        <v>9.6109839816933662E-2</v>
      </c>
      <c r="M396">
        <f t="shared" si="20"/>
        <v>8.3630487956185745E-2</v>
      </c>
    </row>
    <row r="397" spans="1:13" x14ac:dyDescent="0.2">
      <c r="A397">
        <v>396</v>
      </c>
      <c r="B397" s="3">
        <v>1036.87400864406</v>
      </c>
      <c r="C397">
        <f>(A397)/$L$2</f>
        <v>0.90617848970251713</v>
      </c>
      <c r="D397">
        <f t="shared" si="18"/>
        <v>1</v>
      </c>
      <c r="E397">
        <f t="shared" si="19"/>
        <v>9.3821510297482869E-2</v>
      </c>
      <c r="M397">
        <f t="shared" si="20"/>
        <v>8.0281914446273223E-2</v>
      </c>
    </row>
    <row r="398" spans="1:13" x14ac:dyDescent="0.2">
      <c r="A398">
        <v>397</v>
      </c>
      <c r="B398" s="3">
        <v>1069.1517602469</v>
      </c>
      <c r="C398">
        <f>(A398)/$L$2</f>
        <v>0.90846681922196793</v>
      </c>
      <c r="D398">
        <f t="shared" si="18"/>
        <v>1</v>
      </c>
      <c r="E398">
        <f t="shared" si="19"/>
        <v>9.1533180778032075E-2</v>
      </c>
      <c r="M398">
        <f t="shared" si="20"/>
        <v>7.3988970073232435E-2</v>
      </c>
    </row>
    <row r="399" spans="1:13" x14ac:dyDescent="0.2">
      <c r="A399">
        <v>398</v>
      </c>
      <c r="B399" s="3">
        <v>1075.1053937527099</v>
      </c>
      <c r="C399">
        <f>(A399)/$L$2</f>
        <v>0.91075514874141872</v>
      </c>
      <c r="D399">
        <f t="shared" si="18"/>
        <v>1</v>
      </c>
      <c r="E399">
        <f t="shared" si="19"/>
        <v>8.9244851258581281E-2</v>
      </c>
      <c r="M399">
        <f t="shared" si="20"/>
        <v>7.2883310490743453E-2</v>
      </c>
    </row>
    <row r="400" spans="1:13" x14ac:dyDescent="0.2">
      <c r="A400">
        <v>399</v>
      </c>
      <c r="B400" s="3">
        <v>1075.5278306868199</v>
      </c>
      <c r="C400">
        <f>(A400)/$L$2</f>
        <v>0.91304347826086951</v>
      </c>
      <c r="D400">
        <f t="shared" si="18"/>
        <v>1</v>
      </c>
      <c r="E400">
        <f t="shared" si="19"/>
        <v>8.6956521739130488E-2</v>
      </c>
      <c r="M400">
        <f t="shared" si="20"/>
        <v>7.2805489687249134E-2</v>
      </c>
    </row>
    <row r="401" spans="1:13" x14ac:dyDescent="0.2">
      <c r="A401">
        <v>400</v>
      </c>
      <c r="B401" s="3">
        <v>1078.5722950542299</v>
      </c>
      <c r="C401">
        <f>(A401)/$L$2</f>
        <v>0.91533180778032042</v>
      </c>
      <c r="D401">
        <f t="shared" si="18"/>
        <v>1</v>
      </c>
      <c r="E401">
        <f t="shared" si="19"/>
        <v>8.4668192219679583E-2</v>
      </c>
      <c r="M401">
        <f t="shared" si="20"/>
        <v>7.2247094170673945E-2</v>
      </c>
    </row>
    <row r="402" spans="1:13" x14ac:dyDescent="0.2">
      <c r="A402">
        <v>401</v>
      </c>
      <c r="B402" s="3">
        <v>1090.31250804615</v>
      </c>
      <c r="C402">
        <f>(A402)/$L$2</f>
        <v>0.91762013729977121</v>
      </c>
      <c r="D402">
        <f t="shared" si="18"/>
        <v>1</v>
      </c>
      <c r="E402">
        <f t="shared" si="19"/>
        <v>8.237986270022879E-2</v>
      </c>
      <c r="M402">
        <f t="shared" si="20"/>
        <v>7.0133591226728687E-2</v>
      </c>
    </row>
    <row r="403" spans="1:13" x14ac:dyDescent="0.2">
      <c r="A403">
        <v>402</v>
      </c>
      <c r="B403" s="3">
        <v>1102.2892250541299</v>
      </c>
      <c r="C403">
        <f>(A403)/$L$2</f>
        <v>0.919908466819222</v>
      </c>
      <c r="D403">
        <f t="shared" si="18"/>
        <v>1</v>
      </c>
      <c r="E403">
        <f t="shared" si="19"/>
        <v>8.0091533180777996E-2</v>
      </c>
      <c r="M403">
        <f t="shared" si="20"/>
        <v>6.8041208455817612E-2</v>
      </c>
    </row>
    <row r="404" spans="1:13" x14ac:dyDescent="0.2">
      <c r="A404">
        <v>403</v>
      </c>
      <c r="B404" s="3">
        <v>1107.5129751141501</v>
      </c>
      <c r="C404">
        <f>(A404)/$L$2</f>
        <v>0.9221967963386728</v>
      </c>
      <c r="D404">
        <f t="shared" si="18"/>
        <v>1</v>
      </c>
      <c r="E404">
        <f t="shared" si="19"/>
        <v>7.7803203661327203E-2</v>
      </c>
      <c r="M404">
        <f t="shared" si="20"/>
        <v>6.7148259497024798E-2</v>
      </c>
    </row>
    <row r="405" spans="1:13" x14ac:dyDescent="0.2">
      <c r="A405">
        <v>404</v>
      </c>
      <c r="B405" s="3">
        <v>1114.9592333471501</v>
      </c>
      <c r="C405">
        <f>(A405)/$L$2</f>
        <v>0.92448512585812359</v>
      </c>
      <c r="D405">
        <f t="shared" si="18"/>
        <v>1</v>
      </c>
      <c r="E405">
        <f t="shared" si="19"/>
        <v>7.5514874141876409E-2</v>
      </c>
      <c r="M405">
        <f t="shared" si="20"/>
        <v>6.5895614965765195E-2</v>
      </c>
    </row>
    <row r="406" spans="1:13" x14ac:dyDescent="0.2">
      <c r="A406">
        <v>405</v>
      </c>
      <c r="B406" s="3">
        <v>1116.99370603532</v>
      </c>
      <c r="C406">
        <f>(A406)/$L$2</f>
        <v>0.92677345537757438</v>
      </c>
      <c r="D406">
        <f t="shared" si="18"/>
        <v>1</v>
      </c>
      <c r="E406">
        <f t="shared" si="19"/>
        <v>7.3226544622425616E-2</v>
      </c>
      <c r="M406">
        <f t="shared" si="20"/>
        <v>6.5557449445849181E-2</v>
      </c>
    </row>
    <row r="407" spans="1:13" x14ac:dyDescent="0.2">
      <c r="A407">
        <v>406</v>
      </c>
      <c r="B407" s="3">
        <v>1122.10092903382</v>
      </c>
      <c r="C407">
        <f>(A407)/$L$2</f>
        <v>0.92906178489702518</v>
      </c>
      <c r="D407">
        <f t="shared" si="18"/>
        <v>1</v>
      </c>
      <c r="E407">
        <f t="shared" si="19"/>
        <v>7.0938215102974822E-2</v>
      </c>
      <c r="M407">
        <f t="shared" si="20"/>
        <v>6.4716164826399594E-2</v>
      </c>
    </row>
    <row r="408" spans="1:13" x14ac:dyDescent="0.2">
      <c r="A408">
        <v>407</v>
      </c>
      <c r="B408" s="3">
        <v>1143.5938291867101</v>
      </c>
      <c r="C408">
        <f>(A408)/$L$2</f>
        <v>0.93135011441647597</v>
      </c>
      <c r="D408">
        <f t="shared" si="18"/>
        <v>1</v>
      </c>
      <c r="E408">
        <f t="shared" si="19"/>
        <v>6.8649885583524028E-2</v>
      </c>
      <c r="M408">
        <f t="shared" si="20"/>
        <v>6.129246170913099E-2</v>
      </c>
    </row>
    <row r="409" spans="1:13" x14ac:dyDescent="0.2">
      <c r="A409">
        <v>408</v>
      </c>
      <c r="B409" s="3">
        <v>1198.6146441716</v>
      </c>
      <c r="C409">
        <f>(A409)/$L$2</f>
        <v>0.93363844393592677</v>
      </c>
      <c r="D409">
        <f t="shared" si="18"/>
        <v>1</v>
      </c>
      <c r="E409">
        <f t="shared" si="19"/>
        <v>6.6361556064073235E-2</v>
      </c>
      <c r="M409">
        <f t="shared" si="20"/>
        <v>5.3330733937044045E-2</v>
      </c>
    </row>
    <row r="410" spans="1:13" x14ac:dyDescent="0.2">
      <c r="A410">
        <v>409</v>
      </c>
      <c r="B410" s="3">
        <v>1214.8064175423301</v>
      </c>
      <c r="C410">
        <f>(A410)/$L$2</f>
        <v>0.93592677345537756</v>
      </c>
      <c r="D410">
        <f t="shared" si="18"/>
        <v>1</v>
      </c>
      <c r="E410">
        <f t="shared" si="19"/>
        <v>6.4073226544622441E-2</v>
      </c>
      <c r="M410">
        <f t="shared" si="20"/>
        <v>5.1191056615517115E-2</v>
      </c>
    </row>
    <row r="411" spans="1:13" x14ac:dyDescent="0.2">
      <c r="A411">
        <v>410</v>
      </c>
      <c r="B411" s="3">
        <v>1235.8884210195799</v>
      </c>
      <c r="C411">
        <f>(A411)/$L$2</f>
        <v>0.93821510297482835</v>
      </c>
      <c r="D411">
        <f t="shared" si="18"/>
        <v>1</v>
      </c>
      <c r="E411">
        <f t="shared" si="19"/>
        <v>6.1784897025171648E-2</v>
      </c>
      <c r="M411">
        <f t="shared" si="20"/>
        <v>4.8533283530755388E-2</v>
      </c>
    </row>
    <row r="412" spans="1:13" x14ac:dyDescent="0.2">
      <c r="A412">
        <v>411</v>
      </c>
      <c r="B412" s="3">
        <v>1245.0415298543501</v>
      </c>
      <c r="C412">
        <f>(A412)/$L$2</f>
        <v>0.94050343249427915</v>
      </c>
      <c r="D412">
        <f t="shared" si="18"/>
        <v>1</v>
      </c>
      <c r="E412">
        <f t="shared" si="19"/>
        <v>5.9496567505720854E-2</v>
      </c>
      <c r="M412">
        <f t="shared" si="20"/>
        <v>4.7422756193023698E-2</v>
      </c>
    </row>
    <row r="413" spans="1:13" x14ac:dyDescent="0.2">
      <c r="A413">
        <v>412</v>
      </c>
      <c r="B413" s="3">
        <v>1249.10183165324</v>
      </c>
      <c r="C413">
        <f>(A413)/$L$2</f>
        <v>0.94279176201372994</v>
      </c>
      <c r="D413">
        <f t="shared" si="18"/>
        <v>1</v>
      </c>
      <c r="E413">
        <f t="shared" si="19"/>
        <v>5.7208237986270061E-2</v>
      </c>
      <c r="M413">
        <f t="shared" si="20"/>
        <v>4.6938299462727838E-2</v>
      </c>
    </row>
    <row r="414" spans="1:13" x14ac:dyDescent="0.2">
      <c r="A414">
        <v>413</v>
      </c>
      <c r="B414" s="3">
        <v>1283.3990693813601</v>
      </c>
      <c r="C414">
        <f>(A414)/$L$2</f>
        <v>0.94508009153318073</v>
      </c>
      <c r="D414">
        <f t="shared" si="18"/>
        <v>1</v>
      </c>
      <c r="E414">
        <f t="shared" si="19"/>
        <v>5.4919908466819267E-2</v>
      </c>
      <c r="M414">
        <f t="shared" si="20"/>
        <v>4.3038646618809469E-2</v>
      </c>
    </row>
    <row r="415" spans="1:13" x14ac:dyDescent="0.2">
      <c r="A415">
        <v>414</v>
      </c>
      <c r="B415" s="3">
        <v>1288.28829248433</v>
      </c>
      <c r="C415">
        <f>(A415)/$L$2</f>
        <v>0.94736842105263153</v>
      </c>
      <c r="D415">
        <f t="shared" si="18"/>
        <v>1</v>
      </c>
      <c r="E415">
        <f t="shared" si="19"/>
        <v>5.2631578947368474E-2</v>
      </c>
      <c r="M415">
        <f t="shared" si="20"/>
        <v>4.2509770443425202E-2</v>
      </c>
    </row>
    <row r="416" spans="1:13" x14ac:dyDescent="0.2">
      <c r="A416">
        <v>415</v>
      </c>
      <c r="B416" s="3">
        <v>1310.0713640754</v>
      </c>
      <c r="C416">
        <f>(A416)/$L$2</f>
        <v>0.94965675057208243</v>
      </c>
      <c r="D416">
        <f t="shared" si="18"/>
        <v>1</v>
      </c>
      <c r="E416">
        <f t="shared" si="19"/>
        <v>5.0343249427917569E-2</v>
      </c>
      <c r="M416">
        <f t="shared" si="20"/>
        <v>4.0231326813144237E-2</v>
      </c>
    </row>
    <row r="417" spans="1:13" x14ac:dyDescent="0.2">
      <c r="A417">
        <v>416</v>
      </c>
      <c r="B417" s="3">
        <v>1319.57334282801</v>
      </c>
      <c r="C417">
        <f>(A417)/$L$2</f>
        <v>0.95194508009153322</v>
      </c>
      <c r="D417">
        <f t="shared" si="18"/>
        <v>1</v>
      </c>
      <c r="E417">
        <f t="shared" si="19"/>
        <v>4.8054919908466776E-2</v>
      </c>
      <c r="M417">
        <f t="shared" si="20"/>
        <v>3.9276095535219074E-2</v>
      </c>
    </row>
    <row r="418" spans="1:13" x14ac:dyDescent="0.2">
      <c r="A418">
        <v>417</v>
      </c>
      <c r="B418" s="3">
        <v>1346.8571354380799</v>
      </c>
      <c r="C418">
        <f>(A418)/$L$2</f>
        <v>0.95423340961098402</v>
      </c>
      <c r="D418">
        <f t="shared" si="18"/>
        <v>1</v>
      </c>
      <c r="E418">
        <f t="shared" si="19"/>
        <v>4.5766590389015982E-2</v>
      </c>
      <c r="M418">
        <f t="shared" si="20"/>
        <v>3.6657466594956813E-2</v>
      </c>
    </row>
    <row r="419" spans="1:13" x14ac:dyDescent="0.2">
      <c r="A419">
        <v>418</v>
      </c>
      <c r="B419" s="3">
        <v>1393.2199684217401</v>
      </c>
      <c r="C419">
        <f>(A419)/$L$2</f>
        <v>0.95652173913043481</v>
      </c>
      <c r="D419">
        <f t="shared" si="18"/>
        <v>1</v>
      </c>
      <c r="E419">
        <f t="shared" si="19"/>
        <v>4.3478260869565188E-2</v>
      </c>
      <c r="M419">
        <f t="shared" si="20"/>
        <v>3.2601833690870163E-2</v>
      </c>
    </row>
    <row r="420" spans="1:13" x14ac:dyDescent="0.2">
      <c r="A420">
        <v>419</v>
      </c>
      <c r="B420" s="3">
        <v>1409.1073399243901</v>
      </c>
      <c r="C420">
        <f>(A420)/$L$2</f>
        <v>0.95881006864988561</v>
      </c>
      <c r="D420">
        <f t="shared" si="18"/>
        <v>1</v>
      </c>
      <c r="E420">
        <f t="shared" si="19"/>
        <v>4.1189931350114395E-2</v>
      </c>
      <c r="M420">
        <f t="shared" si="20"/>
        <v>3.1317918262024035E-2</v>
      </c>
    </row>
    <row r="421" spans="1:13" x14ac:dyDescent="0.2">
      <c r="A421">
        <v>420</v>
      </c>
      <c r="B421" s="3">
        <v>1412.3742151112599</v>
      </c>
      <c r="C421">
        <f>(A421)/$L$2</f>
        <v>0.9610983981693364</v>
      </c>
      <c r="D421">
        <f t="shared" si="18"/>
        <v>1</v>
      </c>
      <c r="E421">
        <f t="shared" si="19"/>
        <v>3.8901601830663601E-2</v>
      </c>
      <c r="M421">
        <f t="shared" si="20"/>
        <v>3.1060244407678989E-2</v>
      </c>
    </row>
    <row r="422" spans="1:13" x14ac:dyDescent="0.2">
      <c r="A422">
        <v>421</v>
      </c>
      <c r="B422" s="3">
        <v>1417.6231184063899</v>
      </c>
      <c r="C422">
        <f>(A422)/$L$2</f>
        <v>0.96338672768878719</v>
      </c>
      <c r="D422">
        <f t="shared" si="18"/>
        <v>1</v>
      </c>
      <c r="E422">
        <f t="shared" si="19"/>
        <v>3.6613272311212808E-2</v>
      </c>
      <c r="M422">
        <f t="shared" si="20"/>
        <v>3.0650670873599305E-2</v>
      </c>
    </row>
    <row r="423" spans="1:13" x14ac:dyDescent="0.2">
      <c r="A423">
        <v>422</v>
      </c>
      <c r="B423" s="3">
        <v>1422.6324875103201</v>
      </c>
      <c r="C423">
        <f>(A423)/$L$2</f>
        <v>0.96567505720823799</v>
      </c>
      <c r="D423">
        <f t="shared" si="18"/>
        <v>1</v>
      </c>
      <c r="E423">
        <f t="shared" si="19"/>
        <v>3.4324942791762014E-2</v>
      </c>
      <c r="M423">
        <f t="shared" si="20"/>
        <v>3.0264826013833949E-2</v>
      </c>
    </row>
    <row r="424" spans="1:13" x14ac:dyDescent="0.2">
      <c r="A424">
        <v>423</v>
      </c>
      <c r="B424" s="3">
        <v>1531.1383461412199</v>
      </c>
      <c r="C424">
        <f>(A424)/$L$2</f>
        <v>0.96796338672768878</v>
      </c>
      <c r="D424">
        <f t="shared" si="18"/>
        <v>1</v>
      </c>
      <c r="E424">
        <f t="shared" si="19"/>
        <v>3.2036613272311221E-2</v>
      </c>
      <c r="M424">
        <f t="shared" si="20"/>
        <v>2.3002016750250289E-2</v>
      </c>
    </row>
    <row r="425" spans="1:13" x14ac:dyDescent="0.2">
      <c r="A425">
        <v>424</v>
      </c>
      <c r="B425" s="3">
        <v>1554.98587747496</v>
      </c>
      <c r="C425">
        <f>(A425)/$L$2</f>
        <v>0.97025171624713957</v>
      </c>
      <c r="D425">
        <f t="shared" si="18"/>
        <v>1</v>
      </c>
      <c r="E425">
        <f t="shared" si="19"/>
        <v>2.9748283752860427E-2</v>
      </c>
      <c r="M425">
        <f t="shared" si="20"/>
        <v>2.1655793911588506E-2</v>
      </c>
    </row>
    <row r="426" spans="1:13" x14ac:dyDescent="0.2">
      <c r="A426">
        <v>425</v>
      </c>
      <c r="B426" s="3">
        <v>1574.80362813133</v>
      </c>
      <c r="C426">
        <f>(A426)/$L$2</f>
        <v>0.97254004576659037</v>
      </c>
      <c r="D426">
        <f t="shared" si="18"/>
        <v>1</v>
      </c>
      <c r="E426">
        <f t="shared" si="19"/>
        <v>2.7459954233409634E-2</v>
      </c>
      <c r="M426">
        <f t="shared" si="20"/>
        <v>2.0597201743667883E-2</v>
      </c>
    </row>
    <row r="427" spans="1:13" x14ac:dyDescent="0.2">
      <c r="A427">
        <v>426</v>
      </c>
      <c r="B427" s="3">
        <v>1627.8528975665699</v>
      </c>
      <c r="C427">
        <f>(A427)/$L$2</f>
        <v>0.97482837528604116</v>
      </c>
      <c r="D427">
        <f t="shared" si="18"/>
        <v>1</v>
      </c>
      <c r="E427">
        <f t="shared" si="19"/>
        <v>2.517162471395884E-2</v>
      </c>
      <c r="M427">
        <f t="shared" si="20"/>
        <v>1.8011259045154531E-2</v>
      </c>
    </row>
    <row r="428" spans="1:13" x14ac:dyDescent="0.2">
      <c r="A428">
        <v>427</v>
      </c>
      <c r="B428" s="3">
        <v>1640.0450356311101</v>
      </c>
      <c r="C428">
        <f>(A428)/$L$2</f>
        <v>0.97711670480549195</v>
      </c>
      <c r="D428">
        <f t="shared" si="18"/>
        <v>1</v>
      </c>
      <c r="E428">
        <f t="shared" si="19"/>
        <v>2.2883295194508046E-2</v>
      </c>
      <c r="M428">
        <f t="shared" si="20"/>
        <v>1.7464389777740511E-2</v>
      </c>
    </row>
    <row r="429" spans="1:13" x14ac:dyDescent="0.2">
      <c r="A429">
        <v>428</v>
      </c>
      <c r="B429" s="3">
        <v>1713.56581703298</v>
      </c>
      <c r="C429">
        <f>(A429)/$L$2</f>
        <v>0.97940503432494275</v>
      </c>
      <c r="D429">
        <f t="shared" si="18"/>
        <v>1</v>
      </c>
      <c r="E429">
        <f t="shared" si="19"/>
        <v>2.0594965675057253E-2</v>
      </c>
      <c r="M429">
        <f t="shared" si="20"/>
        <v>1.4501247018377619E-2</v>
      </c>
    </row>
    <row r="430" spans="1:13" x14ac:dyDescent="0.2">
      <c r="A430">
        <v>429</v>
      </c>
      <c r="B430" s="3">
        <v>1752.0413339320401</v>
      </c>
      <c r="C430">
        <f>(A430)/$L$2</f>
        <v>0.98169336384439354</v>
      </c>
      <c r="D430">
        <f t="shared" si="18"/>
        <v>1</v>
      </c>
      <c r="E430">
        <f t="shared" si="19"/>
        <v>1.8306636155606459E-2</v>
      </c>
      <c r="M430">
        <f t="shared" si="20"/>
        <v>1.3156718734741033E-2</v>
      </c>
    </row>
    <row r="431" spans="1:13" x14ac:dyDescent="0.2">
      <c r="A431">
        <v>430</v>
      </c>
      <c r="B431" s="3">
        <v>1769.96824401351</v>
      </c>
      <c r="C431">
        <f>(A431)/$L$2</f>
        <v>0.98398169336384445</v>
      </c>
      <c r="D431">
        <f t="shared" si="18"/>
        <v>1</v>
      </c>
      <c r="E431">
        <f t="shared" si="19"/>
        <v>1.6018306636155555E-2</v>
      </c>
      <c r="M431">
        <f t="shared" si="20"/>
        <v>1.2573564631709654E-2</v>
      </c>
    </row>
    <row r="432" spans="1:13" x14ac:dyDescent="0.2">
      <c r="A432">
        <v>431</v>
      </c>
      <c r="B432" s="3">
        <v>1794.1234517017001</v>
      </c>
      <c r="C432">
        <f>(A432)/$L$2</f>
        <v>0.98627002288329524</v>
      </c>
      <c r="D432">
        <f t="shared" si="18"/>
        <v>1</v>
      </c>
      <c r="E432">
        <f t="shared" si="19"/>
        <v>1.3729977116704761E-2</v>
      </c>
      <c r="M432">
        <f t="shared" si="20"/>
        <v>1.1828473227127991E-2</v>
      </c>
    </row>
    <row r="433" spans="1:13" x14ac:dyDescent="0.2">
      <c r="A433">
        <v>432</v>
      </c>
      <c r="B433" s="3">
        <v>1965.0738379146501</v>
      </c>
      <c r="C433">
        <f>(A433)/$L$2</f>
        <v>0.98855835240274603</v>
      </c>
      <c r="D433">
        <f t="shared" si="18"/>
        <v>1</v>
      </c>
      <c r="E433">
        <f t="shared" si="19"/>
        <v>1.1441647597253968E-2</v>
      </c>
      <c r="M433">
        <f t="shared" si="20"/>
        <v>7.6766800123149181E-3</v>
      </c>
    </row>
    <row r="434" spans="1:13" x14ac:dyDescent="0.2">
      <c r="A434">
        <v>433</v>
      </c>
      <c r="B434" s="3">
        <v>2415.80855449412</v>
      </c>
      <c r="C434">
        <f>(A434)/$L$2</f>
        <v>0.99084668192219683</v>
      </c>
      <c r="D434">
        <f t="shared" si="18"/>
        <v>1</v>
      </c>
      <c r="E434">
        <f t="shared" si="19"/>
        <v>9.1533180778031742E-3</v>
      </c>
      <c r="M434">
        <f t="shared" si="20"/>
        <v>2.4554456682258255E-3</v>
      </c>
    </row>
    <row r="435" spans="1:13" x14ac:dyDescent="0.2">
      <c r="A435">
        <v>434</v>
      </c>
      <c r="B435" s="3">
        <v>2598.04542813435</v>
      </c>
      <c r="C435">
        <f>(A435)/$L$2</f>
        <v>0.99313501144164762</v>
      </c>
      <c r="D435">
        <f t="shared" si="18"/>
        <v>1</v>
      </c>
      <c r="E435">
        <f t="shared" si="19"/>
        <v>6.8649885583523806E-3</v>
      </c>
      <c r="M435">
        <f t="shared" si="20"/>
        <v>1.5487420765250739E-3</v>
      </c>
    </row>
    <row r="436" spans="1:13" x14ac:dyDescent="0.2">
      <c r="A436">
        <v>435</v>
      </c>
      <c r="B436" s="3">
        <v>2646.1333879359399</v>
      </c>
      <c r="C436">
        <f>(A436)/$L$2</f>
        <v>0.99542334096109841</v>
      </c>
      <c r="D436">
        <f t="shared" si="18"/>
        <v>1</v>
      </c>
      <c r="E436">
        <f t="shared" si="19"/>
        <v>4.5766590389015871E-3</v>
      </c>
      <c r="M436">
        <f t="shared" si="20"/>
        <v>1.3713994356811456E-3</v>
      </c>
    </row>
    <row r="437" spans="1:13" x14ac:dyDescent="0.2">
      <c r="A437">
        <v>436</v>
      </c>
      <c r="B437" s="3">
        <v>2756.1421840696098</v>
      </c>
      <c r="C437">
        <f>(A437)/$L$2</f>
        <v>0.99771167048054921</v>
      </c>
      <c r="D437">
        <f t="shared" si="18"/>
        <v>1</v>
      </c>
      <c r="E437">
        <f t="shared" si="19"/>
        <v>2.2883295194507935E-3</v>
      </c>
      <c r="M437">
        <f t="shared" si="20"/>
        <v>1.0383434317798429E-3</v>
      </c>
    </row>
    <row r="438" spans="1:13" x14ac:dyDescent="0.2">
      <c r="A438">
        <v>437</v>
      </c>
      <c r="B438" s="3">
        <v>4758.41880805046</v>
      </c>
      <c r="C438">
        <f>(A438)/$L$2</f>
        <v>1</v>
      </c>
      <c r="D438">
        <f t="shared" si="18"/>
        <v>1</v>
      </c>
      <c r="E438">
        <f t="shared" si="19"/>
        <v>0</v>
      </c>
      <c r="M438">
        <f t="shared" si="20"/>
        <v>6.5650102120182748E-6</v>
      </c>
    </row>
    <row r="439" spans="1:13" x14ac:dyDescent="0.2">
      <c r="B439" s="3"/>
    </row>
    <row r="440" spans="1:13" x14ac:dyDescent="0.2">
      <c r="B440" s="3"/>
    </row>
    <row r="441" spans="1:13" x14ac:dyDescent="0.2">
      <c r="B441" s="3"/>
    </row>
    <row r="442" spans="1:13" x14ac:dyDescent="0.2">
      <c r="B442" s="3"/>
    </row>
    <row r="443" spans="1:13" x14ac:dyDescent="0.2">
      <c r="B443" s="3"/>
    </row>
    <row r="444" spans="1:13" x14ac:dyDescent="0.2">
      <c r="B444" s="3"/>
    </row>
    <row r="445" spans="1:13" x14ac:dyDescent="0.2">
      <c r="B445" s="3"/>
    </row>
    <row r="446" spans="1:13" x14ac:dyDescent="0.2">
      <c r="B446" s="3"/>
    </row>
    <row r="447" spans="1:13" x14ac:dyDescent="0.2">
      <c r="B447" s="3"/>
    </row>
    <row r="448" spans="1:13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</sheetData>
  <sortState xmlns:xlrd2="http://schemas.microsoft.com/office/spreadsheetml/2017/richdata2" ref="B2:B772">
    <sortCondition ref="B1:B7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0A42-4EE3-E449-ACDE-975EF6139ABA}">
  <dimension ref="A1:F7"/>
  <sheetViews>
    <sheetView workbookViewId="0">
      <selection activeCell="B2" sqref="B2:B7"/>
    </sheetView>
  </sheetViews>
  <sheetFormatPr baseColWidth="10" defaultRowHeight="15" x14ac:dyDescent="0.2"/>
  <sheetData>
    <row r="1" spans="1:6" x14ac:dyDescent="0.2">
      <c r="A1" s="14" t="s">
        <v>14</v>
      </c>
      <c r="B1" s="14" t="s">
        <v>16</v>
      </c>
      <c r="C1" s="14" t="s">
        <v>17</v>
      </c>
      <c r="D1" s="14" t="s">
        <v>14</v>
      </c>
      <c r="E1" s="14" t="s">
        <v>16</v>
      </c>
      <c r="F1" s="14" t="s">
        <v>17</v>
      </c>
    </row>
    <row r="2" spans="1:6" x14ac:dyDescent="0.2">
      <c r="A2" s="8">
        <v>951.44785649685639</v>
      </c>
      <c r="B2" s="9">
        <v>390</v>
      </c>
      <c r="C2" s="10">
        <v>0.89244851258581237</v>
      </c>
      <c r="D2" s="8">
        <v>951.44785649685639</v>
      </c>
      <c r="E2" s="9">
        <v>390</v>
      </c>
      <c r="F2" s="10">
        <v>0.89244851258581237</v>
      </c>
    </row>
    <row r="3" spans="1:6" x14ac:dyDescent="0.2">
      <c r="A3" s="8">
        <v>1902.8957129937128</v>
      </c>
      <c r="B3" s="9">
        <v>41</v>
      </c>
      <c r="C3" s="10">
        <v>0.98627002288329524</v>
      </c>
      <c r="D3" s="8">
        <v>1902.8957129937128</v>
      </c>
      <c r="E3" s="9">
        <v>41</v>
      </c>
      <c r="F3" s="10">
        <v>0.98627002288329524</v>
      </c>
    </row>
    <row r="4" spans="1:6" x14ac:dyDescent="0.2">
      <c r="A4" s="8">
        <v>2854.3435694905693</v>
      </c>
      <c r="B4" s="9">
        <v>5</v>
      </c>
      <c r="C4" s="10">
        <v>0.99771167048054921</v>
      </c>
      <c r="D4" s="8">
        <v>2854.3435694905693</v>
      </c>
      <c r="E4" s="9">
        <v>5</v>
      </c>
      <c r="F4" s="10">
        <v>0.99771167048054921</v>
      </c>
    </row>
    <row r="5" spans="1:6" x14ac:dyDescent="0.2">
      <c r="A5" s="8">
        <v>3805.7914259874256</v>
      </c>
      <c r="B5" s="9">
        <v>0</v>
      </c>
      <c r="C5" s="10">
        <v>0.99771167048054921</v>
      </c>
      <c r="D5" s="8" t="s">
        <v>15</v>
      </c>
      <c r="E5" s="9">
        <v>1</v>
      </c>
      <c r="F5" s="10">
        <v>1</v>
      </c>
    </row>
    <row r="6" spans="1:6" x14ac:dyDescent="0.2">
      <c r="A6" s="8">
        <v>4757.2392824842818</v>
      </c>
      <c r="B6" s="9">
        <v>0</v>
      </c>
      <c r="C6" s="10">
        <v>0.99771167048054921</v>
      </c>
      <c r="D6" s="8">
        <v>3805.7914259874256</v>
      </c>
      <c r="E6" s="9">
        <v>0</v>
      </c>
      <c r="F6" s="10">
        <v>1</v>
      </c>
    </row>
    <row r="7" spans="1:6" ht="16" thickBot="1" x14ac:dyDescent="0.25">
      <c r="A7" s="11" t="s">
        <v>15</v>
      </c>
      <c r="B7" s="11">
        <v>1</v>
      </c>
      <c r="C7" s="12">
        <v>1</v>
      </c>
      <c r="D7" s="13">
        <v>4757.2392824842818</v>
      </c>
      <c r="E7" s="11">
        <v>0</v>
      </c>
      <c r="F7" s="12">
        <v>1</v>
      </c>
    </row>
  </sheetData>
  <sortState xmlns:xlrd2="http://schemas.microsoft.com/office/spreadsheetml/2017/richdata2" ref="D2:E7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BD4A-F149-A142-82F5-2FB34CD61F32}">
  <dimension ref="A1:K26"/>
  <sheetViews>
    <sheetView workbookViewId="0">
      <selection activeCell="C38" sqref="C38"/>
    </sheetView>
  </sheetViews>
  <sheetFormatPr baseColWidth="10" defaultRowHeight="15" x14ac:dyDescent="0.2"/>
  <sheetData>
    <row r="1" spans="1:11" x14ac:dyDescent="0.2">
      <c r="A1" s="14" t="s">
        <v>14</v>
      </c>
      <c r="B1" s="14" t="s">
        <v>16</v>
      </c>
      <c r="C1" s="14" t="s">
        <v>17</v>
      </c>
      <c r="D1" s="14" t="s">
        <v>14</v>
      </c>
      <c r="E1" s="14" t="s">
        <v>16</v>
      </c>
      <c r="F1" s="14" t="s">
        <v>17</v>
      </c>
      <c r="G1" s="15" t="s">
        <v>18</v>
      </c>
      <c r="H1">
        <v>437</v>
      </c>
      <c r="I1">
        <v>395.42334096111398</v>
      </c>
    </row>
    <row r="2" spans="1:11" x14ac:dyDescent="0.2">
      <c r="A2" s="8">
        <v>475.72392824842819</v>
      </c>
      <c r="B2" s="9">
        <v>321</v>
      </c>
      <c r="C2" s="10">
        <v>0.73455377574370706</v>
      </c>
      <c r="D2" s="8">
        <v>475.72392824842819</v>
      </c>
      <c r="E2" s="9">
        <v>321</v>
      </c>
      <c r="F2" s="10">
        <v>0.73455377574370706</v>
      </c>
    </row>
    <row r="3" spans="1:11" x14ac:dyDescent="0.2">
      <c r="A3" s="8">
        <v>951.44785649685639</v>
      </c>
      <c r="B3" s="9">
        <v>69</v>
      </c>
      <c r="C3" s="10">
        <v>0.89244851258581237</v>
      </c>
      <c r="D3" s="8">
        <v>951.44785649685639</v>
      </c>
      <c r="E3" s="9">
        <v>69</v>
      </c>
      <c r="F3" s="10">
        <v>0.89244851258581237</v>
      </c>
      <c r="I3">
        <v>480.853158448209</v>
      </c>
    </row>
    <row r="4" spans="1:11" x14ac:dyDescent="0.2">
      <c r="A4" s="8">
        <v>1427.1717847452846</v>
      </c>
      <c r="B4" s="9">
        <v>32</v>
      </c>
      <c r="C4" s="10">
        <v>0.96567505720823799</v>
      </c>
      <c r="D4" s="8">
        <v>1427.1717847452846</v>
      </c>
      <c r="E4" s="9">
        <v>32</v>
      </c>
      <c r="F4" s="10">
        <v>0.96567505720823799</v>
      </c>
    </row>
    <row r="5" spans="1:11" x14ac:dyDescent="0.2">
      <c r="A5" s="8">
        <v>1902.8957129937128</v>
      </c>
      <c r="B5" s="9">
        <v>9</v>
      </c>
      <c r="C5" s="10">
        <v>0.98627002288329524</v>
      </c>
      <c r="D5" s="8">
        <v>1902.8957129937128</v>
      </c>
      <c r="E5" s="9">
        <v>9</v>
      </c>
      <c r="F5" s="10">
        <v>0.98627002288329524</v>
      </c>
    </row>
    <row r="6" spans="1:11" x14ac:dyDescent="0.2">
      <c r="A6" s="8">
        <v>2378.6196412421409</v>
      </c>
      <c r="B6" s="9">
        <v>1</v>
      </c>
      <c r="C6" s="10">
        <v>0.98855835240274603</v>
      </c>
      <c r="D6" s="8">
        <v>2854.3435694905693</v>
      </c>
      <c r="E6" s="9">
        <v>4</v>
      </c>
      <c r="F6" s="10">
        <v>0.99542334096109841</v>
      </c>
    </row>
    <row r="7" spans="1:11" x14ac:dyDescent="0.2">
      <c r="A7" s="8">
        <v>2854.3435694905693</v>
      </c>
      <c r="B7" s="9">
        <v>4</v>
      </c>
      <c r="C7" s="10">
        <v>0.99771167048054921</v>
      </c>
      <c r="D7" s="8">
        <v>2378.6196412421409</v>
      </c>
      <c r="E7" s="9">
        <v>1</v>
      </c>
      <c r="F7" s="10">
        <v>0.99771167048054921</v>
      </c>
      <c r="H7">
        <f>(B2-D15)*(B2-D15)/D15</f>
        <v>0.75734112986302127</v>
      </c>
    </row>
    <row r="8" spans="1:11" x14ac:dyDescent="0.2">
      <c r="A8" s="8">
        <v>3330.0674977389972</v>
      </c>
      <c r="B8" s="9">
        <v>0</v>
      </c>
      <c r="C8" s="10">
        <v>0.99771167048054921</v>
      </c>
      <c r="D8" s="8" t="s">
        <v>15</v>
      </c>
      <c r="E8" s="9">
        <v>1</v>
      </c>
      <c r="F8" s="10">
        <v>1</v>
      </c>
      <c r="H8">
        <f t="shared" ref="H8:H27" si="0">(B3-D16)*(B3-D16)/D16</f>
        <v>5.6701736923822041</v>
      </c>
      <c r="I8">
        <f>SUM(H7:H16)</f>
        <v>22.590809303772438</v>
      </c>
      <c r="J8">
        <v>16.919</v>
      </c>
      <c r="K8" s="4" t="s">
        <v>23</v>
      </c>
    </row>
    <row r="9" spans="1:11" x14ac:dyDescent="0.2">
      <c r="A9" s="8">
        <v>3805.7914259874256</v>
      </c>
      <c r="B9" s="9">
        <v>0</v>
      </c>
      <c r="C9" s="10">
        <v>0.99771167048054921</v>
      </c>
      <c r="D9" s="8">
        <v>3330.0674977389972</v>
      </c>
      <c r="E9" s="9">
        <v>0</v>
      </c>
      <c r="F9" s="10">
        <v>1</v>
      </c>
      <c r="H9">
        <f t="shared" si="0"/>
        <v>0.71186833070125699</v>
      </c>
    </row>
    <row r="10" spans="1:11" x14ac:dyDescent="0.2">
      <c r="A10" s="8">
        <v>4281.5153542358539</v>
      </c>
      <c r="B10" s="9">
        <v>0</v>
      </c>
      <c r="C10" s="10">
        <v>0.99771167048054921</v>
      </c>
      <c r="D10" s="8">
        <v>3805.7914259874256</v>
      </c>
      <c r="E10" s="9">
        <v>0</v>
      </c>
      <c r="F10" s="10">
        <v>1</v>
      </c>
      <c r="H10">
        <f t="shared" si="0"/>
        <v>6.2901577083943533E-2</v>
      </c>
    </row>
    <row r="11" spans="1:11" x14ac:dyDescent="0.2">
      <c r="A11" s="8">
        <v>4757.2392824842818</v>
      </c>
      <c r="B11" s="9">
        <v>0</v>
      </c>
      <c r="C11" s="10">
        <v>0.99771167048054921</v>
      </c>
      <c r="D11" s="8">
        <v>4281.5153542358539</v>
      </c>
      <c r="E11" s="9">
        <v>0</v>
      </c>
      <c r="F11" s="10">
        <v>1</v>
      </c>
      <c r="H11">
        <f t="shared" si="0"/>
        <v>0.88804072754778463</v>
      </c>
    </row>
    <row r="12" spans="1:11" ht="16" thickBot="1" x14ac:dyDescent="0.25">
      <c r="A12" s="11" t="s">
        <v>15</v>
      </c>
      <c r="B12" s="11">
        <v>1</v>
      </c>
      <c r="C12" s="12">
        <v>1</v>
      </c>
      <c r="D12" s="13">
        <v>4757.2392824842818</v>
      </c>
      <c r="E12" s="11">
        <v>0</v>
      </c>
      <c r="F12" s="12">
        <v>1</v>
      </c>
      <c r="H12">
        <f t="shared" si="0"/>
        <v>14.182793794532344</v>
      </c>
    </row>
    <row r="13" spans="1:11" ht="16" thickBot="1" x14ac:dyDescent="0.25">
      <c r="H13">
        <f t="shared" si="0"/>
        <v>0.22411932662060963</v>
      </c>
    </row>
    <row r="14" spans="1:11" ht="16" x14ac:dyDescent="0.2">
      <c r="A14" s="16"/>
      <c r="B14" s="16"/>
      <c r="C14" s="16"/>
      <c r="D14" s="16"/>
      <c r="E14" s="16"/>
      <c r="F14" s="16"/>
      <c r="H14">
        <f t="shared" si="0"/>
        <v>6.7296190989168281E-2</v>
      </c>
    </row>
    <row r="15" spans="1:11" x14ac:dyDescent="0.2">
      <c r="B15">
        <f>_xlfn.EXPON.DIST(A2,1/$I$1,TRUE)</f>
        <v>0.69973053192747814</v>
      </c>
      <c r="C15" s="17">
        <f>B15*437</f>
        <v>305.78224245230797</v>
      </c>
      <c r="D15">
        <v>305.78219999999999</v>
      </c>
      <c r="F15" s="5"/>
      <c r="H15">
        <f t="shared" si="0"/>
        <v>2.0206991471582114E-2</v>
      </c>
    </row>
    <row r="16" spans="1:11" x14ac:dyDescent="0.2">
      <c r="B16">
        <f t="shared" ref="B16:B26" si="1">_xlfn.EXPON.DIST(A3,1/$I$1,TRUE)</f>
        <v>0.90983824654344481</v>
      </c>
      <c r="C16" s="17">
        <f t="shared" ref="C16:C25" si="2">B16*437</f>
        <v>397.59931373948535</v>
      </c>
      <c r="D16" s="17">
        <f>C16-C15</f>
        <v>91.817071287177384</v>
      </c>
      <c r="F16" s="5"/>
      <c r="H16">
        <f t="shared" si="0"/>
        <v>6.0675425805243322E-3</v>
      </c>
    </row>
    <row r="17" spans="1:6" x14ac:dyDescent="0.2">
      <c r="B17">
        <f t="shared" si="1"/>
        <v>0.97292717824911434</v>
      </c>
      <c r="C17" s="17">
        <f t="shared" si="2"/>
        <v>425.16917689486297</v>
      </c>
      <c r="D17" s="17">
        <f t="shared" ref="D17:D25" si="3">C17-C16</f>
        <v>27.569863155377618</v>
      </c>
      <c r="F17" s="5"/>
    </row>
    <row r="18" spans="1:6" x14ac:dyDescent="0.2">
      <c r="B18">
        <f t="shared" si="1"/>
        <v>0.99187085821363929</v>
      </c>
      <c r="C18" s="17">
        <f t="shared" si="2"/>
        <v>433.44756503936037</v>
      </c>
      <c r="D18" s="17">
        <f t="shared" si="3"/>
        <v>8.2783881444973986</v>
      </c>
      <c r="F18" s="5"/>
    </row>
    <row r="19" spans="1:6" x14ac:dyDescent="0.2">
      <c r="B19">
        <f t="shared" si="1"/>
        <v>0.99755906691992335</v>
      </c>
      <c r="C19" s="17">
        <f t="shared" si="2"/>
        <v>435.93331224400652</v>
      </c>
      <c r="D19" s="17">
        <f t="shared" si="3"/>
        <v>2.4857472046461453</v>
      </c>
      <c r="F19" s="5"/>
    </row>
    <row r="20" spans="1:6" x14ac:dyDescent="0.2">
      <c r="B20">
        <f t="shared" si="1"/>
        <v>0.99926706232244478</v>
      </c>
      <c r="C20" s="17">
        <f t="shared" si="2"/>
        <v>436.67970623490839</v>
      </c>
      <c r="D20" s="17">
        <f t="shared" si="3"/>
        <v>0.74639399090187908</v>
      </c>
      <c r="F20" s="5"/>
    </row>
    <row r="21" spans="1:6" x14ac:dyDescent="0.2">
      <c r="B21">
        <f t="shared" si="1"/>
        <v>0.99977992119343018</v>
      </c>
      <c r="C21" s="17">
        <f t="shared" si="2"/>
        <v>436.903825561529</v>
      </c>
      <c r="D21" s="17">
        <f t="shared" si="3"/>
        <v>0.22411932662060963</v>
      </c>
      <c r="F21" s="5"/>
    </row>
    <row r="22" spans="1:6" x14ac:dyDescent="0.2">
      <c r="B22">
        <f>_xlfn.EXPON.DIST(A9,1/$I$1,TRUE)</f>
        <v>0.99993391705381729</v>
      </c>
      <c r="C22" s="17">
        <f t="shared" si="2"/>
        <v>436.97112175251817</v>
      </c>
      <c r="D22" s="17">
        <f t="shared" si="3"/>
        <v>6.7296190989168281E-2</v>
      </c>
      <c r="F22" s="5"/>
    </row>
    <row r="23" spans="1:6" x14ac:dyDescent="0.2">
      <c r="B23">
        <f t="shared" si="1"/>
        <v>0.999980157308901</v>
      </c>
      <c r="C23" s="17">
        <f t="shared" si="2"/>
        <v>436.99132874398975</v>
      </c>
      <c r="D23" s="17">
        <f t="shared" si="3"/>
        <v>2.0206991471582114E-2</v>
      </c>
      <c r="F23" s="5"/>
    </row>
    <row r="24" spans="1:6" x14ac:dyDescent="0.2">
      <c r="B24">
        <f t="shared" si="1"/>
        <v>0.99999404184569862</v>
      </c>
      <c r="C24" s="17">
        <f t="shared" si="2"/>
        <v>436.99739628657028</v>
      </c>
      <c r="D24" s="17">
        <f t="shared" si="3"/>
        <v>6.0675425805243322E-3</v>
      </c>
      <c r="F24" s="5"/>
    </row>
    <row r="25" spans="1:6" x14ac:dyDescent="0.2">
      <c r="B25">
        <f>_xlfn.EXPON.DIST(A2+A11,1/$I$1,TRUE)</f>
        <v>0.9999982109481772</v>
      </c>
      <c r="C25" s="17">
        <f t="shared" si="2"/>
        <v>436.99921818435342</v>
      </c>
      <c r="D25" s="17">
        <f t="shared" si="3"/>
        <v>1.8218977831452321E-3</v>
      </c>
      <c r="F25" s="5"/>
    </row>
    <row r="26" spans="1:6" ht="16" thickBot="1" x14ac:dyDescent="0.25">
      <c r="A26" s="6"/>
      <c r="B26">
        <f t="shared" si="1"/>
        <v>0</v>
      </c>
      <c r="C26" s="7"/>
      <c r="D26" s="6"/>
      <c r="E26" s="6"/>
      <c r="F26" s="7"/>
    </row>
  </sheetData>
  <sortState xmlns:xlrd2="http://schemas.microsoft.com/office/spreadsheetml/2017/richdata2" ref="D2:E12">
    <sortCondition descending="1"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FC6A-22D6-0D40-A479-1201C0DFD788}">
  <dimension ref="A1:F27"/>
  <sheetViews>
    <sheetView workbookViewId="0">
      <selection activeCell="J11" sqref="J11"/>
    </sheetView>
  </sheetViews>
  <sheetFormatPr baseColWidth="10" defaultRowHeight="15" x14ac:dyDescent="0.2"/>
  <sheetData>
    <row r="1" spans="1:6" x14ac:dyDescent="0.2">
      <c r="A1" s="14" t="s">
        <v>14</v>
      </c>
      <c r="B1" s="14" t="s">
        <v>16</v>
      </c>
      <c r="C1" s="14" t="s">
        <v>17</v>
      </c>
      <c r="D1" s="14" t="s">
        <v>14</v>
      </c>
      <c r="E1" s="14" t="s">
        <v>16</v>
      </c>
      <c r="F1" s="14" t="s">
        <v>17</v>
      </c>
    </row>
    <row r="2" spans="1:6" x14ac:dyDescent="0.2">
      <c r="A2" s="8">
        <v>190.28957129937126</v>
      </c>
      <c r="B2" s="9">
        <v>184</v>
      </c>
      <c r="C2" s="10">
        <v>0.42105263157894735</v>
      </c>
      <c r="D2" s="8">
        <v>190.28957129937126</v>
      </c>
      <c r="E2" s="9">
        <v>184</v>
      </c>
      <c r="F2" s="10">
        <v>0.42105263157894735</v>
      </c>
    </row>
    <row r="3" spans="1:6" x14ac:dyDescent="0.2">
      <c r="A3" s="8">
        <v>380.57914259874252</v>
      </c>
      <c r="B3" s="9">
        <v>105</v>
      </c>
      <c r="C3" s="10">
        <v>0.66132723112128144</v>
      </c>
      <c r="D3" s="8">
        <v>380.57914259874252</v>
      </c>
      <c r="E3" s="9">
        <v>105</v>
      </c>
      <c r="F3" s="10">
        <v>0.66132723112128144</v>
      </c>
    </row>
    <row r="4" spans="1:6" x14ac:dyDescent="0.2">
      <c r="A4" s="8">
        <v>570.86871389811381</v>
      </c>
      <c r="B4" s="9">
        <v>57</v>
      </c>
      <c r="C4" s="10">
        <v>0.79176201372997712</v>
      </c>
      <c r="D4" s="8">
        <v>570.86871389811381</v>
      </c>
      <c r="E4" s="9">
        <v>57</v>
      </c>
      <c r="F4" s="10">
        <v>0.79176201372997712</v>
      </c>
    </row>
    <row r="5" spans="1:6" x14ac:dyDescent="0.2">
      <c r="A5" s="8">
        <v>761.15828519748504</v>
      </c>
      <c r="B5" s="9">
        <v>29</v>
      </c>
      <c r="C5" s="10">
        <v>0.85812356979405036</v>
      </c>
      <c r="D5" s="8">
        <v>761.15828519748504</v>
      </c>
      <c r="E5" s="9">
        <v>29</v>
      </c>
      <c r="F5" s="10">
        <v>0.85812356979405036</v>
      </c>
    </row>
    <row r="6" spans="1:6" x14ac:dyDescent="0.2">
      <c r="A6" s="8">
        <v>951.44785649685628</v>
      </c>
      <c r="B6" s="9">
        <v>15</v>
      </c>
      <c r="C6" s="10">
        <v>0.89244851258581237</v>
      </c>
      <c r="D6" s="8">
        <v>1141.7374277962276</v>
      </c>
      <c r="E6" s="9">
        <v>16</v>
      </c>
      <c r="F6" s="10">
        <v>0.89473684210526316</v>
      </c>
    </row>
    <row r="7" spans="1:6" x14ac:dyDescent="0.2">
      <c r="A7" s="8">
        <v>1141.7374277962276</v>
      </c>
      <c r="B7" s="9">
        <v>16</v>
      </c>
      <c r="C7" s="10">
        <v>0.92906178489702518</v>
      </c>
      <c r="D7" s="8">
        <v>951.44785649685628</v>
      </c>
      <c r="E7" s="9">
        <v>15</v>
      </c>
      <c r="F7" s="10">
        <v>0.92906178489702518</v>
      </c>
    </row>
    <row r="8" spans="1:6" x14ac:dyDescent="0.2">
      <c r="A8" s="8">
        <v>1332.0269990955987</v>
      </c>
      <c r="B8" s="9">
        <v>10</v>
      </c>
      <c r="C8" s="10">
        <v>0.95194508009153322</v>
      </c>
      <c r="D8" s="8">
        <v>1332.0269990955987</v>
      </c>
      <c r="E8" s="9">
        <v>10</v>
      </c>
      <c r="F8" s="10">
        <v>0.95194508009153322</v>
      </c>
    </row>
    <row r="9" spans="1:6" x14ac:dyDescent="0.2">
      <c r="A9" s="8">
        <v>1522.3165703949701</v>
      </c>
      <c r="B9" s="9">
        <v>6</v>
      </c>
      <c r="C9" s="10">
        <v>0.96567505720823799</v>
      </c>
      <c r="D9" s="8">
        <v>1522.3165703949701</v>
      </c>
      <c r="E9" s="9">
        <v>6</v>
      </c>
      <c r="F9" s="10">
        <v>0.96567505720823799</v>
      </c>
    </row>
    <row r="10" spans="1:6" x14ac:dyDescent="0.2">
      <c r="A10" s="8">
        <v>1712.6061416943414</v>
      </c>
      <c r="B10" s="9">
        <v>5</v>
      </c>
      <c r="C10" s="10">
        <v>0.97711670480549195</v>
      </c>
      <c r="D10" s="8">
        <v>1712.6061416943414</v>
      </c>
      <c r="E10" s="9">
        <v>5</v>
      </c>
      <c r="F10" s="10">
        <v>0.97711670480549195</v>
      </c>
    </row>
    <row r="11" spans="1:6" x14ac:dyDescent="0.2">
      <c r="A11" s="8">
        <v>1902.8957129937126</v>
      </c>
      <c r="B11" s="9">
        <v>4</v>
      </c>
      <c r="C11" s="10">
        <v>0.98627002288329524</v>
      </c>
      <c r="D11" s="8">
        <v>1902.8957129937126</v>
      </c>
      <c r="E11" s="9">
        <v>4</v>
      </c>
      <c r="F11" s="10">
        <v>0.98627002288329524</v>
      </c>
    </row>
    <row r="12" spans="1:6" x14ac:dyDescent="0.2">
      <c r="A12" s="8">
        <v>2093.1852842930839</v>
      </c>
      <c r="B12" s="9">
        <v>1</v>
      </c>
      <c r="C12" s="10">
        <v>0.98855835240274603</v>
      </c>
      <c r="D12" s="8">
        <v>2664.0539981911975</v>
      </c>
      <c r="E12" s="9">
        <v>2</v>
      </c>
      <c r="F12" s="10">
        <v>0.99084668192219683</v>
      </c>
    </row>
    <row r="13" spans="1:6" x14ac:dyDescent="0.2">
      <c r="A13" s="8">
        <v>2283.4748555924552</v>
      </c>
      <c r="B13" s="9">
        <v>0</v>
      </c>
      <c r="C13" s="10">
        <v>0.98855835240274603</v>
      </c>
      <c r="D13" s="8">
        <v>2093.1852842930839</v>
      </c>
      <c r="E13" s="9">
        <v>1</v>
      </c>
      <c r="F13" s="10">
        <v>0.99313501144164762</v>
      </c>
    </row>
    <row r="14" spans="1:6" x14ac:dyDescent="0.2">
      <c r="A14" s="8">
        <v>2473.7644268918266</v>
      </c>
      <c r="B14" s="9">
        <v>1</v>
      </c>
      <c r="C14" s="10">
        <v>0.99084668192219683</v>
      </c>
      <c r="D14" s="8">
        <v>2473.7644268918266</v>
      </c>
      <c r="E14" s="9">
        <v>1</v>
      </c>
      <c r="F14" s="10">
        <v>0.99542334096109841</v>
      </c>
    </row>
    <row r="15" spans="1:6" x14ac:dyDescent="0.2">
      <c r="A15" s="8">
        <v>2664.0539981911975</v>
      </c>
      <c r="B15" s="9">
        <v>2</v>
      </c>
      <c r="C15" s="10">
        <v>0.99542334096109841</v>
      </c>
      <c r="D15" s="8">
        <v>2854.3435694905688</v>
      </c>
      <c r="E15" s="9">
        <v>1</v>
      </c>
      <c r="F15" s="10">
        <v>0.99771167048054921</v>
      </c>
    </row>
    <row r="16" spans="1:6" x14ac:dyDescent="0.2">
      <c r="A16" s="8">
        <v>2854.3435694905688</v>
      </c>
      <c r="B16" s="9">
        <v>1</v>
      </c>
      <c r="C16" s="10">
        <v>0.99771167048054921</v>
      </c>
      <c r="D16" s="8" t="s">
        <v>15</v>
      </c>
      <c r="E16" s="9">
        <v>1</v>
      </c>
      <c r="F16" s="10">
        <v>1</v>
      </c>
    </row>
    <row r="17" spans="1:6" x14ac:dyDescent="0.2">
      <c r="A17" s="8">
        <v>3044.6331407899402</v>
      </c>
      <c r="B17" s="9">
        <v>0</v>
      </c>
      <c r="C17" s="10">
        <v>0.99771167048054921</v>
      </c>
      <c r="D17" s="8">
        <v>2283.4748555924552</v>
      </c>
      <c r="E17" s="9">
        <v>0</v>
      </c>
      <c r="F17" s="10">
        <v>1</v>
      </c>
    </row>
    <row r="18" spans="1:6" x14ac:dyDescent="0.2">
      <c r="A18" s="8">
        <v>3234.9227120893115</v>
      </c>
      <c r="B18" s="9">
        <v>0</v>
      </c>
      <c r="C18" s="10">
        <v>0.99771167048054921</v>
      </c>
      <c r="D18" s="8">
        <v>3044.6331407899402</v>
      </c>
      <c r="E18" s="9">
        <v>0</v>
      </c>
      <c r="F18" s="10">
        <v>1</v>
      </c>
    </row>
    <row r="19" spans="1:6" x14ac:dyDescent="0.2">
      <c r="A19" s="8">
        <v>3425.2122833886829</v>
      </c>
      <c r="B19" s="9">
        <v>0</v>
      </c>
      <c r="C19" s="10">
        <v>0.99771167048054921</v>
      </c>
      <c r="D19" s="8">
        <v>3234.9227120893115</v>
      </c>
      <c r="E19" s="9">
        <v>0</v>
      </c>
      <c r="F19" s="10">
        <v>1</v>
      </c>
    </row>
    <row r="20" spans="1:6" x14ac:dyDescent="0.2">
      <c r="A20" s="8">
        <v>3615.5018546880538</v>
      </c>
      <c r="B20" s="9">
        <v>0</v>
      </c>
      <c r="C20" s="10">
        <v>0.99771167048054921</v>
      </c>
      <c r="D20" s="8">
        <v>3425.2122833886829</v>
      </c>
      <c r="E20" s="9">
        <v>0</v>
      </c>
      <c r="F20" s="10">
        <v>1</v>
      </c>
    </row>
    <row r="21" spans="1:6" x14ac:dyDescent="0.2">
      <c r="A21" s="8">
        <v>3805.7914259874251</v>
      </c>
      <c r="B21" s="9">
        <v>0</v>
      </c>
      <c r="C21" s="10">
        <v>0.99771167048054921</v>
      </c>
      <c r="D21" s="8">
        <v>3615.5018546880538</v>
      </c>
      <c r="E21" s="9">
        <v>0</v>
      </c>
      <c r="F21" s="10">
        <v>1</v>
      </c>
    </row>
    <row r="22" spans="1:6" x14ac:dyDescent="0.2">
      <c r="A22" s="8">
        <v>3996.0809972867964</v>
      </c>
      <c r="B22" s="9">
        <v>0</v>
      </c>
      <c r="C22" s="10">
        <v>0.99771167048054921</v>
      </c>
      <c r="D22" s="8">
        <v>3805.7914259874251</v>
      </c>
      <c r="E22" s="9">
        <v>0</v>
      </c>
      <c r="F22" s="10">
        <v>1</v>
      </c>
    </row>
    <row r="23" spans="1:6" x14ac:dyDescent="0.2">
      <c r="A23" s="8">
        <v>4186.3705685861678</v>
      </c>
      <c r="B23" s="9">
        <v>0</v>
      </c>
      <c r="C23" s="10">
        <v>0.99771167048054921</v>
      </c>
      <c r="D23" s="8">
        <v>3996.0809972867964</v>
      </c>
      <c r="E23" s="9">
        <v>0</v>
      </c>
      <c r="F23" s="10">
        <v>1</v>
      </c>
    </row>
    <row r="24" spans="1:6" x14ac:dyDescent="0.2">
      <c r="A24" s="8">
        <v>4376.6601398855391</v>
      </c>
      <c r="B24" s="9">
        <v>0</v>
      </c>
      <c r="C24" s="10">
        <v>0.99771167048054921</v>
      </c>
      <c r="D24" s="8">
        <v>4186.3705685861678</v>
      </c>
      <c r="E24" s="9">
        <v>0</v>
      </c>
      <c r="F24" s="10">
        <v>1</v>
      </c>
    </row>
    <row r="25" spans="1:6" x14ac:dyDescent="0.2">
      <c r="A25" s="8">
        <v>4566.9497111849105</v>
      </c>
      <c r="B25" s="9">
        <v>0</v>
      </c>
      <c r="C25" s="10">
        <v>0.99771167048054921</v>
      </c>
      <c r="D25" s="8">
        <v>4376.6601398855391</v>
      </c>
      <c r="E25" s="9">
        <v>0</v>
      </c>
      <c r="F25" s="10">
        <v>1</v>
      </c>
    </row>
    <row r="26" spans="1:6" x14ac:dyDescent="0.2">
      <c r="A26" s="8">
        <v>4757.2392824842818</v>
      </c>
      <c r="B26" s="9">
        <v>0</v>
      </c>
      <c r="C26" s="10">
        <v>0.99771167048054921</v>
      </c>
      <c r="D26" s="8">
        <v>4566.9497111849105</v>
      </c>
      <c r="E26" s="9">
        <v>0</v>
      </c>
      <c r="F26" s="10">
        <v>1</v>
      </c>
    </row>
    <row r="27" spans="1:6" ht="16" thickBot="1" x14ac:dyDescent="0.25">
      <c r="A27" s="11" t="s">
        <v>15</v>
      </c>
      <c r="B27" s="11">
        <v>1</v>
      </c>
      <c r="C27" s="12">
        <v>1</v>
      </c>
      <c r="D27" s="13">
        <v>4757.2392824842818</v>
      </c>
      <c r="E27" s="11">
        <v>0</v>
      </c>
      <c r="F27" s="12">
        <v>1</v>
      </c>
    </row>
  </sheetData>
  <sortState xmlns:xlrd2="http://schemas.microsoft.com/office/spreadsheetml/2017/richdata2" ref="D2:E27">
    <sortCondition descending="1" ref="E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B575-4166-5C47-BF25-72D256AACABE}">
  <dimension ref="A1:E772"/>
  <sheetViews>
    <sheetView topLeftCell="A30" workbookViewId="0">
      <selection activeCell="L64" sqref="L64"/>
    </sheetView>
  </sheetViews>
  <sheetFormatPr baseColWidth="10" defaultRowHeight="15" x14ac:dyDescent="0.2"/>
  <cols>
    <col min="1" max="1" width="15" customWidth="1"/>
  </cols>
  <sheetData>
    <row r="1" spans="1:5" ht="16" x14ac:dyDescent="0.2">
      <c r="A1" s="1" t="s">
        <v>0</v>
      </c>
      <c r="B1" s="4" t="s">
        <v>13</v>
      </c>
      <c r="C1" s="4">
        <v>25</v>
      </c>
      <c r="D1" t="s">
        <v>20</v>
      </c>
      <c r="E1">
        <v>1</v>
      </c>
    </row>
    <row r="2" spans="1:5" x14ac:dyDescent="0.2">
      <c r="A2" s="2">
        <f>1.1795255661785</f>
        <v>1.1795255661785</v>
      </c>
      <c r="B2" t="s">
        <v>19</v>
      </c>
      <c r="C2">
        <f>(A438-A2)/C1</f>
        <v>190.28957129937126</v>
      </c>
      <c r="D2">
        <f>C2</f>
        <v>190.28957129937126</v>
      </c>
      <c r="E2">
        <v>2</v>
      </c>
    </row>
    <row r="3" spans="1:5" x14ac:dyDescent="0.2">
      <c r="A3" s="3">
        <f>1.58029578055357</f>
        <v>1.58029578055357</v>
      </c>
      <c r="D3">
        <f>$D$2*E2</f>
        <v>380.57914259874252</v>
      </c>
      <c r="E3">
        <v>3</v>
      </c>
    </row>
    <row r="4" spans="1:5" x14ac:dyDescent="0.2">
      <c r="A4" s="3">
        <f>1.83486058631042</f>
        <v>1.8348605863104199</v>
      </c>
      <c r="D4">
        <f t="shared" ref="D4:D26" si="0">$D$2*E3</f>
        <v>570.86871389811381</v>
      </c>
      <c r="E4">
        <v>4</v>
      </c>
    </row>
    <row r="5" spans="1:5" x14ac:dyDescent="0.2">
      <c r="A5" s="3">
        <f>2.24990365781733</f>
        <v>2.2499036578173301</v>
      </c>
      <c r="D5">
        <f t="shared" si="0"/>
        <v>761.15828519748504</v>
      </c>
      <c r="E5">
        <v>5</v>
      </c>
    </row>
    <row r="6" spans="1:5" x14ac:dyDescent="0.2">
      <c r="A6" s="3">
        <f>2.84166967836712</f>
        <v>2.8416696783671198</v>
      </c>
      <c r="D6">
        <f t="shared" si="0"/>
        <v>951.44785649685628</v>
      </c>
      <c r="E6">
        <v>6</v>
      </c>
    </row>
    <row r="7" spans="1:5" x14ac:dyDescent="0.2">
      <c r="A7" s="3">
        <f>3.73766248340581</f>
        <v>3.7376624834058099</v>
      </c>
      <c r="D7">
        <f t="shared" si="0"/>
        <v>1141.7374277962276</v>
      </c>
      <c r="E7">
        <v>7</v>
      </c>
    </row>
    <row r="8" spans="1:5" x14ac:dyDescent="0.2">
      <c r="A8" s="3">
        <v>3.8035778841785901</v>
      </c>
      <c r="D8">
        <f t="shared" si="0"/>
        <v>1332.0269990955987</v>
      </c>
      <c r="E8">
        <v>8</v>
      </c>
    </row>
    <row r="9" spans="1:5" x14ac:dyDescent="0.2">
      <c r="A9" s="3">
        <v>4.1215093379540599</v>
      </c>
      <c r="D9">
        <f t="shared" si="0"/>
        <v>1522.3165703949701</v>
      </c>
      <c r="E9">
        <v>9</v>
      </c>
    </row>
    <row r="10" spans="1:5" x14ac:dyDescent="0.2">
      <c r="A10" s="3">
        <v>4.2942291673540396</v>
      </c>
      <c r="D10">
        <f t="shared" si="0"/>
        <v>1712.6061416943414</v>
      </c>
      <c r="E10">
        <v>10</v>
      </c>
    </row>
    <row r="11" spans="1:5" x14ac:dyDescent="0.2">
      <c r="A11" s="3">
        <v>5.6677795212727604</v>
      </c>
      <c r="D11">
        <f t="shared" si="0"/>
        <v>1902.8957129937126</v>
      </c>
      <c r="E11">
        <v>11</v>
      </c>
    </row>
    <row r="12" spans="1:5" x14ac:dyDescent="0.2">
      <c r="A12" s="3">
        <v>6.13004445948485</v>
      </c>
      <c r="D12">
        <f t="shared" si="0"/>
        <v>2093.1852842930839</v>
      </c>
      <c r="E12">
        <v>12</v>
      </c>
    </row>
    <row r="13" spans="1:5" x14ac:dyDescent="0.2">
      <c r="A13" s="3">
        <v>6.6195084705153899</v>
      </c>
      <c r="D13">
        <f t="shared" si="0"/>
        <v>2283.4748555924552</v>
      </c>
      <c r="E13">
        <v>13</v>
      </c>
    </row>
    <row r="14" spans="1:5" x14ac:dyDescent="0.2">
      <c r="A14" s="3">
        <v>6.7256279696048002</v>
      </c>
      <c r="D14">
        <f t="shared" si="0"/>
        <v>2473.7644268918266</v>
      </c>
      <c r="E14">
        <v>14</v>
      </c>
    </row>
    <row r="15" spans="1:5" x14ac:dyDescent="0.2">
      <c r="A15" s="3">
        <v>8.2221514064009007</v>
      </c>
      <c r="D15">
        <f t="shared" si="0"/>
        <v>2664.0539981911975</v>
      </c>
      <c r="E15">
        <v>15</v>
      </c>
    </row>
    <row r="16" spans="1:5" x14ac:dyDescent="0.2">
      <c r="A16" s="3">
        <v>9.3047999247418005</v>
      </c>
      <c r="D16">
        <f t="shared" si="0"/>
        <v>2854.3435694905688</v>
      </c>
      <c r="E16">
        <v>16</v>
      </c>
    </row>
    <row r="17" spans="1:5" x14ac:dyDescent="0.2">
      <c r="A17" s="3">
        <v>9.3086735483003906</v>
      </c>
      <c r="D17">
        <f t="shared" si="0"/>
        <v>3044.6331407899402</v>
      </c>
      <c r="E17">
        <v>17</v>
      </c>
    </row>
    <row r="18" spans="1:5" x14ac:dyDescent="0.2">
      <c r="A18" s="3">
        <v>10.601691209183601</v>
      </c>
      <c r="D18">
        <f t="shared" si="0"/>
        <v>3234.9227120893115</v>
      </c>
      <c r="E18">
        <v>18</v>
      </c>
    </row>
    <row r="19" spans="1:5" x14ac:dyDescent="0.2">
      <c r="A19" s="3">
        <v>10.806087133938799</v>
      </c>
      <c r="D19">
        <f t="shared" si="0"/>
        <v>3425.2122833886829</v>
      </c>
      <c r="E19">
        <v>19</v>
      </c>
    </row>
    <row r="20" spans="1:5" x14ac:dyDescent="0.2">
      <c r="A20" s="3">
        <v>10.912992123264001</v>
      </c>
      <c r="D20">
        <f t="shared" si="0"/>
        <v>3615.5018546880538</v>
      </c>
      <c r="E20">
        <v>20</v>
      </c>
    </row>
    <row r="21" spans="1:5" x14ac:dyDescent="0.2">
      <c r="A21" s="3">
        <v>12.881803858431301</v>
      </c>
      <c r="D21">
        <f t="shared" si="0"/>
        <v>3805.7914259874251</v>
      </c>
      <c r="E21">
        <v>21</v>
      </c>
    </row>
    <row r="22" spans="1:5" x14ac:dyDescent="0.2">
      <c r="A22" s="3">
        <v>13.818729888158</v>
      </c>
      <c r="D22">
        <f t="shared" si="0"/>
        <v>3996.0809972867964</v>
      </c>
      <c r="E22">
        <v>22</v>
      </c>
    </row>
    <row r="23" spans="1:5" x14ac:dyDescent="0.2">
      <c r="A23" s="3">
        <v>15.669623248390399</v>
      </c>
      <c r="D23">
        <f t="shared" si="0"/>
        <v>4186.3705685861678</v>
      </c>
      <c r="E23">
        <v>23</v>
      </c>
    </row>
    <row r="24" spans="1:5" x14ac:dyDescent="0.2">
      <c r="A24" s="3">
        <v>15.7519666576486</v>
      </c>
      <c r="D24">
        <f t="shared" si="0"/>
        <v>4376.6601398855391</v>
      </c>
      <c r="E24">
        <v>24</v>
      </c>
    </row>
    <row r="25" spans="1:5" x14ac:dyDescent="0.2">
      <c r="A25" s="3">
        <v>15.855577421350301</v>
      </c>
      <c r="D25">
        <f t="shared" si="0"/>
        <v>4566.9497111849105</v>
      </c>
      <c r="E25">
        <v>25</v>
      </c>
    </row>
    <row r="26" spans="1:5" x14ac:dyDescent="0.2">
      <c r="A26" s="3">
        <v>17.3369737185301</v>
      </c>
      <c r="D26">
        <f t="shared" si="0"/>
        <v>4757.2392824842818</v>
      </c>
      <c r="E26">
        <v>26</v>
      </c>
    </row>
    <row r="27" spans="1:5" x14ac:dyDescent="0.2">
      <c r="A27" s="3">
        <v>19.787555131140198</v>
      </c>
    </row>
    <row r="28" spans="1:5" x14ac:dyDescent="0.2">
      <c r="A28" s="3">
        <v>19.8607803456322</v>
      </c>
    </row>
    <row r="29" spans="1:5" x14ac:dyDescent="0.2">
      <c r="A29" s="3">
        <v>20.084887347434801</v>
      </c>
    </row>
    <row r="30" spans="1:5" x14ac:dyDescent="0.2">
      <c r="A30" s="3">
        <v>21.595992026127099</v>
      </c>
    </row>
    <row r="31" spans="1:5" x14ac:dyDescent="0.2">
      <c r="A31" s="3">
        <v>22.3107316514443</v>
      </c>
    </row>
    <row r="32" spans="1:5" x14ac:dyDescent="0.2">
      <c r="A32" s="3">
        <v>23.4476447077496</v>
      </c>
    </row>
    <row r="33" spans="1:1" x14ac:dyDescent="0.2">
      <c r="A33" s="3">
        <v>24.3705328015586</v>
      </c>
    </row>
    <row r="34" spans="1:1" x14ac:dyDescent="0.2">
      <c r="A34" s="3">
        <v>24.5560732236954</v>
      </c>
    </row>
    <row r="35" spans="1:1" x14ac:dyDescent="0.2">
      <c r="A35" s="3">
        <v>24.616219045685298</v>
      </c>
    </row>
    <row r="36" spans="1:1" x14ac:dyDescent="0.2">
      <c r="A36" s="3">
        <v>25.4723512687018</v>
      </c>
    </row>
    <row r="37" spans="1:1" x14ac:dyDescent="0.2">
      <c r="A37" s="3">
        <v>25.547607104766701</v>
      </c>
    </row>
    <row r="38" spans="1:1" x14ac:dyDescent="0.2">
      <c r="A38" s="3">
        <v>26.138251999944199</v>
      </c>
    </row>
    <row r="39" spans="1:1" x14ac:dyDescent="0.2">
      <c r="A39" s="3">
        <v>26.3345731071514</v>
      </c>
    </row>
    <row r="40" spans="1:1" x14ac:dyDescent="0.2">
      <c r="A40" s="3">
        <v>26.529511412786199</v>
      </c>
    </row>
    <row r="41" spans="1:1" x14ac:dyDescent="0.2">
      <c r="A41" s="3">
        <v>29.802532994594401</v>
      </c>
    </row>
    <row r="42" spans="1:1" x14ac:dyDescent="0.2">
      <c r="A42" s="3">
        <v>30.1641587488146</v>
      </c>
    </row>
    <row r="43" spans="1:1" x14ac:dyDescent="0.2">
      <c r="A43" s="3">
        <v>30.410319990720701</v>
      </c>
    </row>
    <row r="44" spans="1:1" x14ac:dyDescent="0.2">
      <c r="A44" s="3">
        <v>31.5930879656933</v>
      </c>
    </row>
    <row r="45" spans="1:1" x14ac:dyDescent="0.2">
      <c r="A45" s="3">
        <v>32.921871590853598</v>
      </c>
    </row>
    <row r="46" spans="1:1" x14ac:dyDescent="0.2">
      <c r="A46" s="3">
        <v>34.107275636287198</v>
      </c>
    </row>
    <row r="47" spans="1:1" x14ac:dyDescent="0.2">
      <c r="A47" s="3">
        <v>34.914911716586801</v>
      </c>
    </row>
    <row r="48" spans="1:1" x14ac:dyDescent="0.2">
      <c r="A48" s="3">
        <v>35.8110033491335</v>
      </c>
    </row>
    <row r="49" spans="1:1" x14ac:dyDescent="0.2">
      <c r="A49" s="3">
        <v>36.756740645822703</v>
      </c>
    </row>
    <row r="50" spans="1:1" x14ac:dyDescent="0.2">
      <c r="A50" s="3">
        <v>37.605271104785601</v>
      </c>
    </row>
    <row r="51" spans="1:1" x14ac:dyDescent="0.2">
      <c r="A51" s="3">
        <v>38.839469995684901</v>
      </c>
    </row>
    <row r="52" spans="1:1" x14ac:dyDescent="0.2">
      <c r="A52" s="3">
        <v>42.542987324078602</v>
      </c>
    </row>
    <row r="53" spans="1:1" x14ac:dyDescent="0.2">
      <c r="A53" s="3">
        <v>43.610934782154203</v>
      </c>
    </row>
    <row r="54" spans="1:1" x14ac:dyDescent="0.2">
      <c r="A54" s="3">
        <v>44.059299059541402</v>
      </c>
    </row>
    <row r="55" spans="1:1" x14ac:dyDescent="0.2">
      <c r="A55" s="3">
        <v>45.513733242109602</v>
      </c>
    </row>
    <row r="56" spans="1:1" x14ac:dyDescent="0.2">
      <c r="A56" s="3">
        <v>45.678476207127602</v>
      </c>
    </row>
    <row r="57" spans="1:1" x14ac:dyDescent="0.2">
      <c r="A57" s="3">
        <v>46.695294565375598</v>
      </c>
    </row>
    <row r="58" spans="1:1" x14ac:dyDescent="0.2">
      <c r="A58" s="3">
        <v>47.2889266909391</v>
      </c>
    </row>
    <row r="59" spans="1:1" x14ac:dyDescent="0.2">
      <c r="A59" s="3">
        <v>47.368461545741901</v>
      </c>
    </row>
    <row r="60" spans="1:1" x14ac:dyDescent="0.2">
      <c r="A60" s="3">
        <v>47.745386853757303</v>
      </c>
    </row>
    <row r="61" spans="1:1" x14ac:dyDescent="0.2">
      <c r="A61" s="3">
        <v>48.177952584779298</v>
      </c>
    </row>
    <row r="62" spans="1:1" x14ac:dyDescent="0.2">
      <c r="A62" s="3">
        <v>48.233217446418898</v>
      </c>
    </row>
    <row r="63" spans="1:1" x14ac:dyDescent="0.2">
      <c r="A63" s="3">
        <v>50.3768383318696</v>
      </c>
    </row>
    <row r="64" spans="1:1" x14ac:dyDescent="0.2">
      <c r="A64" s="3">
        <v>51.221453821128897</v>
      </c>
    </row>
    <row r="65" spans="1:1" x14ac:dyDescent="0.2">
      <c r="A65" s="3">
        <v>51.868761995076703</v>
      </c>
    </row>
    <row r="66" spans="1:1" x14ac:dyDescent="0.2">
      <c r="A66" s="3">
        <v>52.463720795985701</v>
      </c>
    </row>
    <row r="67" spans="1:1" x14ac:dyDescent="0.2">
      <c r="A67" s="3">
        <v>52.653858862770903</v>
      </c>
    </row>
    <row r="68" spans="1:1" x14ac:dyDescent="0.2">
      <c r="A68" s="3">
        <v>53.7416094596881</v>
      </c>
    </row>
    <row r="69" spans="1:1" x14ac:dyDescent="0.2">
      <c r="A69" s="3">
        <v>54.292462860640498</v>
      </c>
    </row>
    <row r="70" spans="1:1" x14ac:dyDescent="0.2">
      <c r="A70" s="3">
        <v>55.652915023452003</v>
      </c>
    </row>
    <row r="71" spans="1:1" x14ac:dyDescent="0.2">
      <c r="A71" s="3">
        <v>57.787695194479099</v>
      </c>
    </row>
    <row r="72" spans="1:1" x14ac:dyDescent="0.2">
      <c r="A72" s="3">
        <v>58.944959019277299</v>
      </c>
    </row>
    <row r="73" spans="1:1" x14ac:dyDescent="0.2">
      <c r="A73" s="3">
        <v>59.278788745178801</v>
      </c>
    </row>
    <row r="74" spans="1:1" x14ac:dyDescent="0.2">
      <c r="A74" s="3">
        <v>61.909277176598998</v>
      </c>
    </row>
    <row r="75" spans="1:1" x14ac:dyDescent="0.2">
      <c r="A75" s="3">
        <v>63.020533204124298</v>
      </c>
    </row>
    <row r="76" spans="1:1" x14ac:dyDescent="0.2">
      <c r="A76" s="3">
        <v>69.214032546914396</v>
      </c>
    </row>
    <row r="77" spans="1:1" x14ac:dyDescent="0.2">
      <c r="A77" s="3">
        <v>69.674366743369106</v>
      </c>
    </row>
    <row r="78" spans="1:1" x14ac:dyDescent="0.2">
      <c r="A78" s="3">
        <v>70.552741661127499</v>
      </c>
    </row>
    <row r="79" spans="1:1" x14ac:dyDescent="0.2">
      <c r="A79" s="3">
        <v>71.108454441326302</v>
      </c>
    </row>
    <row r="80" spans="1:1" x14ac:dyDescent="0.2">
      <c r="A80" s="3">
        <v>73.697196513901602</v>
      </c>
    </row>
    <row r="81" spans="1:1" x14ac:dyDescent="0.2">
      <c r="A81" s="3">
        <v>74.475677820871894</v>
      </c>
    </row>
    <row r="82" spans="1:1" x14ac:dyDescent="0.2">
      <c r="A82" s="3">
        <v>76.174995750844204</v>
      </c>
    </row>
    <row r="83" spans="1:1" x14ac:dyDescent="0.2">
      <c r="A83" s="3">
        <v>76.748904825228394</v>
      </c>
    </row>
    <row r="84" spans="1:1" x14ac:dyDescent="0.2">
      <c r="A84" s="3">
        <v>77.414715306897406</v>
      </c>
    </row>
    <row r="85" spans="1:1" x14ac:dyDescent="0.2">
      <c r="A85" s="3">
        <v>81.500421302532004</v>
      </c>
    </row>
    <row r="86" spans="1:1" x14ac:dyDescent="0.2">
      <c r="A86" s="3">
        <v>83.434956738208598</v>
      </c>
    </row>
    <row r="87" spans="1:1" x14ac:dyDescent="0.2">
      <c r="A87" s="3">
        <v>83.992701483842097</v>
      </c>
    </row>
    <row r="88" spans="1:1" x14ac:dyDescent="0.2">
      <c r="A88" s="3">
        <v>84.321034531711007</v>
      </c>
    </row>
    <row r="89" spans="1:1" x14ac:dyDescent="0.2">
      <c r="A89" s="3">
        <v>85.461432041504395</v>
      </c>
    </row>
    <row r="90" spans="1:1" x14ac:dyDescent="0.2">
      <c r="A90" s="3">
        <v>87.336952462931393</v>
      </c>
    </row>
    <row r="91" spans="1:1" x14ac:dyDescent="0.2">
      <c r="A91" s="3">
        <v>87.6518437123582</v>
      </c>
    </row>
    <row r="92" spans="1:1" x14ac:dyDescent="0.2">
      <c r="A92" s="3">
        <v>89.035957421278297</v>
      </c>
    </row>
    <row r="93" spans="1:1" x14ac:dyDescent="0.2">
      <c r="A93" s="3">
        <v>89.679102000110703</v>
      </c>
    </row>
    <row r="94" spans="1:1" x14ac:dyDescent="0.2">
      <c r="A94" s="3">
        <v>89.883383864302701</v>
      </c>
    </row>
    <row r="95" spans="1:1" x14ac:dyDescent="0.2">
      <c r="A95" s="3">
        <v>91.337081599842406</v>
      </c>
    </row>
    <row r="96" spans="1:1" x14ac:dyDescent="0.2">
      <c r="A96" s="3">
        <v>93.425546380649095</v>
      </c>
    </row>
    <row r="97" spans="1:1" x14ac:dyDescent="0.2">
      <c r="A97" s="3">
        <v>93.459151138149807</v>
      </c>
    </row>
    <row r="98" spans="1:1" x14ac:dyDescent="0.2">
      <c r="A98" s="3">
        <v>93.514148873208498</v>
      </c>
    </row>
    <row r="99" spans="1:1" x14ac:dyDescent="0.2">
      <c r="A99" s="3">
        <v>94.420307982426493</v>
      </c>
    </row>
    <row r="100" spans="1:1" x14ac:dyDescent="0.2">
      <c r="A100" s="3">
        <v>94.700786493003307</v>
      </c>
    </row>
    <row r="101" spans="1:1" x14ac:dyDescent="0.2">
      <c r="A101" s="3">
        <v>96.141999045367598</v>
      </c>
    </row>
    <row r="102" spans="1:1" x14ac:dyDescent="0.2">
      <c r="A102" s="3">
        <v>97.628309826809598</v>
      </c>
    </row>
    <row r="103" spans="1:1" x14ac:dyDescent="0.2">
      <c r="A103" s="3">
        <v>97.635743138472094</v>
      </c>
    </row>
    <row r="104" spans="1:1" x14ac:dyDescent="0.2">
      <c r="A104" s="3">
        <v>97.790346950880107</v>
      </c>
    </row>
    <row r="105" spans="1:1" x14ac:dyDescent="0.2">
      <c r="A105" s="3">
        <v>101.249575312682</v>
      </c>
    </row>
    <row r="106" spans="1:1" x14ac:dyDescent="0.2">
      <c r="A106" s="3">
        <v>101.515216012094</v>
      </c>
    </row>
    <row r="107" spans="1:1" x14ac:dyDescent="0.2">
      <c r="A107" s="3">
        <v>102.51115210790699</v>
      </c>
    </row>
    <row r="108" spans="1:1" x14ac:dyDescent="0.2">
      <c r="A108" s="3">
        <v>102.98225957598601</v>
      </c>
    </row>
    <row r="109" spans="1:1" x14ac:dyDescent="0.2">
      <c r="A109" s="3">
        <v>103.85282901330601</v>
      </c>
    </row>
    <row r="110" spans="1:1" x14ac:dyDescent="0.2">
      <c r="A110" s="3">
        <v>104.004339695268</v>
      </c>
    </row>
    <row r="111" spans="1:1" x14ac:dyDescent="0.2">
      <c r="A111" s="3">
        <v>104.36403776992501</v>
      </c>
    </row>
    <row r="112" spans="1:1" x14ac:dyDescent="0.2">
      <c r="A112" s="3">
        <v>105.789694543571</v>
      </c>
    </row>
    <row r="113" spans="1:1" x14ac:dyDescent="0.2">
      <c r="A113" s="3">
        <v>110.777284811977</v>
      </c>
    </row>
    <row r="114" spans="1:1" x14ac:dyDescent="0.2">
      <c r="A114" s="3">
        <v>112.647944960454</v>
      </c>
    </row>
    <row r="115" spans="1:1" x14ac:dyDescent="0.2">
      <c r="A115" s="3">
        <v>112.718780010503</v>
      </c>
    </row>
    <row r="116" spans="1:1" x14ac:dyDescent="0.2">
      <c r="A116" s="3">
        <v>113.17553719614401</v>
      </c>
    </row>
    <row r="117" spans="1:1" x14ac:dyDescent="0.2">
      <c r="A117" s="3">
        <v>115.86569819493999</v>
      </c>
    </row>
    <row r="118" spans="1:1" x14ac:dyDescent="0.2">
      <c r="A118" s="3">
        <v>116.28247041140899</v>
      </c>
    </row>
    <row r="119" spans="1:1" x14ac:dyDescent="0.2">
      <c r="A119" s="3">
        <v>117.116258241681</v>
      </c>
    </row>
    <row r="120" spans="1:1" x14ac:dyDescent="0.2">
      <c r="A120" s="3">
        <v>117.797870890919</v>
      </c>
    </row>
    <row r="121" spans="1:1" x14ac:dyDescent="0.2">
      <c r="A121" s="3">
        <v>117.993826202688</v>
      </c>
    </row>
    <row r="122" spans="1:1" x14ac:dyDescent="0.2">
      <c r="A122" s="3">
        <v>120.414402943612</v>
      </c>
    </row>
    <row r="123" spans="1:1" x14ac:dyDescent="0.2">
      <c r="A123" s="3">
        <v>120.84663677396</v>
      </c>
    </row>
    <row r="124" spans="1:1" x14ac:dyDescent="0.2">
      <c r="A124" s="3">
        <v>121.76631285567601</v>
      </c>
    </row>
    <row r="125" spans="1:1" x14ac:dyDescent="0.2">
      <c r="A125" s="3">
        <v>121.989127502927</v>
      </c>
    </row>
    <row r="126" spans="1:1" x14ac:dyDescent="0.2">
      <c r="A126" s="3">
        <v>122.020703611663</v>
      </c>
    </row>
    <row r="127" spans="1:1" x14ac:dyDescent="0.2">
      <c r="A127" s="3">
        <v>122.576496669253</v>
      </c>
    </row>
    <row r="128" spans="1:1" x14ac:dyDescent="0.2">
      <c r="A128" s="3">
        <v>123.681698682023</v>
      </c>
    </row>
    <row r="129" spans="1:1" x14ac:dyDescent="0.2">
      <c r="A129" s="3">
        <v>123.907589714769</v>
      </c>
    </row>
    <row r="130" spans="1:1" x14ac:dyDescent="0.2">
      <c r="A130" s="3">
        <v>124.628789735045</v>
      </c>
    </row>
    <row r="131" spans="1:1" x14ac:dyDescent="0.2">
      <c r="A131" s="3">
        <v>125.557414237443</v>
      </c>
    </row>
    <row r="132" spans="1:1" x14ac:dyDescent="0.2">
      <c r="A132" s="3">
        <v>126.01315820495201</v>
      </c>
    </row>
    <row r="133" spans="1:1" x14ac:dyDescent="0.2">
      <c r="A133" s="3">
        <v>127.104251959411</v>
      </c>
    </row>
    <row r="134" spans="1:1" x14ac:dyDescent="0.2">
      <c r="A134" s="3">
        <v>128.09308317754099</v>
      </c>
    </row>
    <row r="135" spans="1:1" x14ac:dyDescent="0.2">
      <c r="A135" s="3">
        <v>130.081020884222</v>
      </c>
    </row>
    <row r="136" spans="1:1" x14ac:dyDescent="0.2">
      <c r="A136" s="3">
        <v>130.72820211165899</v>
      </c>
    </row>
    <row r="137" spans="1:1" x14ac:dyDescent="0.2">
      <c r="A137" s="3">
        <v>131.58852821185101</v>
      </c>
    </row>
    <row r="138" spans="1:1" x14ac:dyDescent="0.2">
      <c r="A138" s="3">
        <v>133.362060549261</v>
      </c>
    </row>
    <row r="139" spans="1:1" x14ac:dyDescent="0.2">
      <c r="A139" s="3">
        <v>136.36510326798</v>
      </c>
    </row>
    <row r="140" spans="1:1" x14ac:dyDescent="0.2">
      <c r="A140" s="3">
        <v>143.134689094452</v>
      </c>
    </row>
    <row r="141" spans="1:1" x14ac:dyDescent="0.2">
      <c r="A141" s="3">
        <v>143.19856301167101</v>
      </c>
    </row>
    <row r="142" spans="1:1" x14ac:dyDescent="0.2">
      <c r="A142" s="3">
        <v>144.124383672861</v>
      </c>
    </row>
    <row r="143" spans="1:1" x14ac:dyDescent="0.2">
      <c r="A143" s="3">
        <v>144.675012400555</v>
      </c>
    </row>
    <row r="144" spans="1:1" x14ac:dyDescent="0.2">
      <c r="A144" s="3">
        <v>149.68198158950901</v>
      </c>
    </row>
    <row r="145" spans="1:1" x14ac:dyDescent="0.2">
      <c r="A145" s="3">
        <v>150.32030252368099</v>
      </c>
    </row>
    <row r="146" spans="1:1" x14ac:dyDescent="0.2">
      <c r="A146" s="3">
        <v>151.40504595404801</v>
      </c>
    </row>
    <row r="147" spans="1:1" x14ac:dyDescent="0.2">
      <c r="A147" s="3">
        <v>151.749234218298</v>
      </c>
    </row>
    <row r="148" spans="1:1" x14ac:dyDescent="0.2">
      <c r="A148" s="3">
        <v>151.85283888076799</v>
      </c>
    </row>
    <row r="149" spans="1:1" x14ac:dyDescent="0.2">
      <c r="A149" s="3">
        <v>152.125982287516</v>
      </c>
    </row>
    <row r="150" spans="1:1" x14ac:dyDescent="0.2">
      <c r="A150" s="3">
        <v>152.26727541339099</v>
      </c>
    </row>
    <row r="151" spans="1:1" x14ac:dyDescent="0.2">
      <c r="A151" s="3">
        <v>152.398702313538</v>
      </c>
    </row>
    <row r="152" spans="1:1" x14ac:dyDescent="0.2">
      <c r="A152" s="3">
        <v>152.58775275975799</v>
      </c>
    </row>
    <row r="153" spans="1:1" x14ac:dyDescent="0.2">
      <c r="A153" s="3">
        <v>152.79372443588201</v>
      </c>
    </row>
    <row r="154" spans="1:1" x14ac:dyDescent="0.2">
      <c r="A154" s="3">
        <v>153.76515567046499</v>
      </c>
    </row>
    <row r="155" spans="1:1" x14ac:dyDescent="0.2">
      <c r="A155" s="3">
        <v>154.047361041399</v>
      </c>
    </row>
    <row r="156" spans="1:1" x14ac:dyDescent="0.2">
      <c r="A156" s="3">
        <v>154.56828533369099</v>
      </c>
    </row>
    <row r="157" spans="1:1" x14ac:dyDescent="0.2">
      <c r="A157" s="3">
        <v>154.69172167768099</v>
      </c>
    </row>
    <row r="158" spans="1:1" x14ac:dyDescent="0.2">
      <c r="A158" s="3">
        <v>155.10136197865501</v>
      </c>
    </row>
    <row r="159" spans="1:1" x14ac:dyDescent="0.2">
      <c r="A159" s="3">
        <v>156.17554812765999</v>
      </c>
    </row>
    <row r="160" spans="1:1" x14ac:dyDescent="0.2">
      <c r="A160" s="3">
        <v>156.89178439869301</v>
      </c>
    </row>
    <row r="161" spans="1:1" x14ac:dyDescent="0.2">
      <c r="A161" s="3">
        <v>158.16623195540299</v>
      </c>
    </row>
    <row r="162" spans="1:1" x14ac:dyDescent="0.2">
      <c r="A162" s="3">
        <v>161.525675020253</v>
      </c>
    </row>
    <row r="163" spans="1:1" x14ac:dyDescent="0.2">
      <c r="A163" s="3">
        <v>161.808231434573</v>
      </c>
    </row>
    <row r="164" spans="1:1" x14ac:dyDescent="0.2">
      <c r="A164" s="3">
        <v>161.889215418784</v>
      </c>
    </row>
    <row r="165" spans="1:1" x14ac:dyDescent="0.2">
      <c r="A165" s="3">
        <v>163.492643704747</v>
      </c>
    </row>
    <row r="166" spans="1:1" x14ac:dyDescent="0.2">
      <c r="A166" s="3">
        <v>164.014385049341</v>
      </c>
    </row>
    <row r="167" spans="1:1" x14ac:dyDescent="0.2">
      <c r="A167" s="3">
        <v>165.91759637399301</v>
      </c>
    </row>
    <row r="168" spans="1:1" x14ac:dyDescent="0.2">
      <c r="A168" s="3">
        <v>167.04392294134001</v>
      </c>
    </row>
    <row r="169" spans="1:1" x14ac:dyDescent="0.2">
      <c r="A169" s="3">
        <v>167.597073836351</v>
      </c>
    </row>
    <row r="170" spans="1:1" x14ac:dyDescent="0.2">
      <c r="A170" s="3">
        <v>172.686312222824</v>
      </c>
    </row>
    <row r="171" spans="1:1" x14ac:dyDescent="0.2">
      <c r="A171" s="3">
        <v>173.29146134278099</v>
      </c>
    </row>
    <row r="172" spans="1:1" x14ac:dyDescent="0.2">
      <c r="A172" s="3">
        <v>173.42579154670901</v>
      </c>
    </row>
    <row r="173" spans="1:1" x14ac:dyDescent="0.2">
      <c r="A173" s="3">
        <v>174.14512089989799</v>
      </c>
    </row>
    <row r="174" spans="1:1" x14ac:dyDescent="0.2">
      <c r="A174" s="3">
        <v>176.289889555945</v>
      </c>
    </row>
    <row r="175" spans="1:1" x14ac:dyDescent="0.2">
      <c r="A175" s="3">
        <v>178.94638417445699</v>
      </c>
    </row>
    <row r="176" spans="1:1" x14ac:dyDescent="0.2">
      <c r="A176" s="3">
        <v>182.34812455163299</v>
      </c>
    </row>
    <row r="177" spans="1:1" x14ac:dyDescent="0.2">
      <c r="A177" s="3">
        <v>182.630289993509</v>
      </c>
    </row>
    <row r="178" spans="1:1" x14ac:dyDescent="0.2">
      <c r="A178" s="3">
        <v>183.33668578070001</v>
      </c>
    </row>
    <row r="179" spans="1:1" x14ac:dyDescent="0.2">
      <c r="A179" s="3">
        <v>184.95249853719801</v>
      </c>
    </row>
    <row r="180" spans="1:1" x14ac:dyDescent="0.2">
      <c r="A180" s="3">
        <v>186.03998617047901</v>
      </c>
    </row>
    <row r="181" spans="1:1" x14ac:dyDescent="0.2">
      <c r="A181" s="3">
        <v>186.20942323772101</v>
      </c>
    </row>
    <row r="182" spans="1:1" x14ac:dyDescent="0.2">
      <c r="A182" s="3">
        <v>186.74640725994101</v>
      </c>
    </row>
    <row r="183" spans="1:1" x14ac:dyDescent="0.2">
      <c r="A183" s="3">
        <v>187.350940653663</v>
      </c>
    </row>
    <row r="184" spans="1:1" x14ac:dyDescent="0.2">
      <c r="A184" s="3">
        <v>188.914133815909</v>
      </c>
    </row>
    <row r="185" spans="1:1" x14ac:dyDescent="0.2">
      <c r="A185" s="3">
        <v>188.92488159341701</v>
      </c>
    </row>
    <row r="186" spans="1:1" x14ac:dyDescent="0.2">
      <c r="A186" s="3">
        <v>194.147271064596</v>
      </c>
    </row>
    <row r="187" spans="1:1" x14ac:dyDescent="0.2">
      <c r="A187" s="3">
        <v>196.06998870320899</v>
      </c>
    </row>
    <row r="188" spans="1:1" x14ac:dyDescent="0.2">
      <c r="A188" s="3">
        <v>196.65472842886999</v>
      </c>
    </row>
    <row r="189" spans="1:1" x14ac:dyDescent="0.2">
      <c r="A189" s="3">
        <v>197.86916102430399</v>
      </c>
    </row>
    <row r="190" spans="1:1" x14ac:dyDescent="0.2">
      <c r="A190" s="3">
        <v>198.00898297062</v>
      </c>
    </row>
    <row r="191" spans="1:1" x14ac:dyDescent="0.2">
      <c r="A191" s="3">
        <v>198.182696764132</v>
      </c>
    </row>
    <row r="192" spans="1:1" x14ac:dyDescent="0.2">
      <c r="A192" s="3">
        <v>200</v>
      </c>
    </row>
    <row r="193" spans="1:1" x14ac:dyDescent="0.2">
      <c r="A193" s="3">
        <v>204.77950008704201</v>
      </c>
    </row>
    <row r="194" spans="1:1" x14ac:dyDescent="0.2">
      <c r="A194" s="3">
        <v>205.39556726361701</v>
      </c>
    </row>
    <row r="195" spans="1:1" x14ac:dyDescent="0.2">
      <c r="A195" s="3">
        <v>209.25077173380299</v>
      </c>
    </row>
    <row r="196" spans="1:1" x14ac:dyDescent="0.2">
      <c r="A196" s="3">
        <v>209.27913613088899</v>
      </c>
    </row>
    <row r="197" spans="1:1" x14ac:dyDescent="0.2">
      <c r="A197" s="3">
        <v>210.23490305239699</v>
      </c>
    </row>
    <row r="198" spans="1:1" x14ac:dyDescent="0.2">
      <c r="A198" s="3">
        <v>211.07043930213399</v>
      </c>
    </row>
    <row r="199" spans="1:1" x14ac:dyDescent="0.2">
      <c r="A199" s="3">
        <v>211.50159130624499</v>
      </c>
    </row>
    <row r="200" spans="1:1" x14ac:dyDescent="0.2">
      <c r="A200" s="3">
        <v>215.11552999600701</v>
      </c>
    </row>
    <row r="201" spans="1:1" x14ac:dyDescent="0.2">
      <c r="A201" s="3">
        <v>218.41157065515199</v>
      </c>
    </row>
    <row r="202" spans="1:1" x14ac:dyDescent="0.2">
      <c r="A202" s="3">
        <v>220.80207781765401</v>
      </c>
    </row>
    <row r="203" spans="1:1" x14ac:dyDescent="0.2">
      <c r="A203" s="3">
        <v>220.96987422660399</v>
      </c>
    </row>
    <row r="204" spans="1:1" x14ac:dyDescent="0.2">
      <c r="A204" s="3">
        <v>223.936199067632</v>
      </c>
    </row>
    <row r="205" spans="1:1" x14ac:dyDescent="0.2">
      <c r="A205" s="3">
        <v>224.077511841796</v>
      </c>
    </row>
    <row r="206" spans="1:1" x14ac:dyDescent="0.2">
      <c r="A206" s="3">
        <v>225.375339657876</v>
      </c>
    </row>
    <row r="207" spans="1:1" x14ac:dyDescent="0.2">
      <c r="A207" s="3">
        <v>225.39200675874901</v>
      </c>
    </row>
    <row r="208" spans="1:1" x14ac:dyDescent="0.2">
      <c r="A208" s="3">
        <v>226.92324671275199</v>
      </c>
    </row>
    <row r="209" spans="1:1" x14ac:dyDescent="0.2">
      <c r="A209" s="3">
        <v>227.897772199071</v>
      </c>
    </row>
    <row r="210" spans="1:1" x14ac:dyDescent="0.2">
      <c r="A210" s="3">
        <v>230.213936182277</v>
      </c>
    </row>
    <row r="211" spans="1:1" x14ac:dyDescent="0.2">
      <c r="A211" s="3">
        <v>231.51128281386301</v>
      </c>
    </row>
    <row r="212" spans="1:1" x14ac:dyDescent="0.2">
      <c r="A212" s="3">
        <v>232.43561875583501</v>
      </c>
    </row>
    <row r="213" spans="1:1" x14ac:dyDescent="0.2">
      <c r="A213" s="3">
        <v>232.57116761569901</v>
      </c>
    </row>
    <row r="214" spans="1:1" x14ac:dyDescent="0.2">
      <c r="A214" s="3">
        <v>234.86654968989299</v>
      </c>
    </row>
    <row r="215" spans="1:1" x14ac:dyDescent="0.2">
      <c r="A215" s="3">
        <v>238.11262265683601</v>
      </c>
    </row>
    <row r="216" spans="1:1" x14ac:dyDescent="0.2">
      <c r="A216" s="3">
        <v>238.156164444903</v>
      </c>
    </row>
    <row r="217" spans="1:1" x14ac:dyDescent="0.2">
      <c r="A217" s="3">
        <v>238.47625736916001</v>
      </c>
    </row>
    <row r="218" spans="1:1" x14ac:dyDescent="0.2">
      <c r="A218" s="3">
        <v>238.60499428254101</v>
      </c>
    </row>
    <row r="219" spans="1:1" x14ac:dyDescent="0.2">
      <c r="A219" s="3">
        <v>239.83194148085499</v>
      </c>
    </row>
    <row r="220" spans="1:1" x14ac:dyDescent="0.2">
      <c r="A220" s="3">
        <v>240.516078799886</v>
      </c>
    </row>
    <row r="221" spans="1:1" x14ac:dyDescent="0.2">
      <c r="A221" s="3">
        <v>240.62087013209401</v>
      </c>
    </row>
    <row r="222" spans="1:1" x14ac:dyDescent="0.2">
      <c r="A222" s="3">
        <v>242.66331190911899</v>
      </c>
    </row>
    <row r="223" spans="1:1" x14ac:dyDescent="0.2">
      <c r="A223" s="3">
        <v>242.75998451762101</v>
      </c>
    </row>
    <row r="224" spans="1:1" x14ac:dyDescent="0.2">
      <c r="A224" s="3">
        <v>242.90708805556301</v>
      </c>
    </row>
    <row r="225" spans="1:1" x14ac:dyDescent="0.2">
      <c r="A225" s="3">
        <v>246.32966975750301</v>
      </c>
    </row>
    <row r="226" spans="1:1" x14ac:dyDescent="0.2">
      <c r="A226" s="3">
        <v>246.919104422961</v>
      </c>
    </row>
    <row r="227" spans="1:1" x14ac:dyDescent="0.2">
      <c r="A227" s="3">
        <v>247.04015289991699</v>
      </c>
    </row>
    <row r="228" spans="1:1" x14ac:dyDescent="0.2">
      <c r="A228" s="3">
        <v>248.33817738729701</v>
      </c>
    </row>
    <row r="229" spans="1:1" x14ac:dyDescent="0.2">
      <c r="A229" s="3">
        <v>248.732269029082</v>
      </c>
    </row>
    <row r="230" spans="1:1" x14ac:dyDescent="0.2">
      <c r="A230" s="3">
        <v>250.96400632215099</v>
      </c>
    </row>
    <row r="231" spans="1:1" x14ac:dyDescent="0.2">
      <c r="A231" s="3">
        <v>251.346556842166</v>
      </c>
    </row>
    <row r="232" spans="1:1" x14ac:dyDescent="0.2">
      <c r="A232" s="3">
        <v>254.05896111460299</v>
      </c>
    </row>
    <row r="233" spans="1:1" x14ac:dyDescent="0.2">
      <c r="A233" s="3">
        <v>255.54311935456599</v>
      </c>
    </row>
    <row r="234" spans="1:1" x14ac:dyDescent="0.2">
      <c r="A234" s="3">
        <v>258.51253850000001</v>
      </c>
    </row>
    <row r="235" spans="1:1" x14ac:dyDescent="0.2">
      <c r="A235" s="3">
        <v>263.93216346394098</v>
      </c>
    </row>
    <row r="236" spans="1:1" x14ac:dyDescent="0.2">
      <c r="A236" s="3">
        <v>265.99204014051099</v>
      </c>
    </row>
    <row r="237" spans="1:1" x14ac:dyDescent="0.2">
      <c r="A237" s="3">
        <v>271.75196245430902</v>
      </c>
    </row>
    <row r="238" spans="1:1" x14ac:dyDescent="0.2">
      <c r="A238" s="3">
        <v>271.787059420861</v>
      </c>
    </row>
    <row r="239" spans="1:1" x14ac:dyDescent="0.2">
      <c r="A239" s="3">
        <v>277.53084400733502</v>
      </c>
    </row>
    <row r="240" spans="1:1" x14ac:dyDescent="0.2">
      <c r="A240" s="3">
        <v>280.475712159164</v>
      </c>
    </row>
    <row r="241" spans="1:1" x14ac:dyDescent="0.2">
      <c r="A241" s="3">
        <v>281.043302169573</v>
      </c>
    </row>
    <row r="242" spans="1:1" x14ac:dyDescent="0.2">
      <c r="A242" s="3">
        <v>281.47679593854002</v>
      </c>
    </row>
    <row r="243" spans="1:1" x14ac:dyDescent="0.2">
      <c r="A243" s="3">
        <v>282.058565363794</v>
      </c>
    </row>
    <row r="244" spans="1:1" x14ac:dyDescent="0.2">
      <c r="A244" s="3">
        <v>282.141643936842</v>
      </c>
    </row>
    <row r="245" spans="1:1" x14ac:dyDescent="0.2">
      <c r="A245" s="3">
        <v>286.04791566610999</v>
      </c>
    </row>
    <row r="246" spans="1:1" x14ac:dyDescent="0.2">
      <c r="A246" s="3">
        <v>287.40413605122097</v>
      </c>
    </row>
    <row r="247" spans="1:1" x14ac:dyDescent="0.2">
      <c r="A247" s="3">
        <v>289.43450179959501</v>
      </c>
    </row>
    <row r="248" spans="1:1" x14ac:dyDescent="0.2">
      <c r="A248" s="3">
        <v>291.69149224239402</v>
      </c>
    </row>
    <row r="249" spans="1:1" x14ac:dyDescent="0.2">
      <c r="A249" s="3">
        <v>292.00965091697202</v>
      </c>
    </row>
    <row r="250" spans="1:1" x14ac:dyDescent="0.2">
      <c r="A250" s="3">
        <v>293.86709313364997</v>
      </c>
    </row>
    <row r="251" spans="1:1" x14ac:dyDescent="0.2">
      <c r="A251" s="3">
        <v>294.81682911482602</v>
      </c>
    </row>
    <row r="252" spans="1:1" x14ac:dyDescent="0.2">
      <c r="A252" s="3">
        <v>294.82945733840597</v>
      </c>
    </row>
    <row r="253" spans="1:1" x14ac:dyDescent="0.2">
      <c r="A253" s="3">
        <v>297.30087016499198</v>
      </c>
    </row>
    <row r="254" spans="1:1" x14ac:dyDescent="0.2">
      <c r="A254" s="3">
        <v>300.72265935611699</v>
      </c>
    </row>
    <row r="255" spans="1:1" x14ac:dyDescent="0.2">
      <c r="A255" s="3">
        <v>302.93705169796903</v>
      </c>
    </row>
    <row r="256" spans="1:1" x14ac:dyDescent="0.2">
      <c r="A256" s="3">
        <v>306.92685162283601</v>
      </c>
    </row>
    <row r="257" spans="1:1" x14ac:dyDescent="0.2">
      <c r="A257" s="3">
        <v>314.38700222478002</v>
      </c>
    </row>
    <row r="258" spans="1:1" x14ac:dyDescent="0.2">
      <c r="A258" s="3">
        <v>316.11276793965902</v>
      </c>
    </row>
    <row r="259" spans="1:1" x14ac:dyDescent="0.2">
      <c r="A259" s="3">
        <v>316.86146959236697</v>
      </c>
    </row>
    <row r="260" spans="1:1" x14ac:dyDescent="0.2">
      <c r="A260" s="3">
        <v>316.87572237833001</v>
      </c>
    </row>
    <row r="261" spans="1:1" x14ac:dyDescent="0.2">
      <c r="A261" s="3">
        <v>318.78922356992098</v>
      </c>
    </row>
    <row r="262" spans="1:1" x14ac:dyDescent="0.2">
      <c r="A262" s="3">
        <v>319.16753720427499</v>
      </c>
    </row>
    <row r="263" spans="1:1" x14ac:dyDescent="0.2">
      <c r="A263" s="3">
        <v>327.26371861745503</v>
      </c>
    </row>
    <row r="264" spans="1:1" x14ac:dyDescent="0.2">
      <c r="A264" s="3">
        <v>329.02663793654398</v>
      </c>
    </row>
    <row r="265" spans="1:1" x14ac:dyDescent="0.2">
      <c r="A265" s="3">
        <v>329.510277196468</v>
      </c>
    </row>
    <row r="266" spans="1:1" x14ac:dyDescent="0.2">
      <c r="A266" s="3">
        <v>329.64679911756502</v>
      </c>
    </row>
    <row r="267" spans="1:1" x14ac:dyDescent="0.2">
      <c r="A267" s="3">
        <v>331.09000650377402</v>
      </c>
    </row>
    <row r="268" spans="1:1" x14ac:dyDescent="0.2">
      <c r="A268" s="3">
        <v>333.45258969019801</v>
      </c>
    </row>
    <row r="269" spans="1:1" x14ac:dyDescent="0.2">
      <c r="A269" s="3">
        <v>334.33379916362799</v>
      </c>
    </row>
    <row r="270" spans="1:1" x14ac:dyDescent="0.2">
      <c r="A270" s="3">
        <v>337.11465108694</v>
      </c>
    </row>
    <row r="271" spans="1:1" x14ac:dyDescent="0.2">
      <c r="A271" s="3">
        <v>339.57756393297302</v>
      </c>
    </row>
    <row r="272" spans="1:1" x14ac:dyDescent="0.2">
      <c r="A272" s="3">
        <v>339.77500103187498</v>
      </c>
    </row>
    <row r="273" spans="1:1" x14ac:dyDescent="0.2">
      <c r="A273" s="3">
        <v>343.95160102097401</v>
      </c>
    </row>
    <row r="274" spans="1:1" x14ac:dyDescent="0.2">
      <c r="A274" s="3">
        <v>345.534467035543</v>
      </c>
    </row>
    <row r="275" spans="1:1" x14ac:dyDescent="0.2">
      <c r="A275" s="3">
        <v>347.60135942088601</v>
      </c>
    </row>
    <row r="276" spans="1:1" x14ac:dyDescent="0.2">
      <c r="A276" s="3">
        <v>348.63728546814502</v>
      </c>
    </row>
    <row r="277" spans="1:1" x14ac:dyDescent="0.2">
      <c r="A277" s="3">
        <v>348.81341683283199</v>
      </c>
    </row>
    <row r="278" spans="1:1" x14ac:dyDescent="0.2">
      <c r="A278" s="3">
        <v>349.16825315027597</v>
      </c>
    </row>
    <row r="279" spans="1:1" x14ac:dyDescent="0.2">
      <c r="A279" s="3">
        <v>349.36304800761502</v>
      </c>
    </row>
    <row r="280" spans="1:1" x14ac:dyDescent="0.2">
      <c r="A280" s="3">
        <v>353.97418555682401</v>
      </c>
    </row>
    <row r="281" spans="1:1" x14ac:dyDescent="0.2">
      <c r="A281" s="3">
        <v>354.12920243112097</v>
      </c>
    </row>
    <row r="282" spans="1:1" x14ac:dyDescent="0.2">
      <c r="A282" s="3">
        <v>355.27873989303998</v>
      </c>
    </row>
    <row r="283" spans="1:1" x14ac:dyDescent="0.2">
      <c r="A283" s="3">
        <v>358.610919749451</v>
      </c>
    </row>
    <row r="284" spans="1:1" x14ac:dyDescent="0.2">
      <c r="A284" s="3">
        <v>364.37518450990098</v>
      </c>
    </row>
    <row r="285" spans="1:1" x14ac:dyDescent="0.2">
      <c r="A285" s="3">
        <v>368.65605538689198</v>
      </c>
    </row>
    <row r="286" spans="1:1" x14ac:dyDescent="0.2">
      <c r="A286" s="3">
        <v>371.29488790037601</v>
      </c>
    </row>
    <row r="287" spans="1:1" x14ac:dyDescent="0.2">
      <c r="A287" s="3">
        <v>373.45323600360399</v>
      </c>
    </row>
    <row r="288" spans="1:1" x14ac:dyDescent="0.2">
      <c r="A288" s="3">
        <v>375.56980873896703</v>
      </c>
    </row>
    <row r="289" spans="1:1" x14ac:dyDescent="0.2">
      <c r="A289" s="3">
        <v>379.329446916785</v>
      </c>
    </row>
    <row r="290" spans="1:1" x14ac:dyDescent="0.2">
      <c r="A290" s="3">
        <v>379.59180023623901</v>
      </c>
    </row>
    <row r="291" spans="1:1" x14ac:dyDescent="0.2">
      <c r="A291" s="3">
        <v>383.29087814885003</v>
      </c>
    </row>
    <row r="292" spans="1:1" x14ac:dyDescent="0.2">
      <c r="A292" s="3">
        <v>387.69076469609399</v>
      </c>
    </row>
    <row r="293" spans="1:1" x14ac:dyDescent="0.2">
      <c r="A293" s="3">
        <v>391.15342492912202</v>
      </c>
    </row>
    <row r="294" spans="1:1" x14ac:dyDescent="0.2">
      <c r="A294" s="3">
        <v>393.11793233216599</v>
      </c>
    </row>
    <row r="295" spans="1:1" x14ac:dyDescent="0.2">
      <c r="A295" s="3">
        <v>396.95265945853299</v>
      </c>
    </row>
    <row r="296" spans="1:1" x14ac:dyDescent="0.2">
      <c r="A296" s="3">
        <v>397.48209080290201</v>
      </c>
    </row>
    <row r="297" spans="1:1" x14ac:dyDescent="0.2">
      <c r="A297" s="3">
        <v>402.50262678070499</v>
      </c>
    </row>
    <row r="298" spans="1:1" x14ac:dyDescent="0.2">
      <c r="A298" s="3">
        <v>410.69992628484198</v>
      </c>
    </row>
    <row r="299" spans="1:1" x14ac:dyDescent="0.2">
      <c r="A299" s="3">
        <v>411.10142581229297</v>
      </c>
    </row>
    <row r="300" spans="1:1" x14ac:dyDescent="0.2">
      <c r="A300" s="3">
        <v>415.38243760130899</v>
      </c>
    </row>
    <row r="301" spans="1:1" x14ac:dyDescent="0.2">
      <c r="A301" s="3">
        <v>418.181637555919</v>
      </c>
    </row>
    <row r="302" spans="1:1" x14ac:dyDescent="0.2">
      <c r="A302" s="3">
        <v>418.285016463342</v>
      </c>
    </row>
    <row r="303" spans="1:1" x14ac:dyDescent="0.2">
      <c r="A303" s="3">
        <v>419.04819548852601</v>
      </c>
    </row>
    <row r="304" spans="1:1" x14ac:dyDescent="0.2">
      <c r="A304" s="3">
        <v>420.09721871022498</v>
      </c>
    </row>
    <row r="305" spans="1:1" x14ac:dyDescent="0.2">
      <c r="A305" s="3">
        <v>422.19083476198199</v>
      </c>
    </row>
    <row r="306" spans="1:1" x14ac:dyDescent="0.2">
      <c r="A306" s="3">
        <v>422.57974141355299</v>
      </c>
    </row>
    <row r="307" spans="1:1" x14ac:dyDescent="0.2">
      <c r="A307" s="3">
        <v>423.03788102875802</v>
      </c>
    </row>
    <row r="308" spans="1:1" x14ac:dyDescent="0.2">
      <c r="A308" s="3">
        <v>423.43410064036601</v>
      </c>
    </row>
    <row r="309" spans="1:1" x14ac:dyDescent="0.2">
      <c r="A309" s="3">
        <v>423.85014803071101</v>
      </c>
    </row>
    <row r="310" spans="1:1" x14ac:dyDescent="0.2">
      <c r="A310" s="3">
        <v>427.26007974650997</v>
      </c>
    </row>
    <row r="311" spans="1:1" x14ac:dyDescent="0.2">
      <c r="A311" s="3">
        <v>427.86268738026803</v>
      </c>
    </row>
    <row r="312" spans="1:1" x14ac:dyDescent="0.2">
      <c r="A312" s="3">
        <v>427.87057694675099</v>
      </c>
    </row>
    <row r="313" spans="1:1" x14ac:dyDescent="0.2">
      <c r="A313" s="3">
        <v>430.22747478539202</v>
      </c>
    </row>
    <row r="314" spans="1:1" x14ac:dyDescent="0.2">
      <c r="A314" s="3">
        <v>430.35977413775998</v>
      </c>
    </row>
    <row r="315" spans="1:1" x14ac:dyDescent="0.2">
      <c r="A315" s="3">
        <v>434.35008724439803</v>
      </c>
    </row>
    <row r="316" spans="1:1" x14ac:dyDescent="0.2">
      <c r="A316" s="3">
        <v>441.78478340665202</v>
      </c>
    </row>
    <row r="317" spans="1:1" x14ac:dyDescent="0.2">
      <c r="A317" s="3">
        <v>441.84979398097101</v>
      </c>
    </row>
    <row r="318" spans="1:1" x14ac:dyDescent="0.2">
      <c r="A318" s="3">
        <v>442.24642309387099</v>
      </c>
    </row>
    <row r="319" spans="1:1" x14ac:dyDescent="0.2">
      <c r="A319" s="3">
        <v>450.11345360000001</v>
      </c>
    </row>
    <row r="320" spans="1:1" x14ac:dyDescent="0.2">
      <c r="A320" s="3">
        <v>453.02841508685998</v>
      </c>
    </row>
    <row r="321" spans="1:1" x14ac:dyDescent="0.2">
      <c r="A321" s="3">
        <v>462.16374724670999</v>
      </c>
    </row>
    <row r="322" spans="1:1" x14ac:dyDescent="0.2">
      <c r="A322" s="3">
        <v>471.82884259182299</v>
      </c>
    </row>
    <row r="323" spans="1:1" x14ac:dyDescent="0.2">
      <c r="A323" s="3">
        <v>475.76326179179603</v>
      </c>
    </row>
    <row r="324" spans="1:1" x14ac:dyDescent="0.2">
      <c r="A324" s="3">
        <v>478.285849491146</v>
      </c>
    </row>
    <row r="325" spans="1:1" x14ac:dyDescent="0.2">
      <c r="A325" s="3">
        <v>479.52101348700597</v>
      </c>
    </row>
    <row r="326" spans="1:1" x14ac:dyDescent="0.2">
      <c r="A326" s="3">
        <v>483.40938400770102</v>
      </c>
    </row>
    <row r="327" spans="1:1" x14ac:dyDescent="0.2">
      <c r="A327" s="3">
        <v>493.58866612704099</v>
      </c>
    </row>
    <row r="328" spans="1:1" x14ac:dyDescent="0.2">
      <c r="A328" s="3">
        <v>502.85317439319499</v>
      </c>
    </row>
    <row r="329" spans="1:1" x14ac:dyDescent="0.2">
      <c r="A329" s="3">
        <v>509.29606292932698</v>
      </c>
    </row>
    <row r="330" spans="1:1" x14ac:dyDescent="0.2">
      <c r="A330" s="3">
        <v>509.94107688244299</v>
      </c>
    </row>
    <row r="331" spans="1:1" x14ac:dyDescent="0.2">
      <c r="A331" s="3">
        <v>512.10050782337703</v>
      </c>
    </row>
    <row r="332" spans="1:1" x14ac:dyDescent="0.2">
      <c r="A332" s="3">
        <v>519.52730992405304</v>
      </c>
    </row>
    <row r="333" spans="1:1" x14ac:dyDescent="0.2">
      <c r="A333" s="3">
        <v>521.30850352532696</v>
      </c>
    </row>
    <row r="334" spans="1:1" x14ac:dyDescent="0.2">
      <c r="A334" s="3">
        <v>524.896030224019</v>
      </c>
    </row>
    <row r="335" spans="1:1" x14ac:dyDescent="0.2">
      <c r="A335" s="3">
        <v>526.3279076</v>
      </c>
    </row>
    <row r="336" spans="1:1" x14ac:dyDescent="0.2">
      <c r="A336" s="3">
        <v>528.19898717936303</v>
      </c>
    </row>
    <row r="337" spans="1:1" x14ac:dyDescent="0.2">
      <c r="A337" s="3">
        <v>529.416508338791</v>
      </c>
    </row>
    <row r="338" spans="1:1" x14ac:dyDescent="0.2">
      <c r="A338" s="3">
        <v>535.83402374304501</v>
      </c>
    </row>
    <row r="339" spans="1:1" x14ac:dyDescent="0.2">
      <c r="A339" s="3">
        <v>543.94151304790705</v>
      </c>
    </row>
    <row r="340" spans="1:1" x14ac:dyDescent="0.2">
      <c r="A340" s="3">
        <v>546.94484629741805</v>
      </c>
    </row>
    <row r="341" spans="1:1" x14ac:dyDescent="0.2">
      <c r="A341" s="3">
        <v>547.880623069026</v>
      </c>
    </row>
    <row r="342" spans="1:1" x14ac:dyDescent="0.2">
      <c r="A342" s="3">
        <v>549.13215435478901</v>
      </c>
    </row>
    <row r="343" spans="1:1" x14ac:dyDescent="0.2">
      <c r="A343" s="3">
        <v>550.92424014751305</v>
      </c>
    </row>
    <row r="344" spans="1:1" x14ac:dyDescent="0.2">
      <c r="A344" s="3">
        <v>557.610609198676</v>
      </c>
    </row>
    <row r="345" spans="1:1" x14ac:dyDescent="0.2">
      <c r="A345" s="3">
        <v>562.88666527294197</v>
      </c>
    </row>
    <row r="346" spans="1:1" x14ac:dyDescent="0.2">
      <c r="A346" s="3">
        <v>564.89350896418102</v>
      </c>
    </row>
    <row r="347" spans="1:1" x14ac:dyDescent="0.2">
      <c r="A347" s="3">
        <v>566.72768969234301</v>
      </c>
    </row>
    <row r="348" spans="1:1" x14ac:dyDescent="0.2">
      <c r="A348" s="3">
        <v>578.44655071416298</v>
      </c>
    </row>
    <row r="349" spans="1:1" x14ac:dyDescent="0.2">
      <c r="A349" s="3">
        <v>581.07620547365195</v>
      </c>
    </row>
    <row r="350" spans="1:1" x14ac:dyDescent="0.2">
      <c r="A350" s="3">
        <v>583.199149564354</v>
      </c>
    </row>
    <row r="351" spans="1:1" x14ac:dyDescent="0.2">
      <c r="A351" s="3">
        <v>586.42068588123095</v>
      </c>
    </row>
    <row r="352" spans="1:1" x14ac:dyDescent="0.2">
      <c r="A352" s="3">
        <v>587.80248106416002</v>
      </c>
    </row>
    <row r="353" spans="1:1" x14ac:dyDescent="0.2">
      <c r="A353" s="3">
        <v>590.09333214115998</v>
      </c>
    </row>
    <row r="354" spans="1:1" x14ac:dyDescent="0.2">
      <c r="A354" s="3">
        <v>590.27860090454396</v>
      </c>
    </row>
    <row r="355" spans="1:1" x14ac:dyDescent="0.2">
      <c r="A355" s="3">
        <v>590.65836839999997</v>
      </c>
    </row>
    <row r="356" spans="1:1" x14ac:dyDescent="0.2">
      <c r="A356" s="3">
        <v>592.91069456136199</v>
      </c>
    </row>
    <row r="357" spans="1:1" x14ac:dyDescent="0.2">
      <c r="A357" s="3">
        <v>596.27411961987104</v>
      </c>
    </row>
    <row r="358" spans="1:1" x14ac:dyDescent="0.2">
      <c r="A358" s="3">
        <v>603.30974389488802</v>
      </c>
    </row>
    <row r="359" spans="1:1" x14ac:dyDescent="0.2">
      <c r="A359" s="3">
        <v>603.64312990298401</v>
      </c>
    </row>
    <row r="360" spans="1:1" x14ac:dyDescent="0.2">
      <c r="A360" s="3">
        <v>606.54376915095702</v>
      </c>
    </row>
    <row r="361" spans="1:1" x14ac:dyDescent="0.2">
      <c r="A361" s="3">
        <v>610.36863536929798</v>
      </c>
    </row>
    <row r="362" spans="1:1" x14ac:dyDescent="0.2">
      <c r="A362" s="3">
        <v>618.373001650623</v>
      </c>
    </row>
    <row r="363" spans="1:1" x14ac:dyDescent="0.2">
      <c r="A363" s="3">
        <v>620.54156078727101</v>
      </c>
    </row>
    <row r="364" spans="1:1" x14ac:dyDescent="0.2">
      <c r="A364" s="3">
        <v>626.65028064135197</v>
      </c>
    </row>
    <row r="365" spans="1:1" x14ac:dyDescent="0.2">
      <c r="A365" s="3">
        <v>634.28399043071704</v>
      </c>
    </row>
    <row r="366" spans="1:1" x14ac:dyDescent="0.2">
      <c r="A366" s="3">
        <v>644.105372409908</v>
      </c>
    </row>
    <row r="367" spans="1:1" x14ac:dyDescent="0.2">
      <c r="A367" s="3">
        <v>646.77692714274997</v>
      </c>
    </row>
    <row r="368" spans="1:1" x14ac:dyDescent="0.2">
      <c r="A368" s="3">
        <v>656.52040596629399</v>
      </c>
    </row>
    <row r="369" spans="1:1" x14ac:dyDescent="0.2">
      <c r="A369" s="3">
        <v>664.66534304461402</v>
      </c>
    </row>
    <row r="370" spans="1:1" x14ac:dyDescent="0.2">
      <c r="A370" s="3">
        <v>666.72445736807799</v>
      </c>
    </row>
    <row r="371" spans="1:1" x14ac:dyDescent="0.2">
      <c r="A371" s="3">
        <v>672.91245802790104</v>
      </c>
    </row>
    <row r="372" spans="1:1" x14ac:dyDescent="0.2">
      <c r="A372" s="3">
        <v>677.33580921461601</v>
      </c>
    </row>
    <row r="373" spans="1:1" x14ac:dyDescent="0.2">
      <c r="A373" s="3">
        <v>685.74420660681301</v>
      </c>
    </row>
    <row r="374" spans="1:1" x14ac:dyDescent="0.2">
      <c r="A374" s="3">
        <v>690.349038261396</v>
      </c>
    </row>
    <row r="375" spans="1:1" x14ac:dyDescent="0.2">
      <c r="A375" s="3">
        <v>747.63029114871802</v>
      </c>
    </row>
    <row r="376" spans="1:1" x14ac:dyDescent="0.2">
      <c r="A376" s="3">
        <v>748.83697959537005</v>
      </c>
    </row>
    <row r="377" spans="1:1" x14ac:dyDescent="0.2">
      <c r="A377" s="3">
        <v>771.58162564794702</v>
      </c>
    </row>
    <row r="378" spans="1:1" x14ac:dyDescent="0.2">
      <c r="A378" s="3">
        <v>775.00852610716299</v>
      </c>
    </row>
    <row r="379" spans="1:1" x14ac:dyDescent="0.2">
      <c r="A379" s="3">
        <v>776.03128557360003</v>
      </c>
    </row>
    <row r="380" spans="1:1" x14ac:dyDescent="0.2">
      <c r="A380" s="3">
        <v>776.80669896573102</v>
      </c>
    </row>
    <row r="381" spans="1:1" x14ac:dyDescent="0.2">
      <c r="A381" s="3">
        <v>778.522867306482</v>
      </c>
    </row>
    <row r="382" spans="1:1" x14ac:dyDescent="0.2">
      <c r="A382" s="3">
        <v>802.72170707176394</v>
      </c>
    </row>
    <row r="383" spans="1:1" x14ac:dyDescent="0.2">
      <c r="A383" s="3">
        <v>817.44810462236001</v>
      </c>
    </row>
    <row r="384" spans="1:1" x14ac:dyDescent="0.2">
      <c r="A384" s="3">
        <v>817.57466891908803</v>
      </c>
    </row>
    <row r="385" spans="1:1" x14ac:dyDescent="0.2">
      <c r="A385" s="3">
        <v>822.36107866178497</v>
      </c>
    </row>
    <row r="386" spans="1:1" x14ac:dyDescent="0.2">
      <c r="A386" s="3">
        <v>841.05705387423598</v>
      </c>
    </row>
    <row r="387" spans="1:1" x14ac:dyDescent="0.2">
      <c r="A387" s="3">
        <v>861.29177799924503</v>
      </c>
    </row>
    <row r="388" spans="1:1" x14ac:dyDescent="0.2">
      <c r="A388" s="3">
        <v>870.78898959667902</v>
      </c>
    </row>
    <row r="389" spans="1:1" x14ac:dyDescent="0.2">
      <c r="A389" s="3">
        <v>887.54167771711695</v>
      </c>
    </row>
    <row r="390" spans="1:1" x14ac:dyDescent="0.2">
      <c r="A390" s="3">
        <v>913.11817835874001</v>
      </c>
    </row>
    <row r="391" spans="1:1" x14ac:dyDescent="0.2">
      <c r="A391" s="3">
        <v>948.21423480032604</v>
      </c>
    </row>
    <row r="392" spans="1:1" x14ac:dyDescent="0.2">
      <c r="A392" s="3">
        <v>965.29318477141305</v>
      </c>
    </row>
    <row r="393" spans="1:1" x14ac:dyDescent="0.2">
      <c r="A393" s="3">
        <v>986.45485284394294</v>
      </c>
    </row>
    <row r="394" spans="1:1" x14ac:dyDescent="0.2">
      <c r="A394" s="3">
        <v>995.36054241007798</v>
      </c>
    </row>
    <row r="395" spans="1:1" x14ac:dyDescent="0.2">
      <c r="A395" s="3">
        <v>1016.78655259402</v>
      </c>
    </row>
    <row r="396" spans="1:1" x14ac:dyDescent="0.2">
      <c r="A396" s="3">
        <v>1020.71551966373</v>
      </c>
    </row>
    <row r="397" spans="1:1" x14ac:dyDescent="0.2">
      <c r="A397" s="3">
        <v>1036.87400864406</v>
      </c>
    </row>
    <row r="398" spans="1:1" x14ac:dyDescent="0.2">
      <c r="A398" s="3">
        <v>1069.1517602469</v>
      </c>
    </row>
    <row r="399" spans="1:1" x14ac:dyDescent="0.2">
      <c r="A399" s="3">
        <v>1075.1053937527099</v>
      </c>
    </row>
    <row r="400" spans="1:1" x14ac:dyDescent="0.2">
      <c r="A400" s="3">
        <v>1075.5278306868199</v>
      </c>
    </row>
    <row r="401" spans="1:1" x14ac:dyDescent="0.2">
      <c r="A401" s="3">
        <v>1078.5722950542299</v>
      </c>
    </row>
    <row r="402" spans="1:1" x14ac:dyDescent="0.2">
      <c r="A402" s="3">
        <v>1090.31250804615</v>
      </c>
    </row>
    <row r="403" spans="1:1" x14ac:dyDescent="0.2">
      <c r="A403" s="3">
        <v>1102.2892250541299</v>
      </c>
    </row>
    <row r="404" spans="1:1" x14ac:dyDescent="0.2">
      <c r="A404" s="3">
        <v>1107.5129751141501</v>
      </c>
    </row>
    <row r="405" spans="1:1" x14ac:dyDescent="0.2">
      <c r="A405" s="3">
        <v>1114.9592333471501</v>
      </c>
    </row>
    <row r="406" spans="1:1" x14ac:dyDescent="0.2">
      <c r="A406" s="3">
        <v>1116.99370603532</v>
      </c>
    </row>
    <row r="407" spans="1:1" x14ac:dyDescent="0.2">
      <c r="A407" s="3">
        <v>1122.10092903382</v>
      </c>
    </row>
    <row r="408" spans="1:1" x14ac:dyDescent="0.2">
      <c r="A408" s="3">
        <v>1143.5938291867101</v>
      </c>
    </row>
    <row r="409" spans="1:1" x14ac:dyDescent="0.2">
      <c r="A409" s="3">
        <v>1198.6146441716</v>
      </c>
    </row>
    <row r="410" spans="1:1" x14ac:dyDescent="0.2">
      <c r="A410" s="3">
        <v>1214.8064175423301</v>
      </c>
    </row>
    <row r="411" spans="1:1" x14ac:dyDescent="0.2">
      <c r="A411" s="3">
        <v>1235.8884210195799</v>
      </c>
    </row>
    <row r="412" spans="1:1" x14ac:dyDescent="0.2">
      <c r="A412" s="3">
        <v>1245.0415298543501</v>
      </c>
    </row>
    <row r="413" spans="1:1" x14ac:dyDescent="0.2">
      <c r="A413" s="3">
        <v>1249.10183165324</v>
      </c>
    </row>
    <row r="414" spans="1:1" x14ac:dyDescent="0.2">
      <c r="A414" s="3">
        <v>1283.3990693813601</v>
      </c>
    </row>
    <row r="415" spans="1:1" x14ac:dyDescent="0.2">
      <c r="A415" s="3">
        <v>1288.28829248433</v>
      </c>
    </row>
    <row r="416" spans="1:1" x14ac:dyDescent="0.2">
      <c r="A416" s="3">
        <v>1310.0713640754</v>
      </c>
    </row>
    <row r="417" spans="1:1" x14ac:dyDescent="0.2">
      <c r="A417" s="3">
        <v>1319.57334282801</v>
      </c>
    </row>
    <row r="418" spans="1:1" x14ac:dyDescent="0.2">
      <c r="A418" s="3">
        <v>1346.8571354380799</v>
      </c>
    </row>
    <row r="419" spans="1:1" x14ac:dyDescent="0.2">
      <c r="A419" s="3">
        <v>1393.2199684217401</v>
      </c>
    </row>
    <row r="420" spans="1:1" x14ac:dyDescent="0.2">
      <c r="A420" s="3">
        <v>1409.1073399243901</v>
      </c>
    </row>
    <row r="421" spans="1:1" x14ac:dyDescent="0.2">
      <c r="A421" s="3">
        <v>1412.3742151112599</v>
      </c>
    </row>
    <row r="422" spans="1:1" x14ac:dyDescent="0.2">
      <c r="A422" s="3">
        <v>1417.6231184063899</v>
      </c>
    </row>
    <row r="423" spans="1:1" x14ac:dyDescent="0.2">
      <c r="A423" s="3">
        <v>1422.6324875103201</v>
      </c>
    </row>
    <row r="424" spans="1:1" x14ac:dyDescent="0.2">
      <c r="A424" s="3">
        <v>1531.1383461412199</v>
      </c>
    </row>
    <row r="425" spans="1:1" x14ac:dyDescent="0.2">
      <c r="A425" s="3">
        <v>1554.98587747496</v>
      </c>
    </row>
    <row r="426" spans="1:1" x14ac:dyDescent="0.2">
      <c r="A426" s="3">
        <v>1574.80362813133</v>
      </c>
    </row>
    <row r="427" spans="1:1" x14ac:dyDescent="0.2">
      <c r="A427" s="3">
        <v>1627.8528975665699</v>
      </c>
    </row>
    <row r="428" spans="1:1" x14ac:dyDescent="0.2">
      <c r="A428" s="3">
        <v>1640.0450356311101</v>
      </c>
    </row>
    <row r="429" spans="1:1" x14ac:dyDescent="0.2">
      <c r="A429" s="3">
        <v>1713.56581703298</v>
      </c>
    </row>
    <row r="430" spans="1:1" x14ac:dyDescent="0.2">
      <c r="A430" s="3">
        <v>1752.0413339320401</v>
      </c>
    </row>
    <row r="431" spans="1:1" x14ac:dyDescent="0.2">
      <c r="A431" s="3">
        <v>1769.96824401351</v>
      </c>
    </row>
    <row r="432" spans="1:1" x14ac:dyDescent="0.2">
      <c r="A432" s="3">
        <v>1794.1234517017001</v>
      </c>
    </row>
    <row r="433" spans="1:1" x14ac:dyDescent="0.2">
      <c r="A433" s="3">
        <v>1965.0738379146501</v>
      </c>
    </row>
    <row r="434" spans="1:1" x14ac:dyDescent="0.2">
      <c r="A434" s="3">
        <v>2415.80855449412</v>
      </c>
    </row>
    <row r="435" spans="1:1" x14ac:dyDescent="0.2">
      <c r="A435" s="3">
        <v>2598.04542813435</v>
      </c>
    </row>
    <row r="436" spans="1:1" x14ac:dyDescent="0.2">
      <c r="A436" s="3">
        <v>2646.1333879359399</v>
      </c>
    </row>
    <row r="437" spans="1:1" x14ac:dyDescent="0.2">
      <c r="A437" s="3">
        <v>2756.1421840696098</v>
      </c>
    </row>
    <row r="438" spans="1:1" x14ac:dyDescent="0.2">
      <c r="A438" s="3">
        <v>4758.41880805046</v>
      </c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7BBE-64AF-6042-BB44-91DC8FA817E4}">
  <dimension ref="A1:G772"/>
  <sheetViews>
    <sheetView tabSelected="1" zoomScale="150" workbookViewId="0">
      <selection activeCell="G4" sqref="G4"/>
    </sheetView>
  </sheetViews>
  <sheetFormatPr baseColWidth="10" defaultRowHeight="15" x14ac:dyDescent="0.2"/>
  <cols>
    <col min="1" max="2" width="15" customWidth="1"/>
    <col min="4" max="4" width="20.83203125" customWidth="1"/>
  </cols>
  <sheetData>
    <row r="1" spans="1:7" ht="16" x14ac:dyDescent="0.2">
      <c r="A1" s="18" t="s">
        <v>0</v>
      </c>
      <c r="B1" s="1"/>
      <c r="D1" s="4" t="s">
        <v>24</v>
      </c>
      <c r="E1" s="4">
        <v>86</v>
      </c>
    </row>
    <row r="2" spans="1:7" x14ac:dyDescent="0.2">
      <c r="A2" s="19">
        <v>6.13004445948485</v>
      </c>
      <c r="B2" s="2">
        <v>1</v>
      </c>
      <c r="C2" s="4"/>
      <c r="D2" s="22">
        <f ca="1">OFFSET($A$2,(ROW(A1)-1)*5,0)</f>
        <v>6.13004445948485</v>
      </c>
      <c r="F2">
        <f ca="1">1/($E$1+1)*D2*D3</f>
        <v>19.762397532659207</v>
      </c>
      <c r="G2">
        <f ca="1">SUM(F2:F88)-0.25</f>
        <v>171381.97661007257</v>
      </c>
    </row>
    <row r="3" spans="1:7" x14ac:dyDescent="0.2">
      <c r="A3" s="20">
        <v>161.808231434573</v>
      </c>
      <c r="B3" s="3">
        <v>2</v>
      </c>
      <c r="C3" s="4"/>
      <c r="D3" s="22">
        <f t="shared" ref="D3:D66" ca="1" si="0">OFFSET($A$2,(ROW(A2)-1)*5,0)</f>
        <v>280.475712159164</v>
      </c>
      <c r="E3" s="21"/>
      <c r="F3">
        <f t="shared" ref="F3:F66" ca="1" si="1">1/($E$1+1)*D3*D4</f>
        <v>1365.091734822779</v>
      </c>
      <c r="G3">
        <f>SQRT(13*E1+7)/(12*E1+12)</f>
        <v>3.2127413469824562E-2</v>
      </c>
    </row>
    <row r="4" spans="1:7" x14ac:dyDescent="0.2">
      <c r="A4" s="20">
        <v>43.610934782154203</v>
      </c>
      <c r="B4" s="3">
        <v>3</v>
      </c>
      <c r="D4" s="22">
        <f t="shared" ca="1" si="0"/>
        <v>423.43410064036601</v>
      </c>
      <c r="E4" s="4"/>
      <c r="F4">
        <f t="shared" ca="1" si="1"/>
        <v>2082.4711832174949</v>
      </c>
      <c r="G4" s="4"/>
    </row>
    <row r="5" spans="1:7" x14ac:dyDescent="0.2">
      <c r="A5" s="20">
        <v>23.4476447077496</v>
      </c>
      <c r="B5" s="2">
        <v>4</v>
      </c>
      <c r="D5" s="22">
        <f t="shared" ca="1" si="0"/>
        <v>427.87057694675099</v>
      </c>
      <c r="F5">
        <f t="shared" ca="1" si="1"/>
        <v>264.30406259268642</v>
      </c>
    </row>
    <row r="6" spans="1:7" x14ac:dyDescent="0.2">
      <c r="A6" s="20">
        <v>586.42068588123095</v>
      </c>
      <c r="B6" s="3">
        <v>5</v>
      </c>
      <c r="D6" s="22">
        <f t="shared" ca="1" si="0"/>
        <v>53.7416094596881</v>
      </c>
      <c r="F6">
        <f t="shared" ca="1" si="1"/>
        <v>340.31672822854102</v>
      </c>
    </row>
    <row r="7" spans="1:7" x14ac:dyDescent="0.2">
      <c r="A7" s="20">
        <v>280.475712159164</v>
      </c>
      <c r="B7" s="3">
        <v>6</v>
      </c>
      <c r="D7" s="22">
        <f t="shared" ca="1" si="0"/>
        <v>550.92424014751305</v>
      </c>
      <c r="F7">
        <f t="shared" ca="1" si="1"/>
        <v>161.77926473311265</v>
      </c>
    </row>
    <row r="8" spans="1:7" x14ac:dyDescent="0.2">
      <c r="A8" s="20">
        <v>120.414402943612</v>
      </c>
      <c r="B8" s="2">
        <v>7</v>
      </c>
      <c r="D8" s="22">
        <f t="shared" ca="1" si="0"/>
        <v>25.547607104766701</v>
      </c>
      <c r="F8">
        <f t="shared" ca="1" si="1"/>
        <v>4.6255753482412825</v>
      </c>
    </row>
    <row r="9" spans="1:7" x14ac:dyDescent="0.2">
      <c r="A9" s="20">
        <v>105.789694543571</v>
      </c>
      <c r="B9" s="3">
        <v>8</v>
      </c>
      <c r="D9" s="22">
        <f t="shared" ca="1" si="0"/>
        <v>15.7519666576486</v>
      </c>
      <c r="F9">
        <f t="shared" ca="1" si="1"/>
        <v>52.036555958036033</v>
      </c>
    </row>
    <row r="10" spans="1:7" x14ac:dyDescent="0.2">
      <c r="A10" s="20">
        <v>232.43561875583501</v>
      </c>
      <c r="B10" s="3">
        <v>9</v>
      </c>
      <c r="D10" s="22">
        <f t="shared" ca="1" si="0"/>
        <v>287.40413605122097</v>
      </c>
      <c r="F10">
        <f t="shared" ca="1" si="1"/>
        <v>150.35442736683041</v>
      </c>
    </row>
    <row r="11" spans="1:7" x14ac:dyDescent="0.2">
      <c r="A11" s="20">
        <v>154.047361041399</v>
      </c>
      <c r="B11" s="2">
        <v>10</v>
      </c>
      <c r="D11" s="22">
        <f t="shared" ca="1" si="0"/>
        <v>45.513733242109602</v>
      </c>
      <c r="F11">
        <f t="shared" ca="1" si="1"/>
        <v>287.27648721803246</v>
      </c>
    </row>
    <row r="12" spans="1:7" x14ac:dyDescent="0.2">
      <c r="A12" s="20">
        <v>423.43410064036601</v>
      </c>
      <c r="B12" s="3">
        <v>11</v>
      </c>
      <c r="D12" s="22">
        <f t="shared" ca="1" si="0"/>
        <v>549.13215435478901</v>
      </c>
      <c r="F12">
        <f t="shared" ca="1" si="1"/>
        <v>140.82230042516306</v>
      </c>
    </row>
    <row r="13" spans="1:7" x14ac:dyDescent="0.2">
      <c r="A13" s="20">
        <v>81.500421302532004</v>
      </c>
      <c r="B13" s="3">
        <v>12</v>
      </c>
      <c r="D13" s="22">
        <f t="shared" ca="1" si="0"/>
        <v>22.3107316514443</v>
      </c>
      <c r="F13">
        <f t="shared" ca="1" si="1"/>
        <v>62.292354687832379</v>
      </c>
    </row>
    <row r="14" spans="1:7" x14ac:dyDescent="0.2">
      <c r="A14" s="20">
        <v>524.896030224019</v>
      </c>
      <c r="B14" s="2">
        <v>13</v>
      </c>
      <c r="D14" s="22">
        <f t="shared" ca="1" si="0"/>
        <v>242.90708805556301</v>
      </c>
      <c r="F14">
        <f t="shared" ca="1" si="1"/>
        <v>584.31477641767833</v>
      </c>
    </row>
    <row r="15" spans="1:7" x14ac:dyDescent="0.2">
      <c r="A15" s="20">
        <v>57.787695194479099</v>
      </c>
      <c r="B15" s="3">
        <v>14</v>
      </c>
      <c r="D15" s="22">
        <f t="shared" ca="1" si="0"/>
        <v>209.27913613088899</v>
      </c>
      <c r="F15">
        <f t="shared" ca="1" si="1"/>
        <v>893.15256769662005</v>
      </c>
    </row>
    <row r="16" spans="1:7" x14ac:dyDescent="0.2">
      <c r="A16" s="20">
        <v>54.292462860640498</v>
      </c>
      <c r="B16" s="3">
        <v>15</v>
      </c>
      <c r="D16" s="22">
        <f t="shared" ca="1" si="0"/>
        <v>371.29488790037601</v>
      </c>
      <c r="F16">
        <f t="shared" ca="1" si="1"/>
        <v>542.45010325207659</v>
      </c>
    </row>
    <row r="17" spans="1:6" x14ac:dyDescent="0.2">
      <c r="A17" s="20">
        <v>427.87057694675099</v>
      </c>
      <c r="B17" s="2">
        <v>16</v>
      </c>
      <c r="D17" s="22">
        <f t="shared" ca="1" si="0"/>
        <v>127.104251959411</v>
      </c>
      <c r="F17">
        <f t="shared" ca="1" si="1"/>
        <v>131.01833535765275</v>
      </c>
    </row>
    <row r="18" spans="1:6" x14ac:dyDescent="0.2">
      <c r="A18" s="20">
        <v>226.92324671275199</v>
      </c>
      <c r="B18" s="3">
        <v>17</v>
      </c>
      <c r="D18" s="22">
        <f t="shared" ca="1" si="0"/>
        <v>89.679102000110703</v>
      </c>
      <c r="F18">
        <f t="shared" ca="1" si="1"/>
        <v>172.75810436195641</v>
      </c>
    </row>
    <row r="19" spans="1:6" x14ac:dyDescent="0.2">
      <c r="A19" s="20">
        <v>116.28247041140899</v>
      </c>
      <c r="B19" s="3">
        <v>18</v>
      </c>
      <c r="D19" s="22">
        <f t="shared" ca="1" si="0"/>
        <v>167.597073836351</v>
      </c>
      <c r="F19">
        <f t="shared" ca="1" si="1"/>
        <v>17.932258022907909</v>
      </c>
    </row>
    <row r="20" spans="1:6" x14ac:dyDescent="0.2">
      <c r="A20" s="20">
        <v>36.756740645822703</v>
      </c>
      <c r="B20" s="2">
        <v>19</v>
      </c>
      <c r="D20" s="22">
        <f t="shared" ca="1" si="0"/>
        <v>9.3086735483003906</v>
      </c>
      <c r="F20">
        <f t="shared" ca="1" si="1"/>
        <v>28.460150208211843</v>
      </c>
    </row>
    <row r="21" spans="1:6" x14ac:dyDescent="0.2">
      <c r="A21" s="20">
        <v>211.07043930213399</v>
      </c>
      <c r="B21" s="3">
        <v>20</v>
      </c>
      <c r="D21" s="22">
        <f t="shared" ca="1" si="0"/>
        <v>265.99204014051099</v>
      </c>
      <c r="F21">
        <f t="shared" ca="1" si="1"/>
        <v>1350.7038602456223</v>
      </c>
    </row>
    <row r="22" spans="1:6" x14ac:dyDescent="0.2">
      <c r="A22" s="20">
        <v>53.7416094596881</v>
      </c>
      <c r="B22" s="3">
        <v>21</v>
      </c>
      <c r="D22" s="22">
        <f t="shared" ca="1" si="0"/>
        <v>441.78478340665202</v>
      </c>
      <c r="F22">
        <f t="shared" ca="1" si="1"/>
        <v>474.58426256249504</v>
      </c>
    </row>
    <row r="23" spans="1:6" x14ac:dyDescent="0.2">
      <c r="A23" s="20">
        <v>329.64679911756502</v>
      </c>
      <c r="B23" s="2">
        <v>22</v>
      </c>
      <c r="D23" s="22">
        <f t="shared" ca="1" si="0"/>
        <v>93.459151138149807</v>
      </c>
      <c r="F23">
        <f t="shared" ca="1" si="1"/>
        <v>121.01127946506955</v>
      </c>
    </row>
    <row r="24" spans="1:6" x14ac:dyDescent="0.2">
      <c r="A24" s="20">
        <v>183.33668578070001</v>
      </c>
      <c r="B24" s="3">
        <v>23</v>
      </c>
      <c r="D24" s="22">
        <f t="shared" ca="1" si="0"/>
        <v>112.647944960454</v>
      </c>
      <c r="F24">
        <f t="shared" ca="1" si="1"/>
        <v>2.3757847624919832</v>
      </c>
    </row>
    <row r="25" spans="1:6" x14ac:dyDescent="0.2">
      <c r="A25" s="20">
        <v>196.06998870320899</v>
      </c>
      <c r="B25" s="3">
        <v>24</v>
      </c>
      <c r="D25" s="22">
        <f t="shared" ca="1" si="0"/>
        <v>1.8348605863104199</v>
      </c>
      <c r="F25">
        <f t="shared" ca="1" si="1"/>
        <v>5.9504664622590759</v>
      </c>
    </row>
    <row r="26" spans="1:6" x14ac:dyDescent="0.2">
      <c r="A26" s="20">
        <v>2.8416696783671198</v>
      </c>
      <c r="B26" s="2">
        <v>25</v>
      </c>
      <c r="D26" s="22">
        <f t="shared" ca="1" si="0"/>
        <v>282.141643936842</v>
      </c>
      <c r="F26">
        <f t="shared" ca="1" si="1"/>
        <v>98.620892814107464</v>
      </c>
    </row>
    <row r="27" spans="1:6" x14ac:dyDescent="0.2">
      <c r="A27" s="20">
        <v>550.92424014751305</v>
      </c>
      <c r="B27" s="3">
        <v>26</v>
      </c>
      <c r="D27" s="22">
        <f t="shared" ca="1" si="0"/>
        <v>30.410319990720701</v>
      </c>
      <c r="F27">
        <f t="shared" ca="1" si="1"/>
        <v>84.070930105953195</v>
      </c>
    </row>
    <row r="28" spans="1:6" x14ac:dyDescent="0.2">
      <c r="A28" s="20">
        <v>131.58852821185101</v>
      </c>
      <c r="B28" s="3">
        <v>27</v>
      </c>
      <c r="D28" s="22">
        <f t="shared" ca="1" si="0"/>
        <v>240.516078799886</v>
      </c>
      <c r="F28">
        <f t="shared" ca="1" si="1"/>
        <v>311.61699971532357</v>
      </c>
    </row>
    <row r="29" spans="1:6" x14ac:dyDescent="0.2">
      <c r="A29" s="20">
        <v>121.989127502927</v>
      </c>
      <c r="B29" s="2">
        <v>28</v>
      </c>
      <c r="D29" s="22">
        <f t="shared" ca="1" si="0"/>
        <v>112.718780010503</v>
      </c>
      <c r="F29">
        <f t="shared" ca="1" si="1"/>
        <v>410.53147453777814</v>
      </c>
    </row>
    <row r="30" spans="1:6" x14ac:dyDescent="0.2">
      <c r="A30" s="20">
        <v>71.108454441326302</v>
      </c>
      <c r="B30" s="3">
        <v>29</v>
      </c>
      <c r="D30" s="22">
        <f t="shared" ca="1" si="0"/>
        <v>316.86146959236697</v>
      </c>
      <c r="F30">
        <f t="shared" ca="1" si="1"/>
        <v>2835.4471246666112</v>
      </c>
    </row>
    <row r="31" spans="1:6" x14ac:dyDescent="0.2">
      <c r="A31" s="20">
        <v>1090.31250804615</v>
      </c>
      <c r="B31" s="3">
        <v>30</v>
      </c>
      <c r="D31" s="22">
        <f t="shared" ca="1" si="0"/>
        <v>778.522867306482</v>
      </c>
      <c r="F31">
        <f t="shared" ca="1" si="1"/>
        <v>9651.6459280799063</v>
      </c>
    </row>
    <row r="32" spans="1:6" x14ac:dyDescent="0.2">
      <c r="A32" s="20">
        <v>25.547607104766701</v>
      </c>
      <c r="B32" s="2">
        <v>31</v>
      </c>
      <c r="D32" s="22">
        <f t="shared" ca="1" si="0"/>
        <v>1078.5722950542299</v>
      </c>
      <c r="F32">
        <f t="shared" ca="1" si="1"/>
        <v>1894.2422762608371</v>
      </c>
    </row>
    <row r="33" spans="1:6" x14ac:dyDescent="0.2">
      <c r="A33" s="20">
        <v>427.86268738026803</v>
      </c>
      <c r="B33" s="3">
        <v>32</v>
      </c>
      <c r="D33" s="22">
        <f t="shared" ca="1" si="0"/>
        <v>152.79372443588201</v>
      </c>
      <c r="F33">
        <f t="shared" ca="1" si="1"/>
        <v>744.38669793462373</v>
      </c>
    </row>
    <row r="34" spans="1:6" x14ac:dyDescent="0.2">
      <c r="A34" s="20">
        <v>677.33580921461601</v>
      </c>
      <c r="B34" s="3">
        <v>33</v>
      </c>
      <c r="D34" s="22">
        <f t="shared" ca="1" si="0"/>
        <v>423.85014803071101</v>
      </c>
      <c r="F34">
        <f t="shared" ca="1" si="1"/>
        <v>2081.5430810134671</v>
      </c>
    </row>
    <row r="35" spans="1:6" x14ac:dyDescent="0.2">
      <c r="A35" s="20">
        <v>35.8110033491335</v>
      </c>
      <c r="B35" s="2">
        <v>34</v>
      </c>
      <c r="D35" s="22">
        <f t="shared" ca="1" si="0"/>
        <v>427.26007974650997</v>
      </c>
      <c r="F35">
        <f t="shared" ca="1" si="1"/>
        <v>7994.4432049411498</v>
      </c>
    </row>
    <row r="36" spans="1:6" x14ac:dyDescent="0.2">
      <c r="A36" s="20">
        <v>948.21423480032604</v>
      </c>
      <c r="B36" s="3">
        <v>35</v>
      </c>
      <c r="D36" s="22">
        <f t="shared" ca="1" si="0"/>
        <v>1627.8528975665699</v>
      </c>
      <c r="F36">
        <f t="shared" ca="1" si="1"/>
        <v>1571.5834768381183</v>
      </c>
    </row>
    <row r="37" spans="1:6" x14ac:dyDescent="0.2">
      <c r="A37" s="20">
        <v>15.7519666576486</v>
      </c>
      <c r="B37" s="3">
        <v>36</v>
      </c>
      <c r="D37" s="22">
        <f t="shared" ca="1" si="0"/>
        <v>83.992701483842097</v>
      </c>
      <c r="F37">
        <f t="shared" ca="1" si="1"/>
        <v>517.31203679466137</v>
      </c>
    </row>
    <row r="38" spans="1:6" x14ac:dyDescent="0.2">
      <c r="A38" s="20">
        <v>113.17553719614401</v>
      </c>
      <c r="B38" s="2">
        <v>37</v>
      </c>
      <c r="D38" s="22">
        <f t="shared" ca="1" si="0"/>
        <v>535.83402374304501</v>
      </c>
      <c r="F38">
        <f t="shared" ca="1" si="1"/>
        <v>8762.0102309222075</v>
      </c>
    </row>
    <row r="39" spans="1:6" x14ac:dyDescent="0.2">
      <c r="A39" s="20">
        <v>349.36304800761502</v>
      </c>
      <c r="B39" s="3">
        <v>38</v>
      </c>
      <c r="D39" s="22">
        <f t="shared" ca="1" si="0"/>
        <v>1422.6324875103201</v>
      </c>
      <c r="F39">
        <f t="shared" ca="1" si="1"/>
        <v>6910.0651574555259</v>
      </c>
    </row>
    <row r="40" spans="1:6" x14ac:dyDescent="0.2">
      <c r="A40" s="20">
        <v>479.52101348700597</v>
      </c>
      <c r="B40" s="3">
        <v>39</v>
      </c>
      <c r="D40" s="22">
        <f t="shared" ca="1" si="0"/>
        <v>422.57974141355299</v>
      </c>
      <c r="F40">
        <f t="shared" ca="1" si="1"/>
        <v>4688.6591311375714</v>
      </c>
    </row>
    <row r="41" spans="1:6" x14ac:dyDescent="0.2">
      <c r="A41" s="20">
        <v>562.88666527294197</v>
      </c>
      <c r="B41" s="2">
        <v>40</v>
      </c>
      <c r="D41" s="22">
        <f t="shared" ca="1" si="0"/>
        <v>965.29318477141305</v>
      </c>
      <c r="F41">
        <f t="shared" ca="1" si="1"/>
        <v>9069.8515436353246</v>
      </c>
    </row>
    <row r="42" spans="1:6" x14ac:dyDescent="0.2">
      <c r="A42" s="20">
        <v>287.40413605122097</v>
      </c>
      <c r="B42" s="3">
        <v>41</v>
      </c>
      <c r="D42" s="22">
        <f t="shared" ca="1" si="0"/>
        <v>817.44810462236001</v>
      </c>
      <c r="F42">
        <f t="shared" ca="1" si="1"/>
        <v>3781.8966593954997</v>
      </c>
    </row>
    <row r="43" spans="1:6" x14ac:dyDescent="0.2">
      <c r="A43" s="20">
        <v>493.58866612704099</v>
      </c>
      <c r="B43" s="3">
        <v>42</v>
      </c>
      <c r="D43" s="22">
        <f t="shared" ca="1" si="0"/>
        <v>402.50262678070499</v>
      </c>
      <c r="F43">
        <f t="shared" ca="1" si="1"/>
        <v>6231.1900564616426</v>
      </c>
    </row>
    <row r="44" spans="1:6" x14ac:dyDescent="0.2">
      <c r="A44" s="20">
        <v>151.85283888076799</v>
      </c>
      <c r="B44" s="2">
        <v>43</v>
      </c>
      <c r="D44" s="22">
        <f t="shared" ca="1" si="0"/>
        <v>1346.8571354380799</v>
      </c>
      <c r="F44">
        <f t="shared" ca="1" si="1"/>
        <v>2900.4017385106008</v>
      </c>
    </row>
    <row r="45" spans="1:6" x14ac:dyDescent="0.2">
      <c r="A45" s="20">
        <v>89.883383864302701</v>
      </c>
      <c r="B45" s="3">
        <v>44</v>
      </c>
      <c r="D45" s="22">
        <f t="shared" ca="1" si="0"/>
        <v>187.350940653663</v>
      </c>
      <c r="F45">
        <f t="shared" ca="1" si="1"/>
        <v>3811.5542004947497</v>
      </c>
    </row>
    <row r="46" spans="1:6" x14ac:dyDescent="0.2">
      <c r="A46" s="20">
        <v>83.434956738208598</v>
      </c>
      <c r="B46" s="3">
        <v>45</v>
      </c>
      <c r="D46" s="22">
        <f t="shared" ca="1" si="0"/>
        <v>1769.96824401351</v>
      </c>
      <c r="F46">
        <f t="shared" ca="1" si="1"/>
        <v>4376.4098492766443</v>
      </c>
    </row>
    <row r="47" spans="1:6" x14ac:dyDescent="0.2">
      <c r="A47" s="20">
        <v>45.513733242109602</v>
      </c>
      <c r="B47" s="2">
        <v>46</v>
      </c>
      <c r="D47" s="22">
        <f t="shared" ca="1" si="0"/>
        <v>215.11552999600701</v>
      </c>
      <c r="F47">
        <f t="shared" ca="1" si="1"/>
        <v>589.97287131934524</v>
      </c>
    </row>
    <row r="48" spans="1:6" x14ac:dyDescent="0.2">
      <c r="A48" s="20">
        <v>210.23490305239699</v>
      </c>
      <c r="B48" s="3">
        <v>47</v>
      </c>
      <c r="D48" s="22">
        <f t="shared" ca="1" si="0"/>
        <v>238.60499428254101</v>
      </c>
      <c r="F48">
        <f t="shared" ca="1" si="1"/>
        <v>916.93924411376645</v>
      </c>
    </row>
    <row r="49" spans="1:6" x14ac:dyDescent="0.2">
      <c r="A49" s="20">
        <v>10.601691209183601</v>
      </c>
      <c r="B49" s="3">
        <v>48</v>
      </c>
      <c r="D49" s="22">
        <f t="shared" ca="1" si="0"/>
        <v>334.33379916362799</v>
      </c>
      <c r="F49">
        <f t="shared" ca="1" si="1"/>
        <v>6051.8399991932502</v>
      </c>
    </row>
    <row r="50" spans="1:6" x14ac:dyDescent="0.2">
      <c r="A50" s="20">
        <v>70.552741661127499</v>
      </c>
      <c r="B50" s="2">
        <v>49</v>
      </c>
      <c r="D50" s="22">
        <f t="shared" ca="1" si="0"/>
        <v>1574.80362813133</v>
      </c>
      <c r="F50">
        <f t="shared" ca="1" si="1"/>
        <v>2272.7387526426846</v>
      </c>
    </row>
    <row r="51" spans="1:6" x14ac:dyDescent="0.2">
      <c r="A51" s="20">
        <v>521.30850352532696</v>
      </c>
      <c r="B51" s="3">
        <v>50</v>
      </c>
      <c r="D51" s="22">
        <f t="shared" ca="1" si="0"/>
        <v>125.557414237443</v>
      </c>
      <c r="F51">
        <f t="shared" ca="1" si="1"/>
        <v>358.967592375903</v>
      </c>
    </row>
    <row r="52" spans="1:6" x14ac:dyDescent="0.2">
      <c r="A52" s="20">
        <v>549.13215435478901</v>
      </c>
      <c r="B52" s="3">
        <v>51</v>
      </c>
      <c r="D52" s="22">
        <f t="shared" ca="1" si="0"/>
        <v>248.732269029082</v>
      </c>
      <c r="F52">
        <f t="shared" ca="1" si="1"/>
        <v>1230.3949783922792</v>
      </c>
    </row>
    <row r="53" spans="1:6" x14ac:dyDescent="0.2">
      <c r="A53" s="20">
        <v>1.1795255661785</v>
      </c>
      <c r="B53" s="2">
        <v>52</v>
      </c>
      <c r="D53" s="22">
        <f t="shared" ca="1" si="0"/>
        <v>430.35977413775998</v>
      </c>
      <c r="F53">
        <f t="shared" ca="1" si="1"/>
        <v>210.44586684983969</v>
      </c>
    </row>
    <row r="54" spans="1:6" x14ac:dyDescent="0.2">
      <c r="A54" s="20">
        <v>281.043302169573</v>
      </c>
      <c r="B54" s="3">
        <v>53</v>
      </c>
      <c r="D54" s="22">
        <f t="shared" ca="1" si="0"/>
        <v>42.542987324078602</v>
      </c>
      <c r="F54">
        <f t="shared" ca="1" si="1"/>
        <v>76.369820279609968</v>
      </c>
    </row>
    <row r="55" spans="1:6" x14ac:dyDescent="0.2">
      <c r="A55" s="20">
        <v>581.07620547365195</v>
      </c>
      <c r="B55" s="3">
        <v>54</v>
      </c>
      <c r="D55" s="22">
        <f t="shared" ca="1" si="0"/>
        <v>156.17554812765999</v>
      </c>
      <c r="F55">
        <f t="shared" ca="1" si="1"/>
        <v>273.57414790529748</v>
      </c>
    </row>
    <row r="56" spans="1:6" x14ac:dyDescent="0.2">
      <c r="A56" s="20">
        <v>3.7376624834058099</v>
      </c>
      <c r="B56" s="2">
        <v>55</v>
      </c>
      <c r="D56" s="22">
        <f t="shared" ca="1" si="0"/>
        <v>152.398702313538</v>
      </c>
      <c r="F56">
        <f t="shared" ca="1" si="1"/>
        <v>880.85254289386353</v>
      </c>
    </row>
    <row r="57" spans="1:6" x14ac:dyDescent="0.2">
      <c r="A57" s="20">
        <v>22.3107316514443</v>
      </c>
      <c r="B57" s="3">
        <v>56</v>
      </c>
      <c r="D57" s="22">
        <f t="shared" ca="1" si="0"/>
        <v>502.85317439319499</v>
      </c>
      <c r="F57">
        <f t="shared" ca="1" si="1"/>
        <v>2486.6810506552024</v>
      </c>
    </row>
    <row r="58" spans="1:6" x14ac:dyDescent="0.2">
      <c r="A58" s="20">
        <v>136.36510326798</v>
      </c>
      <c r="B58" s="3">
        <v>57</v>
      </c>
      <c r="D58" s="22">
        <f t="shared" ca="1" si="0"/>
        <v>430.22747478539202</v>
      </c>
      <c r="F58">
        <f t="shared" ca="1" si="1"/>
        <v>502.00729927789416</v>
      </c>
    </row>
    <row r="59" spans="1:6" x14ac:dyDescent="0.2">
      <c r="A59" s="20">
        <v>93.514148873208498</v>
      </c>
      <c r="B59" s="2">
        <v>58</v>
      </c>
      <c r="D59" s="22">
        <f t="shared" ca="1" si="0"/>
        <v>101.515216012094</v>
      </c>
      <c r="F59">
        <f t="shared" ca="1" si="1"/>
        <v>143.02735100442459</v>
      </c>
    </row>
    <row r="60" spans="1:6" x14ac:dyDescent="0.2">
      <c r="A60" s="20">
        <v>225.375339657876</v>
      </c>
      <c r="B60" s="3">
        <v>59</v>
      </c>
      <c r="D60" s="22">
        <f t="shared" ca="1" si="0"/>
        <v>122.576496669253</v>
      </c>
      <c r="F60">
        <f t="shared" ca="1" si="1"/>
        <v>183.27443474882605</v>
      </c>
    </row>
    <row r="61" spans="1:6" x14ac:dyDescent="0.2">
      <c r="A61" s="20">
        <v>393.11793233216599</v>
      </c>
      <c r="B61" s="3">
        <v>60</v>
      </c>
      <c r="D61" s="22">
        <f t="shared" ca="1" si="0"/>
        <v>130.081020884222</v>
      </c>
      <c r="F61">
        <f t="shared" ca="1" si="1"/>
        <v>882.29819611372841</v>
      </c>
    </row>
    <row r="62" spans="1:6" x14ac:dyDescent="0.2">
      <c r="A62" s="20">
        <v>242.90708805556301</v>
      </c>
      <c r="B62" s="2">
        <v>61</v>
      </c>
      <c r="D62" s="22">
        <f t="shared" ca="1" si="0"/>
        <v>590.09333214115998</v>
      </c>
      <c r="F62">
        <f t="shared" ca="1" si="1"/>
        <v>663.28082394810303</v>
      </c>
    </row>
    <row r="63" spans="1:6" x14ac:dyDescent="0.2">
      <c r="A63" s="20">
        <v>302.93705169796903</v>
      </c>
      <c r="B63" s="3">
        <v>62</v>
      </c>
      <c r="D63" s="22">
        <f t="shared" ca="1" si="0"/>
        <v>97.790346950880107</v>
      </c>
      <c r="F63">
        <f t="shared" ca="1" si="1"/>
        <v>471.02147616049643</v>
      </c>
    </row>
    <row r="64" spans="1:6" x14ac:dyDescent="0.2">
      <c r="A64" s="20">
        <v>4.2942291673540396</v>
      </c>
      <c r="B64" s="3">
        <v>63</v>
      </c>
      <c r="D64" s="22">
        <f t="shared" ca="1" si="0"/>
        <v>419.04819548852601</v>
      </c>
      <c r="F64">
        <f t="shared" ca="1" si="1"/>
        <v>879.66544210719724</v>
      </c>
    </row>
    <row r="65" spans="1:6" x14ac:dyDescent="0.2">
      <c r="A65" s="20">
        <v>238.47625736916001</v>
      </c>
      <c r="B65" s="2">
        <v>64</v>
      </c>
      <c r="D65" s="22">
        <f t="shared" ca="1" si="0"/>
        <v>182.630289993509</v>
      </c>
      <c r="F65">
        <f t="shared" ca="1" si="1"/>
        <v>204.94122454306185</v>
      </c>
    </row>
    <row r="66" spans="1:6" x14ac:dyDescent="0.2">
      <c r="A66" s="20">
        <v>348.63728546814502</v>
      </c>
      <c r="B66" s="3">
        <v>65</v>
      </c>
      <c r="D66" s="22">
        <f t="shared" ca="1" si="0"/>
        <v>97.628309826809598</v>
      </c>
      <c r="F66">
        <f t="shared" ca="1" si="1"/>
        <v>419.07595667108609</v>
      </c>
    </row>
    <row r="67" spans="1:6" x14ac:dyDescent="0.2">
      <c r="A67" s="20">
        <v>209.27913613088899</v>
      </c>
      <c r="B67" s="3">
        <v>66</v>
      </c>
      <c r="D67" s="22">
        <f t="shared" ref="D67:D130" ca="1" si="2">OFFSET($A$2,(ROW(A66)-1)*5,0)</f>
        <v>373.45323600360399</v>
      </c>
      <c r="F67">
        <f t="shared" ref="F67:F88" ca="1" si="3">1/($E$1+1)*D67*D68</f>
        <v>141.31930437815396</v>
      </c>
    </row>
    <row r="68" spans="1:6" x14ac:dyDescent="0.2">
      <c r="A68" s="20">
        <v>186.74640725994101</v>
      </c>
      <c r="B68" s="2">
        <v>67</v>
      </c>
      <c r="D68" s="22">
        <f t="shared" ca="1" si="2"/>
        <v>32.921871590853598</v>
      </c>
      <c r="F68">
        <f t="shared" ca="1" si="3"/>
        <v>229.52363312896728</v>
      </c>
    </row>
    <row r="69" spans="1:6" x14ac:dyDescent="0.2">
      <c r="A69" s="20">
        <v>156.89178439869301</v>
      </c>
      <c r="B69" s="3">
        <v>68</v>
      </c>
      <c r="D69" s="22">
        <f t="shared" ca="1" si="2"/>
        <v>606.54376915095702</v>
      </c>
      <c r="F69">
        <f t="shared" ca="1" si="3"/>
        <v>9823.9687022530852</v>
      </c>
    </row>
    <row r="70" spans="1:6" x14ac:dyDescent="0.2">
      <c r="A70" s="20">
        <v>115.86569819493999</v>
      </c>
      <c r="B70" s="3">
        <v>69</v>
      </c>
      <c r="D70" s="22">
        <f t="shared" ca="1" si="2"/>
        <v>1409.1073399243901</v>
      </c>
      <c r="F70">
        <f t="shared" ca="1" si="3"/>
        <v>2424.3445851977535</v>
      </c>
    </row>
    <row r="71" spans="1:6" x14ac:dyDescent="0.2">
      <c r="A71" s="20">
        <v>423.03788102875802</v>
      </c>
      <c r="B71" s="2">
        <v>70</v>
      </c>
      <c r="D71" s="22">
        <f t="shared" ca="1" si="2"/>
        <v>149.68198158950901</v>
      </c>
      <c r="F71">
        <f t="shared" ca="1" si="3"/>
        <v>409.74352438931095</v>
      </c>
    </row>
    <row r="72" spans="1:6" x14ac:dyDescent="0.2">
      <c r="A72" s="20">
        <v>371.29488790037601</v>
      </c>
      <c r="B72" s="3">
        <v>71</v>
      </c>
      <c r="D72" s="22">
        <f t="shared" ca="1" si="2"/>
        <v>238.156164444903</v>
      </c>
      <c r="F72">
        <f t="shared" ca="1" si="3"/>
        <v>799.35515452047241</v>
      </c>
    </row>
    <row r="73" spans="1:6" x14ac:dyDescent="0.2">
      <c r="A73" s="20">
        <v>124.628789735045</v>
      </c>
      <c r="B73" s="3">
        <v>72</v>
      </c>
      <c r="D73" s="22">
        <f t="shared" ca="1" si="2"/>
        <v>292.00965091697202</v>
      </c>
      <c r="F73">
        <f t="shared" ca="1" si="3"/>
        <v>979.04288304772558</v>
      </c>
    </row>
    <row r="74" spans="1:6" x14ac:dyDescent="0.2">
      <c r="A74" s="20">
        <v>144.675012400555</v>
      </c>
      <c r="B74" s="2">
        <v>73</v>
      </c>
      <c r="D74" s="22">
        <f t="shared" ca="1" si="2"/>
        <v>291.69149224239402</v>
      </c>
      <c r="F74">
        <f t="shared" ca="1" si="3"/>
        <v>198.74848675175673</v>
      </c>
    </row>
    <row r="75" spans="1:6" x14ac:dyDescent="0.2">
      <c r="A75" s="20">
        <v>186.03998617047901</v>
      </c>
      <c r="B75" s="3">
        <v>74</v>
      </c>
      <c r="D75" s="22">
        <f t="shared" ca="1" si="2"/>
        <v>59.278788745178801</v>
      </c>
      <c r="F75">
        <f t="shared" ca="1" si="3"/>
        <v>2.5916263203684688</v>
      </c>
    </row>
    <row r="76" spans="1:6" x14ac:dyDescent="0.2">
      <c r="A76" s="20">
        <v>63.020533204124298</v>
      </c>
      <c r="B76" s="3">
        <v>75</v>
      </c>
      <c r="D76" s="22">
        <f t="shared" ca="1" si="2"/>
        <v>3.8035778841785901</v>
      </c>
      <c r="F76">
        <f t="shared" ca="1" si="3"/>
        <v>61.747992284842326</v>
      </c>
    </row>
    <row r="77" spans="1:6" x14ac:dyDescent="0.2">
      <c r="A77" s="20">
        <v>127.104251959411</v>
      </c>
      <c r="B77" s="2">
        <v>76</v>
      </c>
      <c r="D77" s="22">
        <f t="shared" ca="1" si="2"/>
        <v>1412.3742151112599</v>
      </c>
      <c r="F77">
        <f t="shared" ca="1" si="3"/>
        <v>17979.572056923953</v>
      </c>
    </row>
    <row r="78" spans="1:6" x14ac:dyDescent="0.2">
      <c r="A78" s="20">
        <v>748.83697959537005</v>
      </c>
      <c r="B78" s="3">
        <v>77</v>
      </c>
      <c r="D78" s="22">
        <f t="shared" ca="1" si="2"/>
        <v>1107.5129751141501</v>
      </c>
      <c r="F78">
        <f t="shared" ca="1" si="3"/>
        <v>22839.252893289864</v>
      </c>
    </row>
    <row r="79" spans="1:6" x14ac:dyDescent="0.2">
      <c r="A79" s="20">
        <v>161.889215418784</v>
      </c>
      <c r="B79" s="3">
        <v>78</v>
      </c>
      <c r="D79" s="22">
        <f t="shared" ca="1" si="2"/>
        <v>1794.1234517017001</v>
      </c>
      <c r="F79">
        <f t="shared" ca="1" si="3"/>
        <v>222.84430285208748</v>
      </c>
    </row>
    <row r="80" spans="1:6" x14ac:dyDescent="0.2">
      <c r="A80" s="20">
        <v>38.839469995684901</v>
      </c>
      <c r="B80" s="2">
        <v>79</v>
      </c>
      <c r="D80" s="22">
        <f t="shared" ca="1" si="2"/>
        <v>10.806087133938799</v>
      </c>
      <c r="F80">
        <f t="shared" ca="1" si="3"/>
        <v>42.178215455061832</v>
      </c>
    </row>
    <row r="81" spans="1:6" x14ac:dyDescent="0.2">
      <c r="A81" s="20">
        <v>610.36863536929798</v>
      </c>
      <c r="B81" s="3">
        <v>80</v>
      </c>
      <c r="D81" s="22">
        <f t="shared" ca="1" si="2"/>
        <v>339.57756393297302</v>
      </c>
      <c r="F81">
        <f t="shared" ca="1" si="3"/>
        <v>1856.9945913570505</v>
      </c>
    </row>
    <row r="82" spans="1:6" x14ac:dyDescent="0.2">
      <c r="A82" s="20">
        <v>89.679102000110703</v>
      </c>
      <c r="B82" s="3">
        <v>81</v>
      </c>
      <c r="D82" s="22">
        <f t="shared" ca="1" si="2"/>
        <v>475.76326179179603</v>
      </c>
      <c r="F82">
        <f t="shared" ca="1" si="3"/>
        <v>1889.5701735439052</v>
      </c>
    </row>
    <row r="83" spans="1:6" x14ac:dyDescent="0.2">
      <c r="A83" s="20">
        <v>130.72820211165899</v>
      </c>
      <c r="B83" s="2">
        <v>82</v>
      </c>
      <c r="D83" s="22">
        <f t="shared" ca="1" si="2"/>
        <v>345.534467035543</v>
      </c>
      <c r="F83">
        <f t="shared" ca="1" si="3"/>
        <v>62.234424342302646</v>
      </c>
    </row>
    <row r="84" spans="1:6" x14ac:dyDescent="0.2">
      <c r="A84" s="20">
        <v>84.321034531711007</v>
      </c>
      <c r="B84" s="3">
        <v>83</v>
      </c>
      <c r="D84" s="22">
        <f t="shared" ca="1" si="2"/>
        <v>15.669623248390399</v>
      </c>
      <c r="F84">
        <f t="shared" ca="1" si="3"/>
        <v>120.08415008557826</v>
      </c>
    </row>
    <row r="85" spans="1:6" x14ac:dyDescent="0.2">
      <c r="A85" s="20">
        <v>234.86654968989299</v>
      </c>
      <c r="B85" s="3">
        <v>84</v>
      </c>
      <c r="D85" s="22">
        <f t="shared" ca="1" si="2"/>
        <v>666.72445736807799</v>
      </c>
      <c r="F85">
        <f t="shared" ca="1" si="3"/>
        <v>2022.6440053733209</v>
      </c>
    </row>
    <row r="86" spans="1:6" x14ac:dyDescent="0.2">
      <c r="A86" s="20">
        <v>44.059299059541402</v>
      </c>
      <c r="B86" s="2">
        <v>85</v>
      </c>
      <c r="D86" s="22">
        <f t="shared" ca="1" si="2"/>
        <v>263.93216346394098</v>
      </c>
      <c r="F86">
        <f t="shared" ca="1" si="3"/>
        <v>1374.3536747645428</v>
      </c>
    </row>
    <row r="87" spans="1:6" x14ac:dyDescent="0.2">
      <c r="A87" s="20">
        <v>167.597073836351</v>
      </c>
      <c r="B87" s="3">
        <v>86</v>
      </c>
      <c r="D87" s="22">
        <f t="shared" ca="1" si="2"/>
        <v>453.02841508685998</v>
      </c>
      <c r="F87">
        <f t="shared" ca="1" si="3"/>
        <v>128.18214597353779</v>
      </c>
    </row>
    <row r="88" spans="1:6" x14ac:dyDescent="0.2">
      <c r="A88" s="20">
        <v>230.213936182277</v>
      </c>
      <c r="B88" s="3">
        <v>87</v>
      </c>
      <c r="D88" s="22">
        <f t="shared" ca="1" si="2"/>
        <v>24.616219045685298</v>
      </c>
      <c r="F88">
        <f t="shared" ca="1" si="3"/>
        <v>93.233300704284346</v>
      </c>
    </row>
    <row r="89" spans="1:6" x14ac:dyDescent="0.2">
      <c r="A89" s="20">
        <v>152.26727541339099</v>
      </c>
      <c r="B89" s="2">
        <v>88</v>
      </c>
      <c r="D89" s="22">
        <f t="shared" ca="1" si="2"/>
        <v>329.510277196468</v>
      </c>
    </row>
    <row r="90" spans="1:6" x14ac:dyDescent="0.2">
      <c r="A90" s="20">
        <v>104.004339695268</v>
      </c>
      <c r="B90" s="3">
        <v>89</v>
      </c>
      <c r="D90" s="22"/>
    </row>
    <row r="91" spans="1:6" x14ac:dyDescent="0.2">
      <c r="A91" s="20">
        <v>103.85282901330601</v>
      </c>
      <c r="B91" s="3">
        <v>90</v>
      </c>
      <c r="D91" s="22"/>
    </row>
    <row r="92" spans="1:6" x14ac:dyDescent="0.2">
      <c r="A92" s="20">
        <v>9.3086735483003906</v>
      </c>
      <c r="B92" s="2">
        <v>91</v>
      </c>
      <c r="D92" s="22"/>
    </row>
    <row r="93" spans="1:6" x14ac:dyDescent="0.2">
      <c r="A93" s="20">
        <v>802.72170707176394</v>
      </c>
      <c r="B93" s="3">
        <v>92</v>
      </c>
      <c r="D93" s="22"/>
    </row>
    <row r="94" spans="1:6" x14ac:dyDescent="0.2">
      <c r="A94" s="20">
        <v>1020.71551966373</v>
      </c>
      <c r="B94" s="3">
        <v>93</v>
      </c>
      <c r="D94" s="22"/>
    </row>
    <row r="95" spans="1:6" x14ac:dyDescent="0.2">
      <c r="A95" s="20">
        <v>240.62087013209401</v>
      </c>
      <c r="B95" s="2">
        <v>94</v>
      </c>
      <c r="D95" s="22"/>
    </row>
    <row r="96" spans="1:6" x14ac:dyDescent="0.2">
      <c r="A96" s="20">
        <v>254.05896111460299</v>
      </c>
      <c r="B96" s="3">
        <v>95</v>
      </c>
      <c r="D96" s="22"/>
    </row>
    <row r="97" spans="1:4" x14ac:dyDescent="0.2">
      <c r="A97" s="20">
        <v>265.99204014051099</v>
      </c>
      <c r="B97" s="3">
        <v>96</v>
      </c>
      <c r="D97" s="22"/>
    </row>
    <row r="98" spans="1:4" x14ac:dyDescent="0.2">
      <c r="A98" s="20">
        <v>37.605271104785601</v>
      </c>
      <c r="B98" s="2">
        <v>97</v>
      </c>
      <c r="D98" s="22"/>
    </row>
    <row r="99" spans="1:4" x14ac:dyDescent="0.2">
      <c r="A99" s="20">
        <v>94.420307982426493</v>
      </c>
      <c r="B99" s="3">
        <v>98</v>
      </c>
      <c r="D99" s="22"/>
    </row>
    <row r="100" spans="1:4" x14ac:dyDescent="0.2">
      <c r="A100" s="20">
        <v>184.95249853719801</v>
      </c>
      <c r="B100" s="3">
        <v>99</v>
      </c>
      <c r="D100" s="22"/>
    </row>
    <row r="101" spans="1:4" x14ac:dyDescent="0.2">
      <c r="A101" s="20">
        <v>634.28399043071704</v>
      </c>
      <c r="B101" s="2">
        <v>100</v>
      </c>
      <c r="D101" s="22"/>
    </row>
    <row r="102" spans="1:4" x14ac:dyDescent="0.2">
      <c r="A102" s="20">
        <v>441.78478340665202</v>
      </c>
      <c r="B102" s="3">
        <v>101</v>
      </c>
      <c r="D102" s="22"/>
    </row>
    <row r="103" spans="1:4" x14ac:dyDescent="0.2">
      <c r="A103" s="20">
        <v>101.249575312682</v>
      </c>
      <c r="B103" s="3">
        <v>102</v>
      </c>
      <c r="D103" s="22"/>
    </row>
    <row r="104" spans="1:4" x14ac:dyDescent="0.2">
      <c r="A104" s="20">
        <v>2.2499036578173301</v>
      </c>
      <c r="B104" s="2">
        <v>103</v>
      </c>
      <c r="D104" s="22"/>
    </row>
    <row r="105" spans="1:4" x14ac:dyDescent="0.2">
      <c r="A105" s="20">
        <v>379.329446916785</v>
      </c>
      <c r="B105" s="3">
        <v>104</v>
      </c>
      <c r="D105" s="22"/>
    </row>
    <row r="106" spans="1:4" x14ac:dyDescent="0.2">
      <c r="A106" s="20">
        <v>415.38243760130899</v>
      </c>
      <c r="B106" s="3">
        <v>105</v>
      </c>
      <c r="D106" s="22"/>
    </row>
    <row r="107" spans="1:4" x14ac:dyDescent="0.2">
      <c r="A107" s="20">
        <v>93.459151138149807</v>
      </c>
      <c r="B107" s="2">
        <v>106</v>
      </c>
      <c r="D107" s="22"/>
    </row>
    <row r="108" spans="1:4" x14ac:dyDescent="0.2">
      <c r="A108" s="20">
        <v>89.035957421278297</v>
      </c>
      <c r="B108" s="3">
        <v>107</v>
      </c>
      <c r="D108" s="22"/>
    </row>
    <row r="109" spans="1:4" x14ac:dyDescent="0.2">
      <c r="A109" s="20">
        <v>153.76515567046499</v>
      </c>
      <c r="B109" s="3">
        <v>108</v>
      </c>
      <c r="D109" s="22"/>
    </row>
    <row r="110" spans="1:4" x14ac:dyDescent="0.2">
      <c r="A110" s="20">
        <v>318.78922356992098</v>
      </c>
      <c r="B110" s="2">
        <v>109</v>
      </c>
      <c r="D110" s="22"/>
    </row>
    <row r="111" spans="1:4" x14ac:dyDescent="0.2">
      <c r="A111" s="20">
        <v>250.96400632215099</v>
      </c>
      <c r="B111" s="3">
        <v>110</v>
      </c>
      <c r="D111" s="22"/>
    </row>
    <row r="112" spans="1:4" x14ac:dyDescent="0.2">
      <c r="A112" s="20">
        <v>112.647944960454</v>
      </c>
      <c r="B112" s="3">
        <v>111</v>
      </c>
      <c r="D112" s="22"/>
    </row>
    <row r="113" spans="1:4" x14ac:dyDescent="0.2">
      <c r="A113" s="20">
        <v>97.635743138472094</v>
      </c>
      <c r="B113" s="2">
        <v>112</v>
      </c>
      <c r="D113" s="22"/>
    </row>
    <row r="114" spans="1:4" x14ac:dyDescent="0.2">
      <c r="A114" s="20">
        <v>52.653858862770903</v>
      </c>
      <c r="B114" s="3">
        <v>113</v>
      </c>
      <c r="D114" s="22"/>
    </row>
    <row r="115" spans="1:4" x14ac:dyDescent="0.2">
      <c r="A115" s="20">
        <v>155.10136197865501</v>
      </c>
      <c r="B115" s="3">
        <v>114</v>
      </c>
      <c r="D115" s="22"/>
    </row>
    <row r="116" spans="1:4" x14ac:dyDescent="0.2">
      <c r="A116" s="20">
        <v>319.16753720427499</v>
      </c>
      <c r="B116" s="2">
        <v>115</v>
      </c>
      <c r="D116" s="22"/>
    </row>
    <row r="117" spans="1:4" x14ac:dyDescent="0.2">
      <c r="A117" s="20">
        <v>1.8348605863104199</v>
      </c>
      <c r="B117" s="3">
        <v>116</v>
      </c>
      <c r="D117" s="22"/>
    </row>
    <row r="118" spans="1:4" x14ac:dyDescent="0.2">
      <c r="A118" s="20">
        <v>509.94107688244299</v>
      </c>
      <c r="B118" s="3">
        <v>117</v>
      </c>
      <c r="D118" s="22"/>
    </row>
    <row r="119" spans="1:4" x14ac:dyDescent="0.2">
      <c r="A119" s="20">
        <v>364.37518450990098</v>
      </c>
      <c r="B119" s="2">
        <v>118</v>
      </c>
      <c r="D119" s="22"/>
    </row>
    <row r="120" spans="1:4" x14ac:dyDescent="0.2">
      <c r="A120" s="20">
        <v>123.681698682023</v>
      </c>
      <c r="B120" s="3">
        <v>119</v>
      </c>
      <c r="D120" s="22"/>
    </row>
    <row r="121" spans="1:4" x14ac:dyDescent="0.2">
      <c r="A121" s="20">
        <v>165.91759637399301</v>
      </c>
      <c r="B121" s="3">
        <v>120</v>
      </c>
      <c r="D121" s="22"/>
    </row>
    <row r="122" spans="1:4" x14ac:dyDescent="0.2">
      <c r="A122" s="20">
        <v>282.141643936842</v>
      </c>
      <c r="B122" s="2">
        <v>121</v>
      </c>
      <c r="D122" s="22"/>
    </row>
    <row r="123" spans="1:4" x14ac:dyDescent="0.2">
      <c r="A123" s="20">
        <v>546.94484629741805</v>
      </c>
      <c r="B123" s="3">
        <v>122</v>
      </c>
      <c r="D123" s="22"/>
    </row>
    <row r="124" spans="1:4" x14ac:dyDescent="0.2">
      <c r="A124" s="20">
        <v>316.11276793965902</v>
      </c>
      <c r="B124" s="3">
        <v>123</v>
      </c>
      <c r="D124" s="22"/>
    </row>
    <row r="125" spans="1:4" x14ac:dyDescent="0.2">
      <c r="A125" s="20">
        <v>173.42579154670901</v>
      </c>
      <c r="B125" s="2">
        <v>124</v>
      </c>
      <c r="D125" s="22"/>
    </row>
    <row r="126" spans="1:4" x14ac:dyDescent="0.2">
      <c r="A126" s="20">
        <v>913.11817835874001</v>
      </c>
      <c r="B126" s="3">
        <v>125</v>
      </c>
      <c r="D126" s="22"/>
    </row>
    <row r="127" spans="1:4" x14ac:dyDescent="0.2">
      <c r="A127" s="20">
        <v>30.410319990720701</v>
      </c>
      <c r="B127" s="3">
        <v>126</v>
      </c>
      <c r="D127" s="22"/>
    </row>
    <row r="128" spans="1:4" x14ac:dyDescent="0.2">
      <c r="A128" s="20">
        <v>314.38700222478002</v>
      </c>
      <c r="B128" s="2">
        <v>127</v>
      </c>
      <c r="D128" s="22"/>
    </row>
    <row r="129" spans="1:4" x14ac:dyDescent="0.2">
      <c r="A129" s="20">
        <v>9.3047999247418005</v>
      </c>
      <c r="B129" s="3">
        <v>128</v>
      </c>
      <c r="D129" s="22"/>
    </row>
    <row r="130" spans="1:4" x14ac:dyDescent="0.2">
      <c r="A130" s="20">
        <v>543.94151304790705</v>
      </c>
      <c r="B130" s="3">
        <v>129</v>
      </c>
      <c r="D130" s="22"/>
    </row>
    <row r="131" spans="1:4" x14ac:dyDescent="0.2">
      <c r="A131" s="20">
        <v>776.80669896573102</v>
      </c>
      <c r="B131" s="2">
        <v>130</v>
      </c>
      <c r="D131" s="22"/>
    </row>
    <row r="132" spans="1:4" x14ac:dyDescent="0.2">
      <c r="A132" s="20">
        <v>240.516078799886</v>
      </c>
      <c r="B132" s="3">
        <v>131</v>
      </c>
      <c r="D132" s="22"/>
    </row>
    <row r="133" spans="1:4" x14ac:dyDescent="0.2">
      <c r="A133" s="20">
        <v>418.181637555919</v>
      </c>
      <c r="B133" s="3">
        <v>132</v>
      </c>
      <c r="D133" s="22"/>
    </row>
    <row r="134" spans="1:4" x14ac:dyDescent="0.2">
      <c r="A134" s="20">
        <v>519.52730992405304</v>
      </c>
      <c r="B134" s="2">
        <v>133</v>
      </c>
      <c r="D134" s="22"/>
    </row>
    <row r="135" spans="1:4" x14ac:dyDescent="0.2">
      <c r="A135" s="20">
        <v>94.700786493003307</v>
      </c>
      <c r="B135" s="3">
        <v>134</v>
      </c>
      <c r="D135" s="22"/>
    </row>
    <row r="136" spans="1:4" x14ac:dyDescent="0.2">
      <c r="A136" s="20">
        <v>603.30974389488802</v>
      </c>
      <c r="B136" s="3">
        <v>135</v>
      </c>
      <c r="D136" s="22"/>
    </row>
    <row r="137" spans="1:4" x14ac:dyDescent="0.2">
      <c r="A137" s="20">
        <v>112.718780010503</v>
      </c>
      <c r="B137" s="2">
        <v>136</v>
      </c>
      <c r="D137" s="22"/>
    </row>
    <row r="138" spans="1:4" x14ac:dyDescent="0.2">
      <c r="A138" s="20">
        <v>69.674366743369106</v>
      </c>
      <c r="B138" s="3">
        <v>137</v>
      </c>
      <c r="D138" s="22"/>
    </row>
    <row r="139" spans="1:4" x14ac:dyDescent="0.2">
      <c r="A139" s="20">
        <v>26.529511412786199</v>
      </c>
      <c r="B139" s="3">
        <v>138</v>
      </c>
      <c r="D139" s="22"/>
    </row>
    <row r="140" spans="1:4" x14ac:dyDescent="0.2">
      <c r="A140" s="20">
        <v>182.34812455163299</v>
      </c>
      <c r="B140" s="2">
        <v>139</v>
      </c>
      <c r="D140" s="22"/>
    </row>
    <row r="141" spans="1:4" x14ac:dyDescent="0.2">
      <c r="A141" s="20">
        <v>117.993826202688</v>
      </c>
      <c r="B141" s="3">
        <v>140</v>
      </c>
      <c r="D141" s="22"/>
    </row>
    <row r="142" spans="1:4" x14ac:dyDescent="0.2">
      <c r="A142" s="20">
        <v>316.86146959236697</v>
      </c>
      <c r="B142" s="3">
        <v>141</v>
      </c>
      <c r="D142" s="22"/>
    </row>
    <row r="143" spans="1:4" x14ac:dyDescent="0.2">
      <c r="A143" s="20">
        <v>121.76631285567601</v>
      </c>
      <c r="B143" s="2">
        <v>142</v>
      </c>
      <c r="D143" s="22"/>
    </row>
    <row r="144" spans="1:4" x14ac:dyDescent="0.2">
      <c r="A144" s="20">
        <v>117.116258241681</v>
      </c>
      <c r="B144" s="3">
        <v>143</v>
      </c>
      <c r="D144" s="22"/>
    </row>
    <row r="145" spans="1:4" x14ac:dyDescent="0.2">
      <c r="A145" s="20">
        <v>47.745386853757303</v>
      </c>
      <c r="B145" s="3">
        <v>144</v>
      </c>
      <c r="D145" s="22"/>
    </row>
    <row r="146" spans="1:4" x14ac:dyDescent="0.2">
      <c r="A146" s="20">
        <v>122.020703611663</v>
      </c>
      <c r="B146" s="2">
        <v>145</v>
      </c>
      <c r="D146" s="22"/>
    </row>
    <row r="147" spans="1:4" x14ac:dyDescent="0.2">
      <c r="A147" s="20">
        <v>778.522867306482</v>
      </c>
      <c r="B147" s="3">
        <v>146</v>
      </c>
      <c r="D147" s="22"/>
    </row>
    <row r="148" spans="1:4" x14ac:dyDescent="0.2">
      <c r="A148" s="20">
        <v>104.36403776992501</v>
      </c>
      <c r="B148" s="3">
        <v>147</v>
      </c>
      <c r="D148" s="22"/>
    </row>
    <row r="149" spans="1:4" x14ac:dyDescent="0.2">
      <c r="A149" s="20">
        <v>331.09000650377402</v>
      </c>
      <c r="B149" s="2">
        <v>148</v>
      </c>
      <c r="D149" s="22"/>
    </row>
    <row r="150" spans="1:4" x14ac:dyDescent="0.2">
      <c r="A150" s="20">
        <v>1036.87400864406</v>
      </c>
      <c r="B150" s="3">
        <v>149</v>
      </c>
      <c r="D150" s="22"/>
    </row>
    <row r="151" spans="1:4" x14ac:dyDescent="0.2">
      <c r="A151" s="20">
        <v>242.75998451762101</v>
      </c>
      <c r="B151" s="3">
        <v>150</v>
      </c>
      <c r="D151" s="22"/>
    </row>
    <row r="152" spans="1:4" x14ac:dyDescent="0.2">
      <c r="A152" s="20">
        <v>1078.5722950542299</v>
      </c>
      <c r="B152" s="2">
        <v>151</v>
      </c>
      <c r="D152" s="22"/>
    </row>
    <row r="153" spans="1:4" x14ac:dyDescent="0.2">
      <c r="A153" s="20">
        <v>1531.1383461412199</v>
      </c>
      <c r="B153" s="3">
        <v>152</v>
      </c>
      <c r="D153" s="22"/>
    </row>
    <row r="154" spans="1:4" x14ac:dyDescent="0.2">
      <c r="A154" s="20">
        <v>441.84979398097101</v>
      </c>
      <c r="B154" s="3">
        <v>153</v>
      </c>
      <c r="D154" s="22"/>
    </row>
    <row r="155" spans="1:4" x14ac:dyDescent="0.2">
      <c r="A155" s="20">
        <v>10.912992123264001</v>
      </c>
      <c r="B155" s="2">
        <v>154</v>
      </c>
      <c r="D155" s="22"/>
    </row>
    <row r="156" spans="1:4" x14ac:dyDescent="0.2">
      <c r="A156" s="20">
        <v>205.39556726361701</v>
      </c>
      <c r="B156" s="3">
        <v>155</v>
      </c>
      <c r="D156" s="22"/>
    </row>
    <row r="157" spans="1:4" x14ac:dyDescent="0.2">
      <c r="A157" s="20">
        <v>152.79372443588201</v>
      </c>
      <c r="B157" s="3">
        <v>156</v>
      </c>
      <c r="D157" s="22"/>
    </row>
    <row r="158" spans="1:4" x14ac:dyDescent="0.2">
      <c r="A158" s="20">
        <v>52.463720795985701</v>
      </c>
      <c r="B158" s="2">
        <v>157</v>
      </c>
      <c r="D158" s="22"/>
    </row>
    <row r="159" spans="1:4" x14ac:dyDescent="0.2">
      <c r="A159" s="20">
        <v>246.919104422961</v>
      </c>
      <c r="B159" s="3">
        <v>158</v>
      </c>
      <c r="D159" s="22"/>
    </row>
    <row r="160" spans="1:4" x14ac:dyDescent="0.2">
      <c r="A160" s="20">
        <v>271.787059420861</v>
      </c>
      <c r="B160" s="3">
        <v>159</v>
      </c>
      <c r="D160" s="22"/>
    </row>
    <row r="161" spans="1:4" x14ac:dyDescent="0.2">
      <c r="A161" s="20">
        <v>48.177952584779298</v>
      </c>
      <c r="B161" s="2">
        <v>160</v>
      </c>
      <c r="D161" s="22"/>
    </row>
    <row r="162" spans="1:4" x14ac:dyDescent="0.2">
      <c r="A162" s="20">
        <v>423.85014803071101</v>
      </c>
      <c r="B162" s="3">
        <v>161</v>
      </c>
      <c r="D162" s="22"/>
    </row>
    <row r="163" spans="1:4" x14ac:dyDescent="0.2">
      <c r="A163" s="20">
        <v>85.461432041504395</v>
      </c>
      <c r="B163" s="3">
        <v>162</v>
      </c>
      <c r="D163" s="22"/>
    </row>
    <row r="164" spans="1:4" x14ac:dyDescent="0.2">
      <c r="A164" s="20">
        <v>154.69172167768099</v>
      </c>
      <c r="B164" s="2">
        <v>163</v>
      </c>
      <c r="D164" s="22"/>
    </row>
    <row r="165" spans="1:4" x14ac:dyDescent="0.2">
      <c r="A165" s="20">
        <v>200</v>
      </c>
      <c r="B165" s="3">
        <v>164</v>
      </c>
      <c r="D165" s="22"/>
    </row>
    <row r="166" spans="1:4" x14ac:dyDescent="0.2">
      <c r="A166" s="20">
        <v>450.11345360000001</v>
      </c>
      <c r="B166" s="3">
        <v>165</v>
      </c>
      <c r="D166" s="22"/>
    </row>
    <row r="167" spans="1:4" x14ac:dyDescent="0.2">
      <c r="A167" s="20">
        <v>427.26007974650997</v>
      </c>
      <c r="B167" s="2">
        <v>166</v>
      </c>
      <c r="D167" s="22"/>
    </row>
    <row r="168" spans="1:4" x14ac:dyDescent="0.2">
      <c r="A168" s="20">
        <v>1417.6231184063899</v>
      </c>
      <c r="B168" s="3">
        <v>167</v>
      </c>
      <c r="D168" s="22"/>
    </row>
    <row r="169" spans="1:4" x14ac:dyDescent="0.2">
      <c r="A169" s="20">
        <v>578.44655071416298</v>
      </c>
      <c r="B169" s="3">
        <v>168</v>
      </c>
      <c r="D169" s="22"/>
    </row>
    <row r="170" spans="1:4" x14ac:dyDescent="0.2">
      <c r="A170" s="20">
        <v>167.04392294134001</v>
      </c>
      <c r="B170" s="2">
        <v>169</v>
      </c>
      <c r="D170" s="22"/>
    </row>
    <row r="171" spans="1:4" x14ac:dyDescent="0.2">
      <c r="A171" s="20">
        <v>197.86916102430399</v>
      </c>
      <c r="B171" s="3">
        <v>170</v>
      </c>
      <c r="D171" s="22"/>
    </row>
    <row r="172" spans="1:4" x14ac:dyDescent="0.2">
      <c r="A172" s="20">
        <v>1627.8528975665699</v>
      </c>
      <c r="B172" s="3">
        <v>171</v>
      </c>
      <c r="D172" s="22"/>
    </row>
    <row r="173" spans="1:4" x14ac:dyDescent="0.2">
      <c r="A173" s="20">
        <v>1393.2199684217401</v>
      </c>
      <c r="B173" s="2">
        <v>172</v>
      </c>
      <c r="D173" s="22"/>
    </row>
    <row r="174" spans="1:4" x14ac:dyDescent="0.2">
      <c r="A174" s="20">
        <v>13.818729888158</v>
      </c>
      <c r="B174" s="3">
        <v>173</v>
      </c>
      <c r="D174" s="22"/>
    </row>
    <row r="175" spans="1:4" x14ac:dyDescent="0.2">
      <c r="A175" s="20">
        <v>368.65605538689198</v>
      </c>
      <c r="B175" s="3">
        <v>174</v>
      </c>
      <c r="D175" s="22"/>
    </row>
    <row r="176" spans="1:4" x14ac:dyDescent="0.2">
      <c r="A176" s="20">
        <v>434.35008724439803</v>
      </c>
      <c r="B176" s="2">
        <v>175</v>
      </c>
      <c r="D176" s="22"/>
    </row>
    <row r="177" spans="1:4" x14ac:dyDescent="0.2">
      <c r="A177" s="20">
        <v>83.992701483842097</v>
      </c>
      <c r="B177" s="3">
        <v>176</v>
      </c>
      <c r="D177" s="22"/>
    </row>
    <row r="178" spans="1:4" x14ac:dyDescent="0.2">
      <c r="A178" s="20">
        <v>512.10050782337703</v>
      </c>
      <c r="B178" s="3">
        <v>177</v>
      </c>
      <c r="D178" s="22"/>
    </row>
    <row r="179" spans="1:4" x14ac:dyDescent="0.2">
      <c r="A179" s="20">
        <v>1245.0415298543501</v>
      </c>
      <c r="B179" s="2">
        <v>178</v>
      </c>
      <c r="D179" s="22"/>
    </row>
    <row r="180" spans="1:4" x14ac:dyDescent="0.2">
      <c r="A180" s="20">
        <v>1143.5938291867101</v>
      </c>
      <c r="B180" s="3">
        <v>179</v>
      </c>
      <c r="D180" s="22"/>
    </row>
    <row r="181" spans="1:4" x14ac:dyDescent="0.2">
      <c r="A181" s="20">
        <v>478.285849491146</v>
      </c>
      <c r="B181" s="3">
        <v>180</v>
      </c>
      <c r="D181" s="22"/>
    </row>
    <row r="182" spans="1:4" x14ac:dyDescent="0.2">
      <c r="A182" s="20">
        <v>535.83402374304501</v>
      </c>
      <c r="B182" s="2">
        <v>181</v>
      </c>
      <c r="D182" s="22"/>
    </row>
    <row r="183" spans="1:4" x14ac:dyDescent="0.2">
      <c r="A183" s="20">
        <v>19.8607803456322</v>
      </c>
      <c r="B183" s="3">
        <v>182</v>
      </c>
      <c r="D183" s="22"/>
    </row>
    <row r="184" spans="1:4" x14ac:dyDescent="0.2">
      <c r="A184" s="20">
        <v>2598.04542813435</v>
      </c>
      <c r="B184" s="3">
        <v>183</v>
      </c>
      <c r="D184" s="22"/>
    </row>
    <row r="185" spans="1:4" x14ac:dyDescent="0.2">
      <c r="A185" s="20">
        <v>25.4723512687018</v>
      </c>
      <c r="B185" s="2">
        <v>184</v>
      </c>
      <c r="D185" s="22"/>
    </row>
    <row r="186" spans="1:4" x14ac:dyDescent="0.2">
      <c r="A186" s="20">
        <v>73.697196513901602</v>
      </c>
      <c r="B186" s="3">
        <v>185</v>
      </c>
      <c r="D186" s="22"/>
    </row>
    <row r="187" spans="1:4" x14ac:dyDescent="0.2">
      <c r="A187" s="20">
        <v>1422.6324875103201</v>
      </c>
      <c r="B187" s="3">
        <v>186</v>
      </c>
      <c r="D187" s="22"/>
    </row>
    <row r="188" spans="1:4" x14ac:dyDescent="0.2">
      <c r="A188" s="20">
        <v>483.40938400770102</v>
      </c>
      <c r="B188" s="2">
        <v>187</v>
      </c>
      <c r="D188" s="22"/>
    </row>
    <row r="189" spans="1:4" x14ac:dyDescent="0.2">
      <c r="A189" s="20">
        <v>2415.80855449412</v>
      </c>
      <c r="B189" s="3">
        <v>188</v>
      </c>
      <c r="D189" s="22"/>
    </row>
    <row r="190" spans="1:4" x14ac:dyDescent="0.2">
      <c r="A190" s="20">
        <v>870.78898959667902</v>
      </c>
      <c r="B190" s="3">
        <v>189</v>
      </c>
      <c r="D190" s="22"/>
    </row>
    <row r="191" spans="1:4" x14ac:dyDescent="0.2">
      <c r="A191" s="20">
        <v>327.26371861745503</v>
      </c>
      <c r="B191" s="2">
        <v>190</v>
      </c>
      <c r="D191" s="22"/>
    </row>
    <row r="192" spans="1:4" x14ac:dyDescent="0.2">
      <c r="A192" s="20">
        <v>422.57974141355299</v>
      </c>
      <c r="B192" s="3">
        <v>191</v>
      </c>
      <c r="D192" s="22"/>
    </row>
    <row r="193" spans="1:4" x14ac:dyDescent="0.2">
      <c r="A193" s="20">
        <v>1283.3990693813601</v>
      </c>
      <c r="B193" s="3">
        <v>192</v>
      </c>
      <c r="D193" s="22"/>
    </row>
    <row r="194" spans="1:4" x14ac:dyDescent="0.2">
      <c r="A194" s="20">
        <v>2646.1333879359399</v>
      </c>
      <c r="B194" s="2">
        <v>193</v>
      </c>
      <c r="D194" s="22"/>
    </row>
    <row r="195" spans="1:4" x14ac:dyDescent="0.2">
      <c r="A195" s="20">
        <v>1965.0738379146501</v>
      </c>
      <c r="B195" s="3">
        <v>194</v>
      </c>
      <c r="D195" s="22"/>
    </row>
    <row r="196" spans="1:4" x14ac:dyDescent="0.2">
      <c r="A196" s="20">
        <v>102.51115210790699</v>
      </c>
      <c r="B196" s="3">
        <v>195</v>
      </c>
      <c r="D196" s="22"/>
    </row>
    <row r="197" spans="1:4" x14ac:dyDescent="0.2">
      <c r="A197" s="20">
        <v>965.29318477141305</v>
      </c>
      <c r="B197" s="2">
        <v>196</v>
      </c>
      <c r="D197" s="22"/>
    </row>
    <row r="198" spans="1:4" x14ac:dyDescent="0.2">
      <c r="A198" s="20">
        <v>69.214032546914396</v>
      </c>
      <c r="B198" s="3">
        <v>197</v>
      </c>
      <c r="D198" s="22"/>
    </row>
    <row r="199" spans="1:4" x14ac:dyDescent="0.2">
      <c r="A199" s="20">
        <v>771.58162564794702</v>
      </c>
      <c r="B199" s="3">
        <v>198</v>
      </c>
      <c r="D199" s="22"/>
    </row>
    <row r="200" spans="1:4" x14ac:dyDescent="0.2">
      <c r="A200" s="20">
        <v>410.69992628484198</v>
      </c>
      <c r="B200" s="2">
        <v>199</v>
      </c>
      <c r="D200" s="22"/>
    </row>
    <row r="201" spans="1:4" x14ac:dyDescent="0.2">
      <c r="A201" s="20">
        <v>587.80248106416002</v>
      </c>
      <c r="B201" s="3">
        <v>200</v>
      </c>
      <c r="D201" s="22"/>
    </row>
    <row r="202" spans="1:4" x14ac:dyDescent="0.2">
      <c r="A202" s="20">
        <v>817.44810462236001</v>
      </c>
      <c r="B202" s="3">
        <v>201</v>
      </c>
      <c r="D202" s="22"/>
    </row>
    <row r="203" spans="1:4" x14ac:dyDescent="0.2">
      <c r="A203" s="20">
        <v>224.077511841796</v>
      </c>
      <c r="B203" s="2">
        <v>202</v>
      </c>
      <c r="D203" s="22"/>
    </row>
    <row r="204" spans="1:4" x14ac:dyDescent="0.2">
      <c r="A204" s="20">
        <v>218.41157065515199</v>
      </c>
      <c r="B204" s="3">
        <v>203</v>
      </c>
      <c r="D204" s="22"/>
    </row>
    <row r="205" spans="1:4" x14ac:dyDescent="0.2">
      <c r="A205" s="20">
        <v>528.19898717936303</v>
      </c>
      <c r="B205" s="3">
        <v>204</v>
      </c>
      <c r="D205" s="22"/>
    </row>
    <row r="206" spans="1:4" x14ac:dyDescent="0.2">
      <c r="A206" s="20">
        <v>887.54167771711695</v>
      </c>
      <c r="B206" s="2">
        <v>205</v>
      </c>
      <c r="D206" s="22"/>
    </row>
    <row r="207" spans="1:4" x14ac:dyDescent="0.2">
      <c r="A207" s="20">
        <v>402.50262678070499</v>
      </c>
      <c r="B207" s="3">
        <v>206</v>
      </c>
      <c r="D207" s="22"/>
    </row>
    <row r="208" spans="1:4" x14ac:dyDescent="0.2">
      <c r="A208" s="20">
        <v>220.96987422660399</v>
      </c>
      <c r="B208" s="3">
        <v>207</v>
      </c>
      <c r="D208" s="22"/>
    </row>
    <row r="209" spans="1:4" x14ac:dyDescent="0.2">
      <c r="A209" s="20">
        <v>150.32030252368099</v>
      </c>
      <c r="B209" s="2">
        <v>208</v>
      </c>
      <c r="D209" s="22"/>
    </row>
    <row r="210" spans="1:4" x14ac:dyDescent="0.2">
      <c r="A210" s="20">
        <v>1752.0413339320401</v>
      </c>
      <c r="B210" s="3">
        <v>209</v>
      </c>
      <c r="D210" s="22"/>
    </row>
    <row r="211" spans="1:4" x14ac:dyDescent="0.2">
      <c r="A211" s="20">
        <v>151.749234218298</v>
      </c>
      <c r="B211" s="3">
        <v>210</v>
      </c>
      <c r="D211" s="22"/>
    </row>
    <row r="212" spans="1:4" x14ac:dyDescent="0.2">
      <c r="A212" s="20">
        <v>1346.8571354380799</v>
      </c>
      <c r="B212" s="2">
        <v>211</v>
      </c>
      <c r="D212" s="22"/>
    </row>
    <row r="213" spans="1:4" x14ac:dyDescent="0.2">
      <c r="A213" s="20">
        <v>690.349038261396</v>
      </c>
      <c r="B213" s="3">
        <v>212</v>
      </c>
      <c r="D213" s="22"/>
    </row>
    <row r="214" spans="1:4" x14ac:dyDescent="0.2">
      <c r="A214" s="20">
        <v>337.11465108694</v>
      </c>
      <c r="B214" s="3">
        <v>213</v>
      </c>
      <c r="D214" s="22"/>
    </row>
    <row r="215" spans="1:4" x14ac:dyDescent="0.2">
      <c r="A215" s="20">
        <v>1122.10092903382</v>
      </c>
      <c r="B215" s="2">
        <v>214</v>
      </c>
      <c r="D215" s="22"/>
    </row>
    <row r="216" spans="1:4" x14ac:dyDescent="0.2">
      <c r="A216" s="20">
        <v>87.6518437123582</v>
      </c>
      <c r="B216" s="3">
        <v>215</v>
      </c>
      <c r="D216" s="22"/>
    </row>
    <row r="217" spans="1:4" x14ac:dyDescent="0.2">
      <c r="A217" s="20">
        <v>187.350940653663</v>
      </c>
      <c r="B217" s="3">
        <v>216</v>
      </c>
      <c r="D217" s="22"/>
    </row>
    <row r="218" spans="1:4" x14ac:dyDescent="0.2">
      <c r="A218" s="20">
        <v>225.39200675874901</v>
      </c>
      <c r="B218" s="2">
        <v>217</v>
      </c>
      <c r="D218" s="22"/>
    </row>
    <row r="219" spans="1:4" x14ac:dyDescent="0.2">
      <c r="A219" s="20">
        <v>164.014385049341</v>
      </c>
      <c r="B219" s="3">
        <v>218</v>
      </c>
      <c r="D219" s="22"/>
    </row>
    <row r="220" spans="1:4" x14ac:dyDescent="0.2">
      <c r="A220" s="20">
        <v>227.897772199071</v>
      </c>
      <c r="B220" s="3">
        <v>219</v>
      </c>
      <c r="D220" s="22"/>
    </row>
    <row r="221" spans="1:4" x14ac:dyDescent="0.2">
      <c r="A221" s="20">
        <v>163.492643704747</v>
      </c>
      <c r="B221" s="2">
        <v>220</v>
      </c>
      <c r="D221" s="22"/>
    </row>
    <row r="222" spans="1:4" x14ac:dyDescent="0.2">
      <c r="A222" s="20">
        <v>1769.96824401351</v>
      </c>
      <c r="B222" s="3">
        <v>221</v>
      </c>
      <c r="D222" s="22"/>
    </row>
    <row r="223" spans="1:4" x14ac:dyDescent="0.2">
      <c r="A223" s="20">
        <v>349.16825315027597</v>
      </c>
      <c r="B223" s="3">
        <v>222</v>
      </c>
      <c r="D223" s="22"/>
    </row>
    <row r="224" spans="1:4" x14ac:dyDescent="0.2">
      <c r="A224" s="20">
        <v>34.107275636287198</v>
      </c>
      <c r="B224" s="2">
        <v>223</v>
      </c>
      <c r="D224" s="22"/>
    </row>
    <row r="225" spans="1:4" x14ac:dyDescent="0.2">
      <c r="A225" s="20">
        <v>1198.6146441716</v>
      </c>
      <c r="B225" s="3">
        <v>224</v>
      </c>
      <c r="D225" s="22"/>
    </row>
    <row r="226" spans="1:4" x14ac:dyDescent="0.2">
      <c r="A226" s="20">
        <v>1114.9592333471501</v>
      </c>
      <c r="B226" s="3">
        <v>225</v>
      </c>
      <c r="D226" s="22"/>
    </row>
    <row r="227" spans="1:4" x14ac:dyDescent="0.2">
      <c r="A227" s="20">
        <v>215.11552999600701</v>
      </c>
      <c r="B227" s="2">
        <v>226</v>
      </c>
      <c r="D227" s="22"/>
    </row>
    <row r="228" spans="1:4" x14ac:dyDescent="0.2">
      <c r="A228" s="20">
        <v>526.3279076</v>
      </c>
      <c r="B228" s="3">
        <v>227</v>
      </c>
      <c r="D228" s="22"/>
    </row>
    <row r="229" spans="1:4" x14ac:dyDescent="0.2">
      <c r="A229" s="20">
        <v>620.54156078727101</v>
      </c>
      <c r="B229" s="3">
        <v>228</v>
      </c>
      <c r="D229" s="22"/>
    </row>
    <row r="230" spans="1:4" x14ac:dyDescent="0.2">
      <c r="A230" s="20">
        <v>128.09308317754099</v>
      </c>
      <c r="B230" s="2">
        <v>229</v>
      </c>
      <c r="D230" s="22"/>
    </row>
    <row r="231" spans="1:4" x14ac:dyDescent="0.2">
      <c r="A231" s="20">
        <v>247.04015289991699</v>
      </c>
      <c r="B231" s="3">
        <v>230</v>
      </c>
      <c r="D231" s="22"/>
    </row>
    <row r="232" spans="1:4" x14ac:dyDescent="0.2">
      <c r="A232" s="20">
        <v>238.60499428254101</v>
      </c>
      <c r="B232" s="3">
        <v>231</v>
      </c>
      <c r="D232" s="22"/>
    </row>
    <row r="233" spans="1:4" x14ac:dyDescent="0.2">
      <c r="A233" s="20">
        <v>339.77500103187498</v>
      </c>
      <c r="B233" s="2">
        <v>232</v>
      </c>
      <c r="D233" s="22"/>
    </row>
    <row r="234" spans="1:4" x14ac:dyDescent="0.2">
      <c r="A234" s="20">
        <v>74.475677820871894</v>
      </c>
      <c r="B234" s="3">
        <v>233</v>
      </c>
      <c r="D234" s="22"/>
    </row>
    <row r="235" spans="1:4" x14ac:dyDescent="0.2">
      <c r="A235" s="20">
        <v>174.14512089989799</v>
      </c>
      <c r="B235" s="3">
        <v>234</v>
      </c>
      <c r="D235" s="22"/>
    </row>
    <row r="236" spans="1:4" x14ac:dyDescent="0.2">
      <c r="A236" s="20">
        <v>411.10142581229297</v>
      </c>
      <c r="B236" s="2">
        <v>235</v>
      </c>
      <c r="D236" s="22"/>
    </row>
    <row r="237" spans="1:4" x14ac:dyDescent="0.2">
      <c r="A237" s="20">
        <v>334.33379916362799</v>
      </c>
      <c r="B237" s="3">
        <v>236</v>
      </c>
      <c r="D237" s="22"/>
    </row>
    <row r="238" spans="1:4" x14ac:dyDescent="0.2">
      <c r="A238" s="20">
        <v>117.797870890919</v>
      </c>
      <c r="B238" s="3">
        <v>237</v>
      </c>
      <c r="D238" s="22"/>
    </row>
    <row r="239" spans="1:4" x14ac:dyDescent="0.2">
      <c r="A239" s="20">
        <v>822.36107866178497</v>
      </c>
      <c r="B239" s="2">
        <v>238</v>
      </c>
      <c r="D239" s="22"/>
    </row>
    <row r="240" spans="1:4" x14ac:dyDescent="0.2">
      <c r="A240" s="20">
        <v>188.92488159341701</v>
      </c>
      <c r="B240" s="3">
        <v>239</v>
      </c>
      <c r="D240" s="22"/>
    </row>
    <row r="241" spans="1:4" x14ac:dyDescent="0.2">
      <c r="A241" s="20">
        <v>198.00898297062</v>
      </c>
      <c r="B241" s="3">
        <v>240</v>
      </c>
      <c r="D241" s="22"/>
    </row>
    <row r="242" spans="1:4" x14ac:dyDescent="0.2">
      <c r="A242" s="20">
        <v>1574.80362813133</v>
      </c>
      <c r="B242" s="2">
        <v>241</v>
      </c>
      <c r="D242" s="22"/>
    </row>
    <row r="243" spans="1:4" x14ac:dyDescent="0.2">
      <c r="A243" s="20">
        <v>277.53084400733502</v>
      </c>
      <c r="B243" s="3">
        <v>242</v>
      </c>
      <c r="D243" s="22"/>
    </row>
    <row r="244" spans="1:4" x14ac:dyDescent="0.2">
      <c r="A244" s="20">
        <v>239.83194148085499</v>
      </c>
      <c r="B244" s="3">
        <v>243</v>
      </c>
      <c r="D244" s="22"/>
    </row>
    <row r="245" spans="1:4" x14ac:dyDescent="0.2">
      <c r="A245" s="20">
        <v>246.32966975750301</v>
      </c>
      <c r="B245" s="2">
        <v>244</v>
      </c>
      <c r="D245" s="22"/>
    </row>
    <row r="246" spans="1:4" x14ac:dyDescent="0.2">
      <c r="A246" s="20">
        <v>329.02663793654398</v>
      </c>
      <c r="B246" s="3">
        <v>245</v>
      </c>
      <c r="D246" s="22"/>
    </row>
    <row r="247" spans="1:4" x14ac:dyDescent="0.2">
      <c r="A247" s="20">
        <v>125.557414237443</v>
      </c>
      <c r="B247" s="3">
        <v>246</v>
      </c>
      <c r="D247" s="22"/>
    </row>
    <row r="248" spans="1:4" x14ac:dyDescent="0.2">
      <c r="A248" s="20">
        <v>644.105372409908</v>
      </c>
      <c r="B248" s="2">
        <v>247</v>
      </c>
      <c r="D248" s="22"/>
    </row>
    <row r="249" spans="1:4" x14ac:dyDescent="0.2">
      <c r="A249" s="20">
        <v>375.56980873896703</v>
      </c>
      <c r="B249" s="3">
        <v>248</v>
      </c>
      <c r="D249" s="22"/>
    </row>
    <row r="250" spans="1:4" x14ac:dyDescent="0.2">
      <c r="A250" s="20">
        <v>188.914133815909</v>
      </c>
      <c r="B250" s="3">
        <v>249</v>
      </c>
      <c r="D250" s="22"/>
    </row>
    <row r="251" spans="1:4" x14ac:dyDescent="0.2">
      <c r="A251" s="20">
        <v>26.138251999944199</v>
      </c>
      <c r="B251" s="2">
        <v>250</v>
      </c>
      <c r="D251" s="22"/>
    </row>
    <row r="252" spans="1:4" x14ac:dyDescent="0.2">
      <c r="A252" s="20">
        <v>248.732269029082</v>
      </c>
      <c r="B252" s="3">
        <v>251</v>
      </c>
      <c r="D252" s="22"/>
    </row>
    <row r="253" spans="1:4" x14ac:dyDescent="0.2">
      <c r="A253" s="20">
        <v>24.3705328015586</v>
      </c>
      <c r="B253" s="3">
        <v>252</v>
      </c>
      <c r="D253" s="22"/>
    </row>
    <row r="254" spans="1:4" x14ac:dyDescent="0.2">
      <c r="A254" s="20">
        <v>196.65472842886999</v>
      </c>
      <c r="B254" s="2">
        <v>253</v>
      </c>
      <c r="D254" s="22"/>
    </row>
    <row r="255" spans="1:4" x14ac:dyDescent="0.2">
      <c r="A255" s="20">
        <v>152.58775275975799</v>
      </c>
      <c r="B255" s="3">
        <v>254</v>
      </c>
      <c r="D255" s="22"/>
    </row>
    <row r="256" spans="1:4" x14ac:dyDescent="0.2">
      <c r="A256" s="20">
        <v>347.60135942088601</v>
      </c>
      <c r="B256" s="3">
        <v>255</v>
      </c>
      <c r="D256" s="22"/>
    </row>
    <row r="257" spans="1:4" x14ac:dyDescent="0.2">
      <c r="A257" s="20">
        <v>430.35977413775998</v>
      </c>
      <c r="B257" s="2">
        <v>256</v>
      </c>
      <c r="D257" s="22"/>
    </row>
    <row r="258" spans="1:4" x14ac:dyDescent="0.2">
      <c r="A258" s="20">
        <v>176.289889555945</v>
      </c>
      <c r="B258" s="3">
        <v>257</v>
      </c>
      <c r="D258" s="22"/>
    </row>
    <row r="259" spans="1:4" x14ac:dyDescent="0.2">
      <c r="A259" s="20">
        <v>172.686312222824</v>
      </c>
      <c r="B259" s="3">
        <v>258</v>
      </c>
      <c r="D259" s="22"/>
    </row>
    <row r="260" spans="1:4" x14ac:dyDescent="0.2">
      <c r="A260" s="20">
        <v>50.3768383318696</v>
      </c>
      <c r="B260" s="2">
        <v>259</v>
      </c>
      <c r="D260" s="22"/>
    </row>
    <row r="261" spans="1:4" x14ac:dyDescent="0.2">
      <c r="A261" s="20">
        <v>143.19856301167101</v>
      </c>
      <c r="B261" s="3">
        <v>260</v>
      </c>
      <c r="D261" s="22"/>
    </row>
    <row r="262" spans="1:4" x14ac:dyDescent="0.2">
      <c r="A262" s="20">
        <v>42.542987324078602</v>
      </c>
      <c r="B262" s="3">
        <v>261</v>
      </c>
      <c r="D262" s="22"/>
    </row>
    <row r="263" spans="1:4" x14ac:dyDescent="0.2">
      <c r="A263" s="20">
        <v>126.01315820495201</v>
      </c>
      <c r="B263" s="2">
        <v>262</v>
      </c>
      <c r="D263" s="22"/>
    </row>
    <row r="264" spans="1:4" x14ac:dyDescent="0.2">
      <c r="A264" s="20">
        <v>47.2889266909391</v>
      </c>
      <c r="B264" s="3">
        <v>263</v>
      </c>
      <c r="D264" s="22"/>
    </row>
    <row r="265" spans="1:4" x14ac:dyDescent="0.2">
      <c r="A265" s="20">
        <v>286.04791566610999</v>
      </c>
      <c r="B265" s="3">
        <v>264</v>
      </c>
      <c r="D265" s="22"/>
    </row>
    <row r="266" spans="1:4" x14ac:dyDescent="0.2">
      <c r="A266" s="20">
        <v>1310.0713640754</v>
      </c>
      <c r="B266" s="2">
        <v>265</v>
      </c>
      <c r="D266" s="22"/>
    </row>
    <row r="267" spans="1:4" x14ac:dyDescent="0.2">
      <c r="A267" s="20">
        <v>156.17554812765999</v>
      </c>
      <c r="B267" s="3">
        <v>266</v>
      </c>
      <c r="D267" s="22"/>
    </row>
    <row r="268" spans="1:4" x14ac:dyDescent="0.2">
      <c r="A268" s="20">
        <v>220.80207781765401</v>
      </c>
      <c r="B268" s="3">
        <v>267</v>
      </c>
      <c r="D268" s="22"/>
    </row>
    <row r="269" spans="1:4" x14ac:dyDescent="0.2">
      <c r="A269" s="20">
        <v>583.199149564354</v>
      </c>
      <c r="B269" s="2">
        <v>268</v>
      </c>
      <c r="D269" s="22"/>
    </row>
    <row r="270" spans="1:4" x14ac:dyDescent="0.2">
      <c r="A270" s="20">
        <v>211.50159130624499</v>
      </c>
      <c r="B270" s="3">
        <v>269</v>
      </c>
      <c r="D270" s="22"/>
    </row>
    <row r="271" spans="1:4" x14ac:dyDescent="0.2">
      <c r="A271" s="20">
        <v>51.221453821128897</v>
      </c>
      <c r="B271" s="3">
        <v>270</v>
      </c>
      <c r="D271" s="22"/>
    </row>
    <row r="272" spans="1:4" x14ac:dyDescent="0.2">
      <c r="A272" s="20">
        <v>152.398702313538</v>
      </c>
      <c r="B272" s="2">
        <v>271</v>
      </c>
      <c r="D272" s="22"/>
    </row>
    <row r="273" spans="1:4" x14ac:dyDescent="0.2">
      <c r="A273" s="20">
        <v>566.72768969234301</v>
      </c>
      <c r="B273" s="3">
        <v>272</v>
      </c>
      <c r="D273" s="22"/>
    </row>
    <row r="274" spans="1:4" x14ac:dyDescent="0.2">
      <c r="A274" s="20">
        <v>672.91245802790104</v>
      </c>
      <c r="B274" s="3">
        <v>273</v>
      </c>
      <c r="D274" s="22"/>
    </row>
    <row r="275" spans="1:4" x14ac:dyDescent="0.2">
      <c r="A275" s="20">
        <v>123.907589714769</v>
      </c>
      <c r="B275" s="2">
        <v>274</v>
      </c>
      <c r="D275" s="22"/>
    </row>
    <row r="276" spans="1:4" x14ac:dyDescent="0.2">
      <c r="A276" s="20">
        <v>861.29177799924503</v>
      </c>
      <c r="B276" s="3">
        <v>275</v>
      </c>
      <c r="D276" s="22"/>
    </row>
    <row r="277" spans="1:4" x14ac:dyDescent="0.2">
      <c r="A277" s="20">
        <v>502.85317439319499</v>
      </c>
      <c r="B277" s="3">
        <v>276</v>
      </c>
      <c r="D277" s="22"/>
    </row>
    <row r="278" spans="1:4" x14ac:dyDescent="0.2">
      <c r="A278" s="20">
        <v>76.174995750844204</v>
      </c>
      <c r="B278" s="2">
        <v>277</v>
      </c>
      <c r="D278" s="22"/>
    </row>
    <row r="279" spans="1:4" x14ac:dyDescent="0.2">
      <c r="A279" s="20">
        <v>297.30087016499198</v>
      </c>
      <c r="B279" s="3">
        <v>278</v>
      </c>
      <c r="D279" s="22"/>
    </row>
    <row r="280" spans="1:4" x14ac:dyDescent="0.2">
      <c r="A280" s="20">
        <v>48.233217446418898</v>
      </c>
      <c r="B280" s="3">
        <v>279</v>
      </c>
      <c r="D280" s="22"/>
    </row>
    <row r="281" spans="1:4" x14ac:dyDescent="0.2">
      <c r="A281" s="20">
        <v>152.125982287516</v>
      </c>
      <c r="B281" s="2">
        <v>280</v>
      </c>
      <c r="D281" s="22"/>
    </row>
    <row r="282" spans="1:4" x14ac:dyDescent="0.2">
      <c r="A282" s="20">
        <v>430.22747478539202</v>
      </c>
      <c r="B282" s="3">
        <v>281</v>
      </c>
      <c r="D282" s="22"/>
    </row>
    <row r="283" spans="1:4" x14ac:dyDescent="0.2">
      <c r="A283" s="20">
        <v>841.05705387423598</v>
      </c>
      <c r="B283" s="3">
        <v>282</v>
      </c>
      <c r="D283" s="22"/>
    </row>
    <row r="284" spans="1:4" x14ac:dyDescent="0.2">
      <c r="A284" s="20">
        <v>422.19083476198199</v>
      </c>
      <c r="B284" s="2">
        <v>283</v>
      </c>
      <c r="D284" s="22"/>
    </row>
    <row r="285" spans="1:4" x14ac:dyDescent="0.2">
      <c r="A285" s="20">
        <v>379.59180023623901</v>
      </c>
      <c r="B285" s="3">
        <v>284</v>
      </c>
      <c r="D285" s="22"/>
    </row>
    <row r="286" spans="1:4" x14ac:dyDescent="0.2">
      <c r="A286" s="20">
        <v>747.63029114871802</v>
      </c>
      <c r="B286" s="3">
        <v>285</v>
      </c>
      <c r="D286" s="22"/>
    </row>
    <row r="287" spans="1:4" x14ac:dyDescent="0.2">
      <c r="A287" s="20">
        <v>101.515216012094</v>
      </c>
      <c r="B287" s="2">
        <v>286</v>
      </c>
      <c r="D287" s="22"/>
    </row>
    <row r="288" spans="1:4" x14ac:dyDescent="0.2">
      <c r="A288" s="20">
        <v>158.16623195540299</v>
      </c>
      <c r="B288" s="3">
        <v>287</v>
      </c>
      <c r="D288" s="22"/>
    </row>
    <row r="289" spans="1:4" x14ac:dyDescent="0.2">
      <c r="A289" s="20">
        <v>442.24642309387099</v>
      </c>
      <c r="B289" s="3">
        <v>288</v>
      </c>
      <c r="D289" s="22"/>
    </row>
    <row r="290" spans="1:4" x14ac:dyDescent="0.2">
      <c r="A290" s="20">
        <v>355.27873989303998</v>
      </c>
      <c r="B290" s="2">
        <v>289</v>
      </c>
      <c r="D290" s="22"/>
    </row>
    <row r="291" spans="1:4" x14ac:dyDescent="0.2">
      <c r="A291" s="20">
        <v>281.47679593854002</v>
      </c>
      <c r="B291" s="3">
        <v>290</v>
      </c>
      <c r="D291" s="22"/>
    </row>
    <row r="292" spans="1:4" x14ac:dyDescent="0.2">
      <c r="A292" s="20">
        <v>122.576496669253</v>
      </c>
      <c r="B292" s="3">
        <v>291</v>
      </c>
      <c r="D292" s="22"/>
    </row>
    <row r="293" spans="1:4" x14ac:dyDescent="0.2">
      <c r="A293" s="20">
        <v>238.11262265683601</v>
      </c>
      <c r="B293" s="2">
        <v>292</v>
      </c>
      <c r="D293" s="22"/>
    </row>
    <row r="294" spans="1:4" x14ac:dyDescent="0.2">
      <c r="A294" s="20">
        <v>1.58029578055357</v>
      </c>
      <c r="B294" s="3">
        <v>293</v>
      </c>
      <c r="D294" s="22"/>
    </row>
    <row r="295" spans="1:4" x14ac:dyDescent="0.2">
      <c r="A295" s="20">
        <v>289.43450179959501</v>
      </c>
      <c r="B295" s="3">
        <v>294</v>
      </c>
      <c r="D295" s="22"/>
    </row>
    <row r="296" spans="1:4" x14ac:dyDescent="0.2">
      <c r="A296" s="20">
        <v>6.7256279696048002</v>
      </c>
      <c r="B296" s="2">
        <v>295</v>
      </c>
      <c r="D296" s="22"/>
    </row>
    <row r="297" spans="1:4" x14ac:dyDescent="0.2">
      <c r="A297" s="20">
        <v>130.081020884222</v>
      </c>
      <c r="B297" s="3">
        <v>296</v>
      </c>
      <c r="D297" s="22"/>
    </row>
    <row r="298" spans="1:4" x14ac:dyDescent="0.2">
      <c r="A298" s="20">
        <v>154.56828533369099</v>
      </c>
      <c r="B298" s="3">
        <v>297</v>
      </c>
      <c r="D298" s="22"/>
    </row>
    <row r="299" spans="1:4" x14ac:dyDescent="0.2">
      <c r="A299" s="20">
        <v>255.54311935456599</v>
      </c>
      <c r="B299" s="2">
        <v>298</v>
      </c>
      <c r="D299" s="22"/>
    </row>
    <row r="300" spans="1:4" x14ac:dyDescent="0.2">
      <c r="A300" s="20">
        <v>271.75196245430902</v>
      </c>
      <c r="B300" s="3">
        <v>299</v>
      </c>
      <c r="D300" s="22"/>
    </row>
    <row r="301" spans="1:4" x14ac:dyDescent="0.2">
      <c r="A301" s="20">
        <v>557.610609198676</v>
      </c>
      <c r="B301" s="3">
        <v>300</v>
      </c>
      <c r="D301" s="22"/>
    </row>
    <row r="302" spans="1:4" x14ac:dyDescent="0.2">
      <c r="A302" s="20">
        <v>590.09333214115998</v>
      </c>
      <c r="B302" s="2">
        <v>301</v>
      </c>
      <c r="D302" s="22"/>
    </row>
    <row r="303" spans="1:4" x14ac:dyDescent="0.2">
      <c r="A303" s="20">
        <v>471.82884259182299</v>
      </c>
      <c r="B303" s="3">
        <v>302</v>
      </c>
      <c r="D303" s="22"/>
    </row>
    <row r="304" spans="1:4" x14ac:dyDescent="0.2">
      <c r="A304" s="20">
        <v>120.84663677396</v>
      </c>
      <c r="B304" s="3">
        <v>303</v>
      </c>
      <c r="D304" s="22"/>
    </row>
    <row r="305" spans="1:4" x14ac:dyDescent="0.2">
      <c r="A305" s="20">
        <v>564.89350896418102</v>
      </c>
      <c r="B305" s="2">
        <v>304</v>
      </c>
      <c r="D305" s="22"/>
    </row>
    <row r="306" spans="1:4" x14ac:dyDescent="0.2">
      <c r="A306" s="20">
        <v>30.1641587488146</v>
      </c>
      <c r="B306" s="3">
        <v>305</v>
      </c>
      <c r="D306" s="22"/>
    </row>
    <row r="307" spans="1:4" x14ac:dyDescent="0.2">
      <c r="A307" s="20">
        <v>97.790346950880107</v>
      </c>
      <c r="B307" s="3">
        <v>306</v>
      </c>
      <c r="D307" s="22"/>
    </row>
    <row r="308" spans="1:4" x14ac:dyDescent="0.2">
      <c r="A308" s="20">
        <v>58.944959019277299</v>
      </c>
      <c r="B308" s="2">
        <v>307</v>
      </c>
      <c r="D308" s="22"/>
    </row>
    <row r="309" spans="1:4" x14ac:dyDescent="0.2">
      <c r="A309" s="20">
        <v>1319.57334282801</v>
      </c>
      <c r="B309" s="3">
        <v>308</v>
      </c>
      <c r="D309" s="22"/>
    </row>
    <row r="310" spans="1:4" x14ac:dyDescent="0.2">
      <c r="A310" s="20">
        <v>1102.2892250541299</v>
      </c>
      <c r="B310" s="3">
        <v>309</v>
      </c>
      <c r="D310" s="22"/>
    </row>
    <row r="311" spans="1:4" x14ac:dyDescent="0.2">
      <c r="A311" s="20">
        <v>383.29087814885003</v>
      </c>
      <c r="B311" s="2">
        <v>310</v>
      </c>
      <c r="D311" s="22"/>
    </row>
    <row r="312" spans="1:4" x14ac:dyDescent="0.2">
      <c r="A312" s="20">
        <v>419.04819548852601</v>
      </c>
      <c r="B312" s="3">
        <v>311</v>
      </c>
      <c r="D312" s="22"/>
    </row>
    <row r="313" spans="1:4" x14ac:dyDescent="0.2">
      <c r="A313" s="20">
        <v>178.94638417445699</v>
      </c>
      <c r="B313" s="3">
        <v>312</v>
      </c>
      <c r="D313" s="22"/>
    </row>
    <row r="314" spans="1:4" x14ac:dyDescent="0.2">
      <c r="A314" s="20">
        <v>61.909277176598998</v>
      </c>
      <c r="B314" s="2">
        <v>313</v>
      </c>
      <c r="D314" s="22"/>
    </row>
    <row r="315" spans="1:4" x14ac:dyDescent="0.2">
      <c r="A315" s="20">
        <v>4.1215093379540599</v>
      </c>
      <c r="B315" s="3">
        <v>314</v>
      </c>
      <c r="D315" s="22"/>
    </row>
    <row r="316" spans="1:4" x14ac:dyDescent="0.2">
      <c r="A316" s="20">
        <v>20.084887347434801</v>
      </c>
      <c r="B316" s="3">
        <v>315</v>
      </c>
      <c r="D316" s="22"/>
    </row>
    <row r="317" spans="1:4" x14ac:dyDescent="0.2">
      <c r="A317" s="20">
        <v>182.630289993509</v>
      </c>
      <c r="B317" s="2">
        <v>316</v>
      </c>
      <c r="D317" s="22"/>
    </row>
    <row r="318" spans="1:4" x14ac:dyDescent="0.2">
      <c r="A318" s="20">
        <v>231.51128281386301</v>
      </c>
      <c r="B318" s="3">
        <v>317</v>
      </c>
      <c r="D318" s="22"/>
    </row>
    <row r="319" spans="1:4" x14ac:dyDescent="0.2">
      <c r="A319" s="20">
        <v>418.285016463342</v>
      </c>
      <c r="B319" s="3">
        <v>318</v>
      </c>
      <c r="D319" s="22"/>
    </row>
    <row r="320" spans="1:4" x14ac:dyDescent="0.2">
      <c r="A320" s="20">
        <v>87.336952462931393</v>
      </c>
      <c r="B320" s="2">
        <v>319</v>
      </c>
      <c r="D320" s="22"/>
    </row>
    <row r="321" spans="1:4" x14ac:dyDescent="0.2">
      <c r="A321" s="20">
        <v>55.652915023452003</v>
      </c>
      <c r="B321" s="3">
        <v>320</v>
      </c>
      <c r="D321" s="22"/>
    </row>
    <row r="322" spans="1:4" x14ac:dyDescent="0.2">
      <c r="A322" s="20">
        <v>97.628309826809598</v>
      </c>
      <c r="B322" s="3">
        <v>321</v>
      </c>
      <c r="D322" s="22"/>
    </row>
    <row r="323" spans="1:4" x14ac:dyDescent="0.2">
      <c r="A323" s="20">
        <v>15.855577421350301</v>
      </c>
      <c r="B323" s="2">
        <v>322</v>
      </c>
      <c r="D323" s="22"/>
    </row>
    <row r="324" spans="1:4" x14ac:dyDescent="0.2">
      <c r="A324" s="20">
        <v>462.16374724670999</v>
      </c>
      <c r="B324" s="3">
        <v>323</v>
      </c>
      <c r="D324" s="22"/>
    </row>
    <row r="325" spans="1:4" x14ac:dyDescent="0.2">
      <c r="A325" s="20">
        <v>294.81682911482602</v>
      </c>
      <c r="B325" s="3">
        <v>324</v>
      </c>
      <c r="D325" s="22"/>
    </row>
    <row r="326" spans="1:4" x14ac:dyDescent="0.2">
      <c r="A326" s="20">
        <v>223.936199067632</v>
      </c>
      <c r="B326" s="2">
        <v>325</v>
      </c>
      <c r="D326" s="22"/>
    </row>
    <row r="327" spans="1:4" x14ac:dyDescent="0.2">
      <c r="A327" s="20">
        <v>373.45323600360399</v>
      </c>
      <c r="B327" s="3">
        <v>326</v>
      </c>
      <c r="D327" s="22"/>
    </row>
    <row r="328" spans="1:4" x14ac:dyDescent="0.2">
      <c r="A328" s="20">
        <v>12.881803858431301</v>
      </c>
      <c r="B328" s="3">
        <v>327</v>
      </c>
      <c r="D328" s="22"/>
    </row>
    <row r="329" spans="1:4" x14ac:dyDescent="0.2">
      <c r="A329" s="20">
        <v>24.5560732236954</v>
      </c>
      <c r="B329" s="2">
        <v>328</v>
      </c>
      <c r="D329" s="22"/>
    </row>
    <row r="330" spans="1:4" x14ac:dyDescent="0.2">
      <c r="A330" s="20">
        <v>133.362060549261</v>
      </c>
      <c r="B330" s="3">
        <v>329</v>
      </c>
      <c r="D330" s="22"/>
    </row>
    <row r="331" spans="1:4" x14ac:dyDescent="0.2">
      <c r="A331" s="20">
        <v>509.29606292932698</v>
      </c>
      <c r="B331" s="3">
        <v>330</v>
      </c>
      <c r="D331" s="22"/>
    </row>
    <row r="332" spans="1:4" x14ac:dyDescent="0.2">
      <c r="A332" s="20">
        <v>32.921871590853598</v>
      </c>
      <c r="B332" s="2">
        <v>331</v>
      </c>
      <c r="D332" s="22"/>
    </row>
    <row r="333" spans="1:4" x14ac:dyDescent="0.2">
      <c r="A333" s="20">
        <v>282.058565363794</v>
      </c>
      <c r="B333" s="3">
        <v>332</v>
      </c>
      <c r="D333" s="22"/>
    </row>
    <row r="334" spans="1:4" x14ac:dyDescent="0.2">
      <c r="A334" s="20">
        <v>46.695294565375598</v>
      </c>
      <c r="B334" s="3">
        <v>333</v>
      </c>
      <c r="D334" s="22"/>
    </row>
    <row r="335" spans="1:4" x14ac:dyDescent="0.2">
      <c r="A335" s="20">
        <v>19.787555131140198</v>
      </c>
      <c r="B335" s="2">
        <v>334</v>
      </c>
      <c r="D335" s="22"/>
    </row>
    <row r="336" spans="1:4" x14ac:dyDescent="0.2">
      <c r="A336" s="20">
        <v>529.416508338791</v>
      </c>
      <c r="B336" s="3">
        <v>335</v>
      </c>
      <c r="D336" s="22"/>
    </row>
    <row r="337" spans="1:4" x14ac:dyDescent="0.2">
      <c r="A337" s="20">
        <v>606.54376915095702</v>
      </c>
      <c r="B337" s="3">
        <v>336</v>
      </c>
      <c r="D337" s="22"/>
    </row>
    <row r="338" spans="1:4" x14ac:dyDescent="0.2">
      <c r="A338" s="20">
        <v>646.77692714274997</v>
      </c>
      <c r="B338" s="2">
        <v>337</v>
      </c>
      <c r="D338" s="22"/>
    </row>
    <row r="339" spans="1:4" x14ac:dyDescent="0.2">
      <c r="A339" s="20">
        <v>1249.10183165324</v>
      </c>
      <c r="B339" s="3">
        <v>338</v>
      </c>
      <c r="D339" s="22"/>
    </row>
    <row r="340" spans="1:4" x14ac:dyDescent="0.2">
      <c r="A340" s="20">
        <v>17.3369737185301</v>
      </c>
      <c r="B340" s="3">
        <v>339</v>
      </c>
      <c r="D340" s="22"/>
    </row>
    <row r="341" spans="1:4" x14ac:dyDescent="0.2">
      <c r="A341" s="20">
        <v>333.45258969019801</v>
      </c>
      <c r="B341" s="2">
        <v>340</v>
      </c>
      <c r="D341" s="22"/>
    </row>
    <row r="342" spans="1:4" x14ac:dyDescent="0.2">
      <c r="A342" s="20">
        <v>1409.1073399243901</v>
      </c>
      <c r="B342" s="3">
        <v>341</v>
      </c>
      <c r="D342" s="22"/>
    </row>
    <row r="343" spans="1:4" x14ac:dyDescent="0.2">
      <c r="A343" s="20">
        <v>144.124383672861</v>
      </c>
      <c r="B343" s="3">
        <v>342</v>
      </c>
      <c r="D343" s="22"/>
    </row>
    <row r="344" spans="1:4" x14ac:dyDescent="0.2">
      <c r="A344" s="20">
        <v>93.425546380649095</v>
      </c>
      <c r="B344" s="2">
        <v>343</v>
      </c>
      <c r="D344" s="22"/>
    </row>
    <row r="345" spans="1:4" x14ac:dyDescent="0.2">
      <c r="A345" s="20">
        <v>102.98225957598601</v>
      </c>
      <c r="B345" s="3">
        <v>344</v>
      </c>
      <c r="D345" s="22"/>
    </row>
    <row r="346" spans="1:4" x14ac:dyDescent="0.2">
      <c r="A346" s="20">
        <v>47.368461545741901</v>
      </c>
      <c r="B346" s="3">
        <v>345</v>
      </c>
      <c r="D346" s="22"/>
    </row>
    <row r="347" spans="1:4" x14ac:dyDescent="0.2">
      <c r="A347" s="20">
        <v>149.68198158950901</v>
      </c>
      <c r="B347" s="2">
        <v>346</v>
      </c>
      <c r="D347" s="22"/>
    </row>
    <row r="348" spans="1:4" x14ac:dyDescent="0.2">
      <c r="A348" s="20">
        <v>31.5930879656933</v>
      </c>
      <c r="B348" s="3">
        <v>347</v>
      </c>
      <c r="D348" s="22"/>
    </row>
    <row r="349" spans="1:4" x14ac:dyDescent="0.2">
      <c r="A349" s="20">
        <v>91.337081599842406</v>
      </c>
      <c r="B349" s="3">
        <v>348</v>
      </c>
      <c r="D349" s="22"/>
    </row>
    <row r="350" spans="1:4" x14ac:dyDescent="0.2">
      <c r="A350" s="20">
        <v>76.748904825228394</v>
      </c>
      <c r="B350" s="2">
        <v>349</v>
      </c>
      <c r="D350" s="22"/>
    </row>
    <row r="351" spans="1:4" x14ac:dyDescent="0.2">
      <c r="A351" s="20">
        <v>353.97418555682401</v>
      </c>
      <c r="B351" s="3">
        <v>350</v>
      </c>
      <c r="D351" s="22"/>
    </row>
    <row r="352" spans="1:4" x14ac:dyDescent="0.2">
      <c r="A352" s="20">
        <v>238.156164444903</v>
      </c>
      <c r="B352" s="3">
        <v>351</v>
      </c>
      <c r="D352" s="22"/>
    </row>
    <row r="353" spans="1:4" x14ac:dyDescent="0.2">
      <c r="A353" s="20">
        <v>343.95160102097401</v>
      </c>
      <c r="B353" s="2">
        <v>352</v>
      </c>
      <c r="D353" s="22"/>
    </row>
    <row r="354" spans="1:4" x14ac:dyDescent="0.2">
      <c r="A354" s="20">
        <v>354.12920243112097</v>
      </c>
      <c r="B354" s="3">
        <v>353</v>
      </c>
      <c r="D354" s="22"/>
    </row>
    <row r="355" spans="1:4" x14ac:dyDescent="0.2">
      <c r="A355" s="20">
        <v>29.802532994594401</v>
      </c>
      <c r="B355" s="3">
        <v>354</v>
      </c>
      <c r="D355" s="22"/>
    </row>
    <row r="356" spans="1:4" x14ac:dyDescent="0.2">
      <c r="A356" s="20">
        <v>232.57116761569901</v>
      </c>
      <c r="B356" s="2">
        <v>355</v>
      </c>
      <c r="D356" s="22"/>
    </row>
    <row r="357" spans="1:4" x14ac:dyDescent="0.2">
      <c r="A357" s="20">
        <v>292.00965091697202</v>
      </c>
      <c r="B357" s="3">
        <v>356</v>
      </c>
      <c r="D357" s="22"/>
    </row>
    <row r="358" spans="1:4" x14ac:dyDescent="0.2">
      <c r="A358" s="20">
        <v>143.134689094452</v>
      </c>
      <c r="B358" s="3">
        <v>357</v>
      </c>
      <c r="D358" s="22"/>
    </row>
    <row r="359" spans="1:4" x14ac:dyDescent="0.2">
      <c r="A359" s="20">
        <v>51.868761995076703</v>
      </c>
      <c r="B359" s="2">
        <v>358</v>
      </c>
      <c r="D359" s="22"/>
    </row>
    <row r="360" spans="1:4" x14ac:dyDescent="0.2">
      <c r="A360" s="20">
        <v>626.65028064135197</v>
      </c>
      <c r="B360" s="3">
        <v>359</v>
      </c>
      <c r="D360" s="22"/>
    </row>
    <row r="361" spans="1:4" x14ac:dyDescent="0.2">
      <c r="A361" s="20">
        <v>251.346556842166</v>
      </c>
      <c r="B361" s="3">
        <v>360</v>
      </c>
      <c r="D361" s="22"/>
    </row>
    <row r="362" spans="1:4" x14ac:dyDescent="0.2">
      <c r="A362" s="20">
        <v>291.69149224239402</v>
      </c>
      <c r="B362" s="2">
        <v>361</v>
      </c>
      <c r="D362" s="22"/>
    </row>
    <row r="363" spans="1:4" x14ac:dyDescent="0.2">
      <c r="A363" s="20">
        <v>204.77950008704201</v>
      </c>
      <c r="B363" s="3">
        <v>362</v>
      </c>
      <c r="D363" s="22"/>
    </row>
    <row r="364" spans="1:4" x14ac:dyDescent="0.2">
      <c r="A364" s="20">
        <v>173.29146134278099</v>
      </c>
      <c r="B364" s="3">
        <v>363</v>
      </c>
      <c r="D364" s="22"/>
    </row>
    <row r="365" spans="1:4" x14ac:dyDescent="0.2">
      <c r="A365" s="20">
        <v>151.40504595404801</v>
      </c>
      <c r="B365" s="2">
        <v>364</v>
      </c>
      <c r="D365" s="22"/>
    </row>
    <row r="366" spans="1:4" x14ac:dyDescent="0.2">
      <c r="A366" s="20">
        <v>26.3345731071514</v>
      </c>
      <c r="B366" s="3">
        <v>365</v>
      </c>
      <c r="D366" s="22"/>
    </row>
    <row r="367" spans="1:4" x14ac:dyDescent="0.2">
      <c r="A367" s="20">
        <v>59.278788745178801</v>
      </c>
      <c r="B367" s="3">
        <v>366</v>
      </c>
      <c r="D367" s="22"/>
    </row>
    <row r="368" spans="1:4" x14ac:dyDescent="0.2">
      <c r="A368" s="20">
        <v>77.414715306897406</v>
      </c>
      <c r="B368" s="2">
        <v>367</v>
      </c>
      <c r="D368" s="22"/>
    </row>
    <row r="369" spans="1:4" x14ac:dyDescent="0.2">
      <c r="A369" s="20">
        <v>420.09721871022498</v>
      </c>
      <c r="B369" s="3">
        <v>368</v>
      </c>
      <c r="D369" s="22"/>
    </row>
    <row r="370" spans="1:4" x14ac:dyDescent="0.2">
      <c r="A370" s="20">
        <v>396.95265945853299</v>
      </c>
      <c r="B370" s="3">
        <v>369</v>
      </c>
      <c r="D370" s="22"/>
    </row>
    <row r="371" spans="1:4" x14ac:dyDescent="0.2">
      <c r="A371" s="20">
        <v>547.880623069026</v>
      </c>
      <c r="B371" s="2">
        <v>370</v>
      </c>
      <c r="D371" s="22"/>
    </row>
    <row r="372" spans="1:4" x14ac:dyDescent="0.2">
      <c r="A372" s="20">
        <v>3.8035778841785901</v>
      </c>
      <c r="B372" s="3">
        <v>371</v>
      </c>
      <c r="D372" s="22"/>
    </row>
    <row r="373" spans="1:4" x14ac:dyDescent="0.2">
      <c r="A373" s="20">
        <v>664.66534304461402</v>
      </c>
      <c r="B373" s="3">
        <v>372</v>
      </c>
      <c r="D373" s="22"/>
    </row>
    <row r="374" spans="1:4" x14ac:dyDescent="0.2">
      <c r="A374" s="20">
        <v>6.6195084705153899</v>
      </c>
      <c r="B374" s="2">
        <v>373</v>
      </c>
      <c r="D374" s="22"/>
    </row>
    <row r="375" spans="1:4" x14ac:dyDescent="0.2">
      <c r="A375" s="20">
        <v>258.51253850000001</v>
      </c>
      <c r="B375" s="3">
        <v>374</v>
      </c>
      <c r="D375" s="22"/>
    </row>
    <row r="376" spans="1:4" x14ac:dyDescent="0.2">
      <c r="A376" s="20">
        <v>776.03128557360003</v>
      </c>
      <c r="B376" s="3">
        <v>375</v>
      </c>
      <c r="D376" s="22"/>
    </row>
    <row r="377" spans="1:4" x14ac:dyDescent="0.2">
      <c r="A377" s="20">
        <v>1412.3742151112599</v>
      </c>
      <c r="B377" s="2">
        <v>376</v>
      </c>
      <c r="D377" s="22"/>
    </row>
    <row r="378" spans="1:4" x14ac:dyDescent="0.2">
      <c r="A378" s="20">
        <v>306.92685162283601</v>
      </c>
      <c r="B378" s="3">
        <v>377</v>
      </c>
      <c r="D378" s="22"/>
    </row>
    <row r="379" spans="1:4" x14ac:dyDescent="0.2">
      <c r="A379" s="20">
        <v>8.2221514064009007</v>
      </c>
      <c r="B379" s="3">
        <v>378</v>
      </c>
      <c r="D379" s="22"/>
    </row>
    <row r="380" spans="1:4" x14ac:dyDescent="0.2">
      <c r="A380" s="20">
        <v>995.36054241007798</v>
      </c>
      <c r="B380" s="2">
        <v>379</v>
      </c>
      <c r="D380" s="22"/>
    </row>
    <row r="381" spans="1:4" x14ac:dyDescent="0.2">
      <c r="A381" s="20">
        <v>590.27860090454396</v>
      </c>
      <c r="B381" s="3">
        <v>380</v>
      </c>
      <c r="D381" s="22"/>
    </row>
    <row r="382" spans="1:4" x14ac:dyDescent="0.2">
      <c r="A382" s="20">
        <v>1107.5129751141501</v>
      </c>
      <c r="B382" s="3">
        <v>381</v>
      </c>
      <c r="D382" s="22"/>
    </row>
    <row r="383" spans="1:4" x14ac:dyDescent="0.2">
      <c r="A383" s="20">
        <v>1640.0450356311101</v>
      </c>
      <c r="B383" s="2">
        <v>382</v>
      </c>
      <c r="D383" s="22"/>
    </row>
    <row r="384" spans="1:4" x14ac:dyDescent="0.2">
      <c r="A384" s="20">
        <v>293.86709313364997</v>
      </c>
      <c r="B384" s="3">
        <v>383</v>
      </c>
      <c r="D384" s="22"/>
    </row>
    <row r="385" spans="1:4" x14ac:dyDescent="0.2">
      <c r="A385" s="20">
        <v>34.914911716586801</v>
      </c>
      <c r="B385" s="3">
        <v>384</v>
      </c>
      <c r="D385" s="22"/>
    </row>
    <row r="386" spans="1:4" x14ac:dyDescent="0.2">
      <c r="A386" s="20">
        <v>592.91069456136199</v>
      </c>
      <c r="B386" s="2">
        <v>385</v>
      </c>
      <c r="D386" s="22"/>
    </row>
    <row r="387" spans="1:4" x14ac:dyDescent="0.2">
      <c r="A387" s="20">
        <v>1794.1234517017001</v>
      </c>
      <c r="B387" s="3">
        <v>386</v>
      </c>
      <c r="D387" s="22"/>
    </row>
    <row r="388" spans="1:4" x14ac:dyDescent="0.2">
      <c r="A388" s="20">
        <v>198.182696764132</v>
      </c>
      <c r="B388" s="3">
        <v>387</v>
      </c>
      <c r="D388" s="22"/>
    </row>
    <row r="389" spans="1:4" x14ac:dyDescent="0.2">
      <c r="A389" s="20">
        <v>348.81341683283199</v>
      </c>
      <c r="B389" s="2">
        <v>388</v>
      </c>
      <c r="D389" s="22"/>
    </row>
    <row r="390" spans="1:4" x14ac:dyDescent="0.2">
      <c r="A390" s="20">
        <v>2756.1421840696098</v>
      </c>
      <c r="B390" s="3">
        <v>389</v>
      </c>
      <c r="D390" s="22"/>
    </row>
    <row r="391" spans="1:4" x14ac:dyDescent="0.2">
      <c r="A391" s="20">
        <v>5.6677795212727604</v>
      </c>
      <c r="B391" s="3">
        <v>390</v>
      </c>
      <c r="D391" s="22"/>
    </row>
    <row r="392" spans="1:4" x14ac:dyDescent="0.2">
      <c r="A392" s="20">
        <v>10.806087133938799</v>
      </c>
      <c r="B392" s="2">
        <v>391</v>
      </c>
      <c r="D392" s="22"/>
    </row>
    <row r="393" spans="1:4" x14ac:dyDescent="0.2">
      <c r="A393" s="20">
        <v>209.25077173380299</v>
      </c>
      <c r="B393" s="3">
        <v>392</v>
      </c>
      <c r="D393" s="22"/>
    </row>
    <row r="394" spans="1:4" x14ac:dyDescent="0.2">
      <c r="A394" s="20">
        <v>358.610919749451</v>
      </c>
      <c r="B394" s="3">
        <v>393</v>
      </c>
      <c r="D394" s="22"/>
    </row>
    <row r="395" spans="1:4" x14ac:dyDescent="0.2">
      <c r="A395" s="20">
        <v>397.48209080290201</v>
      </c>
      <c r="B395" s="2">
        <v>394</v>
      </c>
      <c r="D395" s="22"/>
    </row>
    <row r="396" spans="1:4" x14ac:dyDescent="0.2">
      <c r="A396" s="20">
        <v>294.82945733840597</v>
      </c>
      <c r="B396" s="3">
        <v>395</v>
      </c>
      <c r="D396" s="22"/>
    </row>
    <row r="397" spans="1:4" x14ac:dyDescent="0.2">
      <c r="A397" s="20">
        <v>339.57756393297302</v>
      </c>
      <c r="B397" s="3">
        <v>396</v>
      </c>
      <c r="D397" s="22"/>
    </row>
    <row r="398" spans="1:4" x14ac:dyDescent="0.2">
      <c r="A398" s="20">
        <v>4758.41880805046</v>
      </c>
      <c r="B398" s="2">
        <v>397</v>
      </c>
      <c r="D398" s="22"/>
    </row>
    <row r="399" spans="1:4" x14ac:dyDescent="0.2">
      <c r="A399" s="20">
        <v>1075.5278306868199</v>
      </c>
      <c r="B399" s="3">
        <v>398</v>
      </c>
      <c r="D399" s="22"/>
    </row>
    <row r="400" spans="1:4" x14ac:dyDescent="0.2">
      <c r="A400" s="20">
        <v>387.69076469609399</v>
      </c>
      <c r="B400" s="3">
        <v>399</v>
      </c>
      <c r="D400" s="22"/>
    </row>
    <row r="401" spans="1:4" x14ac:dyDescent="0.2">
      <c r="A401" s="20">
        <v>186.20942323772101</v>
      </c>
      <c r="B401" s="2">
        <v>400</v>
      </c>
      <c r="D401" s="22"/>
    </row>
    <row r="402" spans="1:4" x14ac:dyDescent="0.2">
      <c r="A402" s="20">
        <v>475.76326179179603</v>
      </c>
      <c r="B402" s="3">
        <v>401</v>
      </c>
      <c r="D402" s="22"/>
    </row>
    <row r="403" spans="1:4" x14ac:dyDescent="0.2">
      <c r="A403" s="20">
        <v>1713.56581703298</v>
      </c>
      <c r="B403" s="3">
        <v>402</v>
      </c>
      <c r="D403" s="22"/>
    </row>
    <row r="404" spans="1:4" x14ac:dyDescent="0.2">
      <c r="A404" s="20">
        <v>96.141999045367598</v>
      </c>
      <c r="B404" s="2">
        <v>403</v>
      </c>
      <c r="D404" s="22"/>
    </row>
    <row r="405" spans="1:4" x14ac:dyDescent="0.2">
      <c r="A405" s="20">
        <v>1116.99370603532</v>
      </c>
      <c r="B405" s="3">
        <v>404</v>
      </c>
      <c r="D405" s="22"/>
    </row>
    <row r="406" spans="1:4" x14ac:dyDescent="0.2">
      <c r="A406" s="20">
        <v>1069.1517602469</v>
      </c>
      <c r="B406" s="3">
        <v>405</v>
      </c>
      <c r="D406" s="22"/>
    </row>
    <row r="407" spans="1:4" x14ac:dyDescent="0.2">
      <c r="A407" s="20">
        <v>345.534467035543</v>
      </c>
      <c r="B407" s="2">
        <v>406</v>
      </c>
      <c r="D407" s="22"/>
    </row>
    <row r="408" spans="1:4" x14ac:dyDescent="0.2">
      <c r="A408" s="20">
        <v>596.27411961987104</v>
      </c>
      <c r="B408" s="3">
        <v>407</v>
      </c>
      <c r="D408" s="22"/>
    </row>
    <row r="409" spans="1:4" x14ac:dyDescent="0.2">
      <c r="A409" s="20">
        <v>110.777284811977</v>
      </c>
      <c r="B409" s="3">
        <v>408</v>
      </c>
      <c r="D409" s="22"/>
    </row>
    <row r="410" spans="1:4" x14ac:dyDescent="0.2">
      <c r="A410" s="20">
        <v>618.373001650623</v>
      </c>
      <c r="B410" s="2">
        <v>409</v>
      </c>
      <c r="D410" s="22"/>
    </row>
    <row r="411" spans="1:4" x14ac:dyDescent="0.2">
      <c r="A411" s="20">
        <v>194.147271064596</v>
      </c>
      <c r="B411" s="3">
        <v>410</v>
      </c>
      <c r="D411" s="22"/>
    </row>
    <row r="412" spans="1:4" x14ac:dyDescent="0.2">
      <c r="A412" s="20">
        <v>15.669623248390399</v>
      </c>
      <c r="B412" s="3">
        <v>411</v>
      </c>
      <c r="D412" s="22"/>
    </row>
    <row r="413" spans="1:4" x14ac:dyDescent="0.2">
      <c r="A413" s="20">
        <v>603.64312990298401</v>
      </c>
      <c r="B413" s="2">
        <v>412</v>
      </c>
      <c r="D413" s="22"/>
    </row>
    <row r="414" spans="1:4" x14ac:dyDescent="0.2">
      <c r="A414" s="20">
        <v>656.52040596629399</v>
      </c>
      <c r="B414" s="3">
        <v>413</v>
      </c>
      <c r="D414" s="22"/>
    </row>
    <row r="415" spans="1:4" x14ac:dyDescent="0.2">
      <c r="A415" s="20">
        <v>1235.8884210195799</v>
      </c>
      <c r="B415" s="3">
        <v>414</v>
      </c>
      <c r="D415" s="22"/>
    </row>
    <row r="416" spans="1:4" x14ac:dyDescent="0.2">
      <c r="A416" s="20">
        <v>316.87572237833001</v>
      </c>
      <c r="B416" s="2">
        <v>415</v>
      </c>
      <c r="D416" s="22"/>
    </row>
    <row r="417" spans="1:4" x14ac:dyDescent="0.2">
      <c r="A417" s="20">
        <v>666.72445736807799</v>
      </c>
      <c r="B417" s="3">
        <v>416</v>
      </c>
      <c r="D417" s="22"/>
    </row>
    <row r="418" spans="1:4" x14ac:dyDescent="0.2">
      <c r="A418" s="20">
        <v>161.525675020253</v>
      </c>
      <c r="B418" s="3">
        <v>417</v>
      </c>
      <c r="D418" s="22"/>
    </row>
    <row r="419" spans="1:4" x14ac:dyDescent="0.2">
      <c r="A419" s="20">
        <v>300.72265935611699</v>
      </c>
      <c r="B419" s="2">
        <v>418</v>
      </c>
      <c r="D419" s="22"/>
    </row>
    <row r="420" spans="1:4" x14ac:dyDescent="0.2">
      <c r="A420" s="20">
        <v>1554.98587747496</v>
      </c>
      <c r="B420" s="3">
        <v>419</v>
      </c>
      <c r="D420" s="22"/>
    </row>
    <row r="421" spans="1:4" x14ac:dyDescent="0.2">
      <c r="A421" s="20">
        <v>775.00852610716299</v>
      </c>
      <c r="B421" s="3">
        <v>420</v>
      </c>
      <c r="D421" s="22"/>
    </row>
    <row r="422" spans="1:4" x14ac:dyDescent="0.2">
      <c r="A422" s="20">
        <v>263.93216346394098</v>
      </c>
      <c r="B422" s="2">
        <v>421</v>
      </c>
      <c r="D422" s="22"/>
    </row>
    <row r="423" spans="1:4" x14ac:dyDescent="0.2">
      <c r="A423" s="20">
        <v>1075.1053937527099</v>
      </c>
      <c r="B423" s="3">
        <v>422</v>
      </c>
      <c r="D423" s="22"/>
    </row>
    <row r="424" spans="1:4" x14ac:dyDescent="0.2">
      <c r="A424" s="20">
        <v>817.57466891908803</v>
      </c>
      <c r="B424" s="3">
        <v>423</v>
      </c>
      <c r="D424" s="22"/>
    </row>
    <row r="425" spans="1:4" x14ac:dyDescent="0.2">
      <c r="A425" s="20">
        <v>248.33817738729701</v>
      </c>
      <c r="B425" s="2">
        <v>424</v>
      </c>
      <c r="D425" s="22"/>
    </row>
    <row r="426" spans="1:4" x14ac:dyDescent="0.2">
      <c r="A426" s="20">
        <v>21.595992026127099</v>
      </c>
      <c r="B426" s="3">
        <v>425</v>
      </c>
      <c r="D426" s="22"/>
    </row>
    <row r="427" spans="1:4" x14ac:dyDescent="0.2">
      <c r="A427" s="20">
        <v>453.02841508685998</v>
      </c>
      <c r="B427" s="3">
        <v>426</v>
      </c>
      <c r="D427" s="22"/>
    </row>
    <row r="428" spans="1:4" x14ac:dyDescent="0.2">
      <c r="A428" s="20">
        <v>986.45485284394294</v>
      </c>
      <c r="B428" s="2">
        <v>427</v>
      </c>
      <c r="D428" s="22"/>
    </row>
    <row r="429" spans="1:4" x14ac:dyDescent="0.2">
      <c r="A429" s="20">
        <v>45.678476207127602</v>
      </c>
      <c r="B429" s="3">
        <v>428</v>
      </c>
      <c r="D429" s="22"/>
    </row>
    <row r="430" spans="1:4" x14ac:dyDescent="0.2">
      <c r="A430" s="20">
        <v>1288.28829248433</v>
      </c>
      <c r="B430" s="3">
        <v>429</v>
      </c>
      <c r="D430" s="22"/>
    </row>
    <row r="431" spans="1:4" x14ac:dyDescent="0.2">
      <c r="A431" s="20">
        <v>391.15342492912202</v>
      </c>
      <c r="B431" s="2">
        <v>430</v>
      </c>
      <c r="D431" s="22"/>
    </row>
    <row r="432" spans="1:4" x14ac:dyDescent="0.2">
      <c r="A432" s="20">
        <v>24.616219045685298</v>
      </c>
      <c r="B432" s="3">
        <v>431</v>
      </c>
      <c r="D432" s="22"/>
    </row>
    <row r="433" spans="1:4" x14ac:dyDescent="0.2">
      <c r="A433" s="20">
        <v>242.66331190911899</v>
      </c>
      <c r="B433" s="2">
        <v>432</v>
      </c>
      <c r="D433" s="22"/>
    </row>
    <row r="434" spans="1:4" x14ac:dyDescent="0.2">
      <c r="A434" s="20">
        <v>1214.8064175423301</v>
      </c>
      <c r="B434" s="3">
        <v>433</v>
      </c>
      <c r="D434" s="22"/>
    </row>
    <row r="435" spans="1:4" x14ac:dyDescent="0.2">
      <c r="A435" s="20">
        <v>1016.78655259402</v>
      </c>
      <c r="B435" s="3">
        <v>434</v>
      </c>
      <c r="D435" s="22"/>
    </row>
    <row r="436" spans="1:4" x14ac:dyDescent="0.2">
      <c r="A436" s="20">
        <v>685.74420660681301</v>
      </c>
      <c r="B436" s="2">
        <v>435</v>
      </c>
      <c r="D436" s="22"/>
    </row>
    <row r="437" spans="1:4" x14ac:dyDescent="0.2">
      <c r="A437" s="20">
        <v>329.510277196468</v>
      </c>
      <c r="B437" s="3">
        <v>436</v>
      </c>
      <c r="D437" s="22"/>
    </row>
    <row r="438" spans="1:4" x14ac:dyDescent="0.2">
      <c r="A438" s="20">
        <v>590.65836839999997</v>
      </c>
      <c r="B438" s="2">
        <v>437</v>
      </c>
      <c r="D438" s="22"/>
    </row>
    <row r="439" spans="1:4" x14ac:dyDescent="0.2">
      <c r="A439" s="20"/>
      <c r="B439" s="3"/>
    </row>
    <row r="440" spans="1:4" x14ac:dyDescent="0.2">
      <c r="A440" s="20"/>
      <c r="B440" s="3"/>
    </row>
    <row r="441" spans="1:4" x14ac:dyDescent="0.2">
      <c r="A441" s="20"/>
      <c r="B441" s="3"/>
    </row>
    <row r="442" spans="1:4" x14ac:dyDescent="0.2">
      <c r="A442" s="20"/>
      <c r="B442" s="3"/>
    </row>
    <row r="443" spans="1:4" x14ac:dyDescent="0.2">
      <c r="A443" s="20"/>
      <c r="B443" s="3"/>
    </row>
    <row r="444" spans="1:4" x14ac:dyDescent="0.2">
      <c r="A444" s="20"/>
      <c r="B444" s="3"/>
    </row>
    <row r="445" spans="1:4" x14ac:dyDescent="0.2">
      <c r="A445" s="20"/>
      <c r="B445" s="3"/>
    </row>
    <row r="446" spans="1:4" x14ac:dyDescent="0.2">
      <c r="A446" s="20"/>
      <c r="B446" s="3"/>
    </row>
    <row r="447" spans="1:4" x14ac:dyDescent="0.2">
      <c r="A447" s="20"/>
      <c r="B447" s="3"/>
    </row>
    <row r="448" spans="1:4" x14ac:dyDescent="0.2">
      <c r="A448" s="20"/>
      <c r="B448" s="3"/>
    </row>
    <row r="449" spans="1:2" x14ac:dyDescent="0.2">
      <c r="A449" s="20"/>
      <c r="B449" s="3"/>
    </row>
    <row r="450" spans="1:2" x14ac:dyDescent="0.2">
      <c r="A450" s="20"/>
      <c r="B450" s="3"/>
    </row>
    <row r="451" spans="1:2" x14ac:dyDescent="0.2">
      <c r="A451" s="20"/>
      <c r="B451" s="3"/>
    </row>
    <row r="452" spans="1:2" x14ac:dyDescent="0.2">
      <c r="A452" s="20"/>
      <c r="B452" s="3"/>
    </row>
    <row r="453" spans="1:2" x14ac:dyDescent="0.2">
      <c r="A453" s="20"/>
      <c r="B453" s="3"/>
    </row>
    <row r="454" spans="1:2" x14ac:dyDescent="0.2">
      <c r="A454" s="20"/>
      <c r="B454" s="3"/>
    </row>
    <row r="455" spans="1:2" x14ac:dyDescent="0.2">
      <c r="A455" s="20"/>
      <c r="B455" s="3"/>
    </row>
    <row r="456" spans="1:2" x14ac:dyDescent="0.2">
      <c r="A456" s="20"/>
      <c r="B456" s="3"/>
    </row>
    <row r="457" spans="1:2" x14ac:dyDescent="0.2">
      <c r="A457" s="20"/>
      <c r="B457" s="3"/>
    </row>
    <row r="458" spans="1:2" x14ac:dyDescent="0.2">
      <c r="A458" s="20"/>
      <c r="B458" s="3"/>
    </row>
    <row r="459" spans="1:2" x14ac:dyDescent="0.2">
      <c r="A459" s="20"/>
      <c r="B459" s="3"/>
    </row>
    <row r="460" spans="1:2" x14ac:dyDescent="0.2">
      <c r="A460" s="20"/>
      <c r="B460" s="3"/>
    </row>
    <row r="461" spans="1:2" x14ac:dyDescent="0.2">
      <c r="A461" s="20"/>
      <c r="B461" s="3"/>
    </row>
    <row r="462" spans="1:2" x14ac:dyDescent="0.2">
      <c r="A462" s="20"/>
      <c r="B462" s="3"/>
    </row>
    <row r="463" spans="1:2" x14ac:dyDescent="0.2">
      <c r="A463" s="20"/>
      <c r="B463" s="3"/>
    </row>
    <row r="464" spans="1:2" x14ac:dyDescent="0.2">
      <c r="A464" s="20"/>
      <c r="B464" s="3"/>
    </row>
    <row r="465" spans="1:2" x14ac:dyDescent="0.2">
      <c r="A465" s="20"/>
      <c r="B465" s="3"/>
    </row>
    <row r="466" spans="1:2" x14ac:dyDescent="0.2">
      <c r="A466" s="20"/>
      <c r="B466" s="3"/>
    </row>
    <row r="467" spans="1:2" x14ac:dyDescent="0.2">
      <c r="A467" s="20"/>
      <c r="B467" s="3"/>
    </row>
    <row r="468" spans="1:2" x14ac:dyDescent="0.2">
      <c r="A468" s="20"/>
      <c r="B468" s="3"/>
    </row>
    <row r="469" spans="1:2" x14ac:dyDescent="0.2">
      <c r="A469" s="20"/>
      <c r="B469" s="3"/>
    </row>
    <row r="470" spans="1:2" x14ac:dyDescent="0.2">
      <c r="A470" s="20"/>
      <c r="B470" s="3"/>
    </row>
    <row r="471" spans="1:2" x14ac:dyDescent="0.2">
      <c r="A471" s="20"/>
      <c r="B471" s="3"/>
    </row>
    <row r="472" spans="1:2" x14ac:dyDescent="0.2">
      <c r="A472" s="20"/>
      <c r="B472" s="3"/>
    </row>
    <row r="473" spans="1:2" x14ac:dyDescent="0.2">
      <c r="A473" s="20"/>
      <c r="B473" s="3"/>
    </row>
    <row r="474" spans="1:2" x14ac:dyDescent="0.2">
      <c r="A474" s="20"/>
      <c r="B474" s="3"/>
    </row>
    <row r="475" spans="1:2" x14ac:dyDescent="0.2">
      <c r="A475" s="20"/>
      <c r="B475" s="3"/>
    </row>
    <row r="476" spans="1:2" x14ac:dyDescent="0.2">
      <c r="A476" s="20"/>
      <c r="B476" s="3"/>
    </row>
    <row r="477" spans="1:2" x14ac:dyDescent="0.2">
      <c r="A477" s="20"/>
      <c r="B477" s="3"/>
    </row>
    <row r="478" spans="1:2" x14ac:dyDescent="0.2">
      <c r="A478" s="20"/>
      <c r="B478" s="3"/>
    </row>
    <row r="479" spans="1:2" x14ac:dyDescent="0.2">
      <c r="A479" s="20"/>
      <c r="B479" s="3"/>
    </row>
    <row r="480" spans="1:2" x14ac:dyDescent="0.2">
      <c r="A480" s="20"/>
      <c r="B480" s="3"/>
    </row>
    <row r="481" spans="1:2" x14ac:dyDescent="0.2">
      <c r="A481" s="20"/>
      <c r="B481" s="3"/>
    </row>
    <row r="482" spans="1:2" x14ac:dyDescent="0.2">
      <c r="A482" s="20"/>
      <c r="B482" s="3"/>
    </row>
    <row r="483" spans="1:2" x14ac:dyDescent="0.2">
      <c r="A483" s="20"/>
      <c r="B483" s="3"/>
    </row>
    <row r="484" spans="1:2" x14ac:dyDescent="0.2">
      <c r="A484" s="20"/>
      <c r="B484" s="3"/>
    </row>
    <row r="485" spans="1:2" x14ac:dyDescent="0.2">
      <c r="A485" s="20"/>
      <c r="B485" s="3"/>
    </row>
    <row r="486" spans="1:2" x14ac:dyDescent="0.2">
      <c r="A486" s="20"/>
      <c r="B486" s="3"/>
    </row>
    <row r="487" spans="1:2" x14ac:dyDescent="0.2">
      <c r="A487" s="20"/>
      <c r="B487" s="3"/>
    </row>
    <row r="488" spans="1:2" x14ac:dyDescent="0.2">
      <c r="A488" s="20"/>
      <c r="B488" s="3"/>
    </row>
    <row r="489" spans="1:2" x14ac:dyDescent="0.2">
      <c r="A489" s="20"/>
      <c r="B489" s="3"/>
    </row>
    <row r="490" spans="1:2" x14ac:dyDescent="0.2">
      <c r="A490" s="20"/>
      <c r="B490" s="3"/>
    </row>
    <row r="491" spans="1:2" x14ac:dyDescent="0.2">
      <c r="A491" s="20"/>
      <c r="B491" s="3"/>
    </row>
    <row r="492" spans="1:2" x14ac:dyDescent="0.2">
      <c r="A492" s="20"/>
      <c r="B492" s="3"/>
    </row>
    <row r="493" spans="1:2" x14ac:dyDescent="0.2">
      <c r="A493" s="20"/>
      <c r="B493" s="3"/>
    </row>
    <row r="494" spans="1:2" x14ac:dyDescent="0.2">
      <c r="A494" s="20"/>
      <c r="B494" s="3"/>
    </row>
    <row r="495" spans="1:2" x14ac:dyDescent="0.2">
      <c r="A495" s="20"/>
      <c r="B495" s="3"/>
    </row>
    <row r="496" spans="1:2" x14ac:dyDescent="0.2">
      <c r="A496" s="20"/>
      <c r="B496" s="3"/>
    </row>
    <row r="497" spans="1:2" x14ac:dyDescent="0.2">
      <c r="A497" s="20"/>
      <c r="B497" s="3"/>
    </row>
    <row r="498" spans="1:2" x14ac:dyDescent="0.2">
      <c r="A498" s="20"/>
      <c r="B498" s="3"/>
    </row>
    <row r="499" spans="1:2" x14ac:dyDescent="0.2">
      <c r="A499" s="20"/>
      <c r="B499" s="3"/>
    </row>
    <row r="500" spans="1:2" x14ac:dyDescent="0.2">
      <c r="A500" s="20"/>
      <c r="B500" s="3"/>
    </row>
    <row r="501" spans="1:2" x14ac:dyDescent="0.2">
      <c r="A501" s="20"/>
      <c r="B501" s="3"/>
    </row>
    <row r="502" spans="1:2" x14ac:dyDescent="0.2">
      <c r="A502" s="20"/>
      <c r="B502" s="3"/>
    </row>
    <row r="503" spans="1:2" x14ac:dyDescent="0.2">
      <c r="A503" s="20"/>
      <c r="B503" s="3"/>
    </row>
    <row r="504" spans="1:2" x14ac:dyDescent="0.2">
      <c r="A504" s="20"/>
      <c r="B504" s="3"/>
    </row>
    <row r="505" spans="1:2" x14ac:dyDescent="0.2">
      <c r="A505" s="20"/>
      <c r="B505" s="3"/>
    </row>
    <row r="506" spans="1:2" x14ac:dyDescent="0.2">
      <c r="A506" s="20"/>
      <c r="B506" s="3"/>
    </row>
    <row r="507" spans="1:2" x14ac:dyDescent="0.2">
      <c r="A507" s="20"/>
      <c r="B507" s="3"/>
    </row>
    <row r="508" spans="1:2" x14ac:dyDescent="0.2">
      <c r="A508" s="20"/>
      <c r="B508" s="3"/>
    </row>
    <row r="509" spans="1:2" x14ac:dyDescent="0.2">
      <c r="A509" s="20"/>
      <c r="B509" s="3"/>
    </row>
    <row r="510" spans="1:2" x14ac:dyDescent="0.2">
      <c r="A510" s="20"/>
      <c r="B510" s="3"/>
    </row>
    <row r="511" spans="1:2" x14ac:dyDescent="0.2">
      <c r="A511" s="20"/>
      <c r="B511" s="3"/>
    </row>
    <row r="512" spans="1:2" x14ac:dyDescent="0.2">
      <c r="A512" s="20"/>
      <c r="B512" s="3"/>
    </row>
    <row r="513" spans="1:2" x14ac:dyDescent="0.2">
      <c r="A513" s="20"/>
      <c r="B513" s="3"/>
    </row>
    <row r="514" spans="1:2" x14ac:dyDescent="0.2">
      <c r="A514" s="20"/>
      <c r="B514" s="3"/>
    </row>
    <row r="515" spans="1:2" x14ac:dyDescent="0.2">
      <c r="A515" s="20"/>
      <c r="B515" s="3"/>
    </row>
    <row r="516" spans="1:2" x14ac:dyDescent="0.2">
      <c r="A516" s="20"/>
      <c r="B516" s="3"/>
    </row>
    <row r="517" spans="1:2" x14ac:dyDescent="0.2">
      <c r="A517" s="20"/>
      <c r="B517" s="3"/>
    </row>
    <row r="518" spans="1:2" x14ac:dyDescent="0.2">
      <c r="A518" s="20"/>
      <c r="B518" s="3"/>
    </row>
    <row r="519" spans="1:2" x14ac:dyDescent="0.2">
      <c r="A519" s="20"/>
      <c r="B519" s="3"/>
    </row>
    <row r="520" spans="1:2" x14ac:dyDescent="0.2">
      <c r="A520" s="20"/>
      <c r="B520" s="3"/>
    </row>
    <row r="521" spans="1:2" x14ac:dyDescent="0.2">
      <c r="A521" s="20"/>
      <c r="B521" s="3"/>
    </row>
    <row r="522" spans="1:2" x14ac:dyDescent="0.2">
      <c r="A522" s="20"/>
      <c r="B522" s="3"/>
    </row>
    <row r="523" spans="1:2" x14ac:dyDescent="0.2">
      <c r="A523" s="20"/>
      <c r="B523" s="3"/>
    </row>
    <row r="524" spans="1:2" x14ac:dyDescent="0.2">
      <c r="A524" s="20"/>
      <c r="B524" s="3"/>
    </row>
    <row r="525" spans="1:2" x14ac:dyDescent="0.2">
      <c r="A525" s="20"/>
      <c r="B525" s="3"/>
    </row>
    <row r="526" spans="1:2" x14ac:dyDescent="0.2">
      <c r="A526" s="20"/>
      <c r="B526" s="3"/>
    </row>
    <row r="527" spans="1:2" x14ac:dyDescent="0.2">
      <c r="A527" s="20"/>
      <c r="B527" s="3"/>
    </row>
    <row r="528" spans="1:2" x14ac:dyDescent="0.2">
      <c r="A528" s="20"/>
      <c r="B528" s="3"/>
    </row>
    <row r="529" spans="1:2" x14ac:dyDescent="0.2">
      <c r="A529" s="20"/>
      <c r="B529" s="3"/>
    </row>
    <row r="530" spans="1:2" x14ac:dyDescent="0.2">
      <c r="A530" s="20"/>
      <c r="B530" s="3"/>
    </row>
    <row r="531" spans="1:2" x14ac:dyDescent="0.2">
      <c r="A531" s="20"/>
      <c r="B531" s="3"/>
    </row>
    <row r="532" spans="1:2" x14ac:dyDescent="0.2">
      <c r="A532" s="20"/>
      <c r="B532" s="3"/>
    </row>
    <row r="533" spans="1:2" x14ac:dyDescent="0.2">
      <c r="A533" s="20"/>
      <c r="B533" s="3"/>
    </row>
    <row r="534" spans="1:2" x14ac:dyDescent="0.2">
      <c r="A534" s="20"/>
      <c r="B534" s="3"/>
    </row>
    <row r="535" spans="1:2" x14ac:dyDescent="0.2">
      <c r="A535" s="20"/>
      <c r="B535" s="3"/>
    </row>
    <row r="536" spans="1:2" x14ac:dyDescent="0.2">
      <c r="A536" s="20"/>
      <c r="B536" s="3"/>
    </row>
    <row r="537" spans="1:2" x14ac:dyDescent="0.2">
      <c r="A537" s="20"/>
      <c r="B537" s="3"/>
    </row>
    <row r="538" spans="1:2" x14ac:dyDescent="0.2">
      <c r="A538" s="20"/>
      <c r="B538" s="3"/>
    </row>
    <row r="539" spans="1:2" x14ac:dyDescent="0.2">
      <c r="A539" s="20"/>
      <c r="B539" s="3"/>
    </row>
    <row r="540" spans="1:2" x14ac:dyDescent="0.2">
      <c r="A540" s="20"/>
      <c r="B540" s="3"/>
    </row>
    <row r="541" spans="1:2" x14ac:dyDescent="0.2">
      <c r="A541" s="20"/>
      <c r="B541" s="3"/>
    </row>
    <row r="542" spans="1:2" x14ac:dyDescent="0.2">
      <c r="A542" s="20"/>
      <c r="B542" s="3"/>
    </row>
    <row r="543" spans="1:2" x14ac:dyDescent="0.2">
      <c r="A543" s="20"/>
      <c r="B543" s="3"/>
    </row>
    <row r="544" spans="1:2" x14ac:dyDescent="0.2">
      <c r="A544" s="20"/>
      <c r="B544" s="3"/>
    </row>
    <row r="545" spans="1:2" x14ac:dyDescent="0.2">
      <c r="A545" s="20"/>
      <c r="B545" s="3"/>
    </row>
    <row r="546" spans="1:2" x14ac:dyDescent="0.2">
      <c r="A546" s="20"/>
      <c r="B546" s="3"/>
    </row>
    <row r="547" spans="1:2" x14ac:dyDescent="0.2">
      <c r="A547" s="20"/>
      <c r="B547" s="3"/>
    </row>
    <row r="548" spans="1:2" x14ac:dyDescent="0.2">
      <c r="A548" s="20"/>
      <c r="B548" s="3"/>
    </row>
    <row r="549" spans="1:2" x14ac:dyDescent="0.2">
      <c r="A549" s="20"/>
      <c r="B549" s="3"/>
    </row>
    <row r="550" spans="1:2" x14ac:dyDescent="0.2">
      <c r="A550" s="20"/>
      <c r="B550" s="3"/>
    </row>
    <row r="551" spans="1:2" x14ac:dyDescent="0.2">
      <c r="A551" s="20"/>
      <c r="B551" s="3"/>
    </row>
    <row r="552" spans="1:2" x14ac:dyDescent="0.2">
      <c r="A552" s="20"/>
      <c r="B552" s="3"/>
    </row>
    <row r="553" spans="1:2" x14ac:dyDescent="0.2">
      <c r="A553" s="20"/>
      <c r="B553" s="3"/>
    </row>
    <row r="554" spans="1:2" x14ac:dyDescent="0.2">
      <c r="A554" s="20"/>
      <c r="B554" s="3"/>
    </row>
    <row r="555" spans="1:2" x14ac:dyDescent="0.2">
      <c r="A555" s="20"/>
      <c r="B555" s="3"/>
    </row>
    <row r="556" spans="1:2" x14ac:dyDescent="0.2">
      <c r="A556" s="20"/>
      <c r="B556" s="3"/>
    </row>
    <row r="557" spans="1:2" x14ac:dyDescent="0.2">
      <c r="A557" s="20"/>
      <c r="B557" s="3"/>
    </row>
    <row r="558" spans="1:2" x14ac:dyDescent="0.2">
      <c r="A558" s="20"/>
      <c r="B558" s="3"/>
    </row>
    <row r="559" spans="1:2" x14ac:dyDescent="0.2">
      <c r="A559" s="20"/>
      <c r="B559" s="3"/>
    </row>
    <row r="560" spans="1:2" x14ac:dyDescent="0.2">
      <c r="A560" s="20"/>
      <c r="B560" s="3"/>
    </row>
    <row r="561" spans="1:2" x14ac:dyDescent="0.2">
      <c r="A561" s="20"/>
      <c r="B561" s="3"/>
    </row>
    <row r="562" spans="1:2" x14ac:dyDescent="0.2">
      <c r="A562" s="20"/>
      <c r="B562" s="3"/>
    </row>
    <row r="563" spans="1:2" x14ac:dyDescent="0.2">
      <c r="A563" s="20"/>
      <c r="B563" s="3"/>
    </row>
    <row r="564" spans="1:2" x14ac:dyDescent="0.2">
      <c r="A564" s="20"/>
      <c r="B564" s="3"/>
    </row>
    <row r="565" spans="1:2" x14ac:dyDescent="0.2">
      <c r="A565" s="20"/>
      <c r="B565" s="3"/>
    </row>
    <row r="566" spans="1:2" x14ac:dyDescent="0.2">
      <c r="A566" s="20"/>
      <c r="B566" s="3"/>
    </row>
    <row r="567" spans="1:2" x14ac:dyDescent="0.2">
      <c r="A567" s="20"/>
      <c r="B567" s="3"/>
    </row>
    <row r="568" spans="1:2" x14ac:dyDescent="0.2">
      <c r="A568" s="20"/>
      <c r="B568" s="3"/>
    </row>
    <row r="569" spans="1:2" x14ac:dyDescent="0.2">
      <c r="A569" s="20"/>
      <c r="B569" s="3"/>
    </row>
    <row r="570" spans="1:2" x14ac:dyDescent="0.2">
      <c r="A570" s="20"/>
      <c r="B570" s="3"/>
    </row>
    <row r="571" spans="1:2" x14ac:dyDescent="0.2">
      <c r="A571" s="20"/>
      <c r="B571" s="3"/>
    </row>
    <row r="572" spans="1:2" x14ac:dyDescent="0.2">
      <c r="A572" s="20"/>
      <c r="B572" s="3"/>
    </row>
    <row r="573" spans="1:2" x14ac:dyDescent="0.2">
      <c r="A573" s="20"/>
      <c r="B573" s="3"/>
    </row>
    <row r="574" spans="1:2" x14ac:dyDescent="0.2">
      <c r="A574" s="20"/>
      <c r="B574" s="3"/>
    </row>
    <row r="575" spans="1:2" x14ac:dyDescent="0.2">
      <c r="A575" s="20"/>
      <c r="B575" s="3"/>
    </row>
    <row r="576" spans="1:2" x14ac:dyDescent="0.2">
      <c r="A576" s="20"/>
      <c r="B576" s="3"/>
    </row>
    <row r="577" spans="1:2" x14ac:dyDescent="0.2">
      <c r="A577" s="20"/>
      <c r="B577" s="3"/>
    </row>
    <row r="578" spans="1:2" x14ac:dyDescent="0.2">
      <c r="A578" s="20"/>
      <c r="B578" s="3"/>
    </row>
    <row r="579" spans="1:2" x14ac:dyDescent="0.2">
      <c r="A579" s="20"/>
      <c r="B579" s="3"/>
    </row>
    <row r="580" spans="1:2" x14ac:dyDescent="0.2">
      <c r="A580" s="20"/>
      <c r="B580" s="3"/>
    </row>
    <row r="581" spans="1:2" x14ac:dyDescent="0.2">
      <c r="A581" s="20"/>
      <c r="B581" s="3"/>
    </row>
    <row r="582" spans="1:2" x14ac:dyDescent="0.2">
      <c r="A582" s="20"/>
      <c r="B582" s="3"/>
    </row>
    <row r="583" spans="1:2" x14ac:dyDescent="0.2">
      <c r="A583" s="20"/>
      <c r="B583" s="3"/>
    </row>
    <row r="584" spans="1:2" x14ac:dyDescent="0.2">
      <c r="A584" s="20"/>
      <c r="B584" s="3"/>
    </row>
    <row r="585" spans="1:2" x14ac:dyDescent="0.2">
      <c r="A585" s="20"/>
      <c r="B585" s="3"/>
    </row>
    <row r="586" spans="1:2" x14ac:dyDescent="0.2">
      <c r="A586" s="20"/>
      <c r="B586" s="3"/>
    </row>
    <row r="587" spans="1:2" x14ac:dyDescent="0.2">
      <c r="A587" s="20"/>
      <c r="B587" s="3"/>
    </row>
    <row r="588" spans="1:2" x14ac:dyDescent="0.2">
      <c r="A588" s="20"/>
      <c r="B588" s="3"/>
    </row>
    <row r="589" spans="1:2" x14ac:dyDescent="0.2">
      <c r="A589" s="20"/>
      <c r="B589" s="3"/>
    </row>
    <row r="590" spans="1:2" x14ac:dyDescent="0.2">
      <c r="A590" s="20"/>
      <c r="B590" s="3"/>
    </row>
    <row r="591" spans="1:2" x14ac:dyDescent="0.2">
      <c r="A591" s="20"/>
      <c r="B591" s="3"/>
    </row>
    <row r="592" spans="1:2" x14ac:dyDescent="0.2">
      <c r="A592" s="20"/>
      <c r="B592" s="3"/>
    </row>
    <row r="593" spans="1:2" x14ac:dyDescent="0.2">
      <c r="A593" s="20"/>
      <c r="B593" s="3"/>
    </row>
    <row r="594" spans="1:2" x14ac:dyDescent="0.2">
      <c r="A594" s="20"/>
      <c r="B594" s="3"/>
    </row>
    <row r="595" spans="1:2" x14ac:dyDescent="0.2">
      <c r="A595" s="20"/>
      <c r="B595" s="3"/>
    </row>
    <row r="596" spans="1:2" x14ac:dyDescent="0.2">
      <c r="A596" s="20"/>
      <c r="B596" s="3"/>
    </row>
    <row r="597" spans="1:2" x14ac:dyDescent="0.2">
      <c r="A597" s="20"/>
      <c r="B597" s="3"/>
    </row>
    <row r="598" spans="1:2" x14ac:dyDescent="0.2">
      <c r="A598" s="20"/>
      <c r="B598" s="3"/>
    </row>
    <row r="599" spans="1:2" x14ac:dyDescent="0.2">
      <c r="A599" s="20"/>
      <c r="B599" s="3"/>
    </row>
    <row r="600" spans="1:2" x14ac:dyDescent="0.2">
      <c r="A600" s="20"/>
      <c r="B600" s="3"/>
    </row>
    <row r="601" spans="1:2" x14ac:dyDescent="0.2">
      <c r="A601" s="20"/>
      <c r="B601" s="3"/>
    </row>
    <row r="602" spans="1:2" x14ac:dyDescent="0.2">
      <c r="A602" s="20"/>
      <c r="B602" s="3"/>
    </row>
    <row r="603" spans="1:2" x14ac:dyDescent="0.2">
      <c r="A603" s="20"/>
      <c r="B603" s="3"/>
    </row>
    <row r="604" spans="1:2" x14ac:dyDescent="0.2">
      <c r="A604" s="20"/>
      <c r="B604" s="3"/>
    </row>
    <row r="605" spans="1:2" x14ac:dyDescent="0.2">
      <c r="A605" s="20"/>
      <c r="B605" s="3"/>
    </row>
    <row r="606" spans="1:2" x14ac:dyDescent="0.2">
      <c r="A606" s="20"/>
      <c r="B606" s="3"/>
    </row>
    <row r="607" spans="1:2" x14ac:dyDescent="0.2">
      <c r="A607" s="20"/>
      <c r="B607" s="3"/>
    </row>
    <row r="608" spans="1:2" x14ac:dyDescent="0.2">
      <c r="A608" s="20"/>
      <c r="B608" s="3"/>
    </row>
    <row r="609" spans="1:2" x14ac:dyDescent="0.2">
      <c r="A609" s="20"/>
      <c r="B609" s="3"/>
    </row>
    <row r="610" spans="1:2" x14ac:dyDescent="0.2">
      <c r="A610" s="20"/>
      <c r="B610" s="3"/>
    </row>
    <row r="611" spans="1:2" x14ac:dyDescent="0.2">
      <c r="A611" s="20"/>
      <c r="B611" s="3"/>
    </row>
    <row r="612" spans="1:2" x14ac:dyDescent="0.2">
      <c r="A612" s="20"/>
      <c r="B612" s="3"/>
    </row>
    <row r="613" spans="1:2" x14ac:dyDescent="0.2">
      <c r="A613" s="20"/>
      <c r="B613" s="3"/>
    </row>
    <row r="614" spans="1:2" x14ac:dyDescent="0.2">
      <c r="A614" s="20"/>
      <c r="B614" s="3"/>
    </row>
    <row r="615" spans="1:2" x14ac:dyDescent="0.2">
      <c r="A615" s="20"/>
      <c r="B615" s="3"/>
    </row>
    <row r="616" spans="1:2" x14ac:dyDescent="0.2">
      <c r="A616" s="20"/>
      <c r="B616" s="3"/>
    </row>
    <row r="617" spans="1:2" x14ac:dyDescent="0.2">
      <c r="A617" s="20"/>
      <c r="B617" s="3"/>
    </row>
    <row r="618" spans="1:2" x14ac:dyDescent="0.2">
      <c r="A618" s="20"/>
      <c r="B618" s="3"/>
    </row>
    <row r="619" spans="1:2" x14ac:dyDescent="0.2">
      <c r="A619" s="20"/>
      <c r="B619" s="3"/>
    </row>
    <row r="620" spans="1:2" x14ac:dyDescent="0.2">
      <c r="A620" s="20"/>
      <c r="B620" s="3"/>
    </row>
    <row r="621" spans="1:2" x14ac:dyDescent="0.2">
      <c r="A621" s="20"/>
      <c r="B621" s="3"/>
    </row>
    <row r="622" spans="1:2" x14ac:dyDescent="0.2">
      <c r="A622" s="20"/>
      <c r="B622" s="3"/>
    </row>
    <row r="623" spans="1:2" x14ac:dyDescent="0.2">
      <c r="A623" s="20"/>
      <c r="B623" s="3"/>
    </row>
    <row r="624" spans="1:2" x14ac:dyDescent="0.2">
      <c r="A624" s="20"/>
      <c r="B624" s="3"/>
    </row>
    <row r="625" spans="1:2" x14ac:dyDescent="0.2">
      <c r="A625" s="20"/>
      <c r="B625" s="3"/>
    </row>
    <row r="626" spans="1:2" x14ac:dyDescent="0.2">
      <c r="A626" s="20"/>
      <c r="B626" s="3"/>
    </row>
    <row r="627" spans="1:2" x14ac:dyDescent="0.2">
      <c r="A627" s="20"/>
      <c r="B627" s="3"/>
    </row>
    <row r="628" spans="1:2" x14ac:dyDescent="0.2">
      <c r="A628" s="20"/>
      <c r="B628" s="3"/>
    </row>
    <row r="629" spans="1:2" x14ac:dyDescent="0.2">
      <c r="A629" s="20"/>
      <c r="B629" s="3"/>
    </row>
    <row r="630" spans="1:2" x14ac:dyDescent="0.2">
      <c r="A630" s="20"/>
      <c r="B630" s="3"/>
    </row>
    <row r="631" spans="1:2" x14ac:dyDescent="0.2">
      <c r="A631" s="20"/>
      <c r="B631" s="3"/>
    </row>
    <row r="632" spans="1:2" x14ac:dyDescent="0.2">
      <c r="A632" s="20"/>
      <c r="B632" s="3"/>
    </row>
    <row r="633" spans="1:2" x14ac:dyDescent="0.2">
      <c r="A633" s="20"/>
      <c r="B633" s="3"/>
    </row>
    <row r="634" spans="1:2" x14ac:dyDescent="0.2">
      <c r="A634" s="20"/>
      <c r="B634" s="3"/>
    </row>
    <row r="635" spans="1:2" x14ac:dyDescent="0.2">
      <c r="A635" s="20"/>
      <c r="B635" s="3"/>
    </row>
    <row r="636" spans="1:2" x14ac:dyDescent="0.2">
      <c r="A636" s="20"/>
      <c r="B636" s="3"/>
    </row>
    <row r="637" spans="1:2" x14ac:dyDescent="0.2">
      <c r="A637" s="20"/>
      <c r="B637" s="3"/>
    </row>
    <row r="638" spans="1:2" x14ac:dyDescent="0.2">
      <c r="A638" s="20"/>
      <c r="B638" s="3"/>
    </row>
    <row r="639" spans="1:2" x14ac:dyDescent="0.2">
      <c r="A639" s="20"/>
      <c r="B639" s="3"/>
    </row>
    <row r="640" spans="1:2" x14ac:dyDescent="0.2">
      <c r="A640" s="20"/>
      <c r="B640" s="3"/>
    </row>
    <row r="641" spans="1:2" x14ac:dyDescent="0.2">
      <c r="A641" s="20"/>
      <c r="B641" s="3"/>
    </row>
    <row r="642" spans="1:2" x14ac:dyDescent="0.2">
      <c r="A642" s="20"/>
      <c r="B642" s="3"/>
    </row>
    <row r="643" spans="1:2" x14ac:dyDescent="0.2">
      <c r="A643" s="20"/>
      <c r="B643" s="3"/>
    </row>
    <row r="644" spans="1:2" x14ac:dyDescent="0.2">
      <c r="A644" s="20"/>
      <c r="B644" s="3"/>
    </row>
    <row r="645" spans="1:2" x14ac:dyDescent="0.2">
      <c r="A645" s="20"/>
      <c r="B645" s="3"/>
    </row>
    <row r="646" spans="1:2" x14ac:dyDescent="0.2">
      <c r="A646" s="20"/>
      <c r="B646" s="3"/>
    </row>
    <row r="647" spans="1:2" x14ac:dyDescent="0.2">
      <c r="A647" s="20"/>
      <c r="B647" s="3"/>
    </row>
    <row r="648" spans="1:2" x14ac:dyDescent="0.2">
      <c r="A648" s="20"/>
      <c r="B648" s="3"/>
    </row>
    <row r="649" spans="1:2" x14ac:dyDescent="0.2">
      <c r="A649" s="20"/>
      <c r="B649" s="3"/>
    </row>
    <row r="650" spans="1:2" x14ac:dyDescent="0.2">
      <c r="A650" s="20"/>
      <c r="B650" s="3"/>
    </row>
    <row r="651" spans="1:2" x14ac:dyDescent="0.2">
      <c r="A651" s="20"/>
      <c r="B651" s="3"/>
    </row>
    <row r="652" spans="1:2" x14ac:dyDescent="0.2">
      <c r="A652" s="20"/>
      <c r="B652" s="3"/>
    </row>
    <row r="653" spans="1:2" x14ac:dyDescent="0.2">
      <c r="A653" s="20"/>
      <c r="B653" s="3"/>
    </row>
    <row r="654" spans="1:2" x14ac:dyDescent="0.2">
      <c r="A654" s="20"/>
      <c r="B654" s="3"/>
    </row>
    <row r="655" spans="1:2" x14ac:dyDescent="0.2">
      <c r="A655" s="20"/>
      <c r="B655" s="3"/>
    </row>
    <row r="656" spans="1:2" x14ac:dyDescent="0.2">
      <c r="A656" s="20"/>
      <c r="B656" s="3"/>
    </row>
    <row r="657" spans="1:2" x14ac:dyDescent="0.2">
      <c r="A657" s="20"/>
      <c r="B657" s="3"/>
    </row>
    <row r="658" spans="1:2" x14ac:dyDescent="0.2">
      <c r="A658" s="20"/>
      <c r="B658" s="3"/>
    </row>
    <row r="659" spans="1:2" x14ac:dyDescent="0.2">
      <c r="A659" s="20"/>
      <c r="B659" s="3"/>
    </row>
    <row r="660" spans="1:2" x14ac:dyDescent="0.2">
      <c r="A660" s="20"/>
      <c r="B660" s="3"/>
    </row>
    <row r="661" spans="1:2" x14ac:dyDescent="0.2">
      <c r="A661" s="20"/>
      <c r="B661" s="3"/>
    </row>
    <row r="662" spans="1:2" x14ac:dyDescent="0.2">
      <c r="A662" s="20"/>
      <c r="B662" s="3"/>
    </row>
    <row r="663" spans="1:2" x14ac:dyDescent="0.2">
      <c r="A663" s="20"/>
      <c r="B663" s="3"/>
    </row>
    <row r="664" spans="1:2" x14ac:dyDescent="0.2">
      <c r="A664" s="20"/>
      <c r="B664" s="3"/>
    </row>
    <row r="665" spans="1:2" x14ac:dyDescent="0.2">
      <c r="A665" s="20"/>
      <c r="B665" s="3"/>
    </row>
    <row r="666" spans="1:2" x14ac:dyDescent="0.2">
      <c r="A666" s="20"/>
      <c r="B666" s="3"/>
    </row>
    <row r="667" spans="1:2" x14ac:dyDescent="0.2">
      <c r="A667" s="20"/>
      <c r="B667" s="3"/>
    </row>
    <row r="668" spans="1:2" x14ac:dyDescent="0.2">
      <c r="A668" s="20"/>
      <c r="B668" s="3"/>
    </row>
    <row r="669" spans="1:2" x14ac:dyDescent="0.2">
      <c r="A669" s="20"/>
      <c r="B669" s="3"/>
    </row>
    <row r="670" spans="1:2" x14ac:dyDescent="0.2">
      <c r="A670" s="20"/>
      <c r="B670" s="3"/>
    </row>
    <row r="671" spans="1:2" x14ac:dyDescent="0.2">
      <c r="A671" s="20"/>
      <c r="B671" s="3"/>
    </row>
    <row r="672" spans="1:2" x14ac:dyDescent="0.2">
      <c r="A672" s="20"/>
      <c r="B672" s="3"/>
    </row>
    <row r="673" spans="1:2" x14ac:dyDescent="0.2">
      <c r="A673" s="20"/>
      <c r="B673" s="3"/>
    </row>
    <row r="674" spans="1:2" x14ac:dyDescent="0.2">
      <c r="A674" s="20"/>
      <c r="B674" s="3"/>
    </row>
    <row r="675" spans="1:2" x14ac:dyDescent="0.2">
      <c r="A675" s="20"/>
      <c r="B675" s="3"/>
    </row>
    <row r="676" spans="1:2" x14ac:dyDescent="0.2">
      <c r="A676" s="20"/>
      <c r="B676" s="3"/>
    </row>
    <row r="677" spans="1:2" x14ac:dyDescent="0.2">
      <c r="A677" s="20"/>
      <c r="B677" s="3"/>
    </row>
    <row r="678" spans="1:2" x14ac:dyDescent="0.2">
      <c r="A678" s="20"/>
      <c r="B678" s="3"/>
    </row>
    <row r="679" spans="1:2" x14ac:dyDescent="0.2">
      <c r="A679" s="20"/>
      <c r="B679" s="3"/>
    </row>
    <row r="680" spans="1:2" x14ac:dyDescent="0.2">
      <c r="A680" s="20"/>
      <c r="B680" s="3"/>
    </row>
    <row r="681" spans="1:2" x14ac:dyDescent="0.2">
      <c r="A681" s="20"/>
      <c r="B681" s="3"/>
    </row>
    <row r="682" spans="1:2" x14ac:dyDescent="0.2">
      <c r="A682" s="20"/>
      <c r="B682" s="3"/>
    </row>
    <row r="683" spans="1:2" x14ac:dyDescent="0.2">
      <c r="A683" s="20"/>
      <c r="B683" s="3"/>
    </row>
    <row r="684" spans="1:2" x14ac:dyDescent="0.2">
      <c r="A684" s="20"/>
      <c r="B684" s="3"/>
    </row>
    <row r="685" spans="1:2" x14ac:dyDescent="0.2">
      <c r="A685" s="20"/>
      <c r="B685" s="3"/>
    </row>
    <row r="686" spans="1:2" x14ac:dyDescent="0.2">
      <c r="A686" s="20"/>
      <c r="B686" s="3"/>
    </row>
    <row r="687" spans="1:2" x14ac:dyDescent="0.2">
      <c r="A687" s="20"/>
      <c r="B687" s="3"/>
    </row>
    <row r="688" spans="1:2" x14ac:dyDescent="0.2">
      <c r="A688" s="20"/>
      <c r="B688" s="3"/>
    </row>
    <row r="689" spans="1:2" x14ac:dyDescent="0.2">
      <c r="A689" s="20"/>
      <c r="B689" s="3"/>
    </row>
    <row r="690" spans="1:2" x14ac:dyDescent="0.2">
      <c r="A690" s="20"/>
      <c r="B690" s="3"/>
    </row>
    <row r="691" spans="1:2" x14ac:dyDescent="0.2">
      <c r="A691" s="20"/>
      <c r="B691" s="3"/>
    </row>
    <row r="692" spans="1:2" x14ac:dyDescent="0.2">
      <c r="A692" s="20"/>
      <c r="B692" s="3"/>
    </row>
    <row r="693" spans="1:2" x14ac:dyDescent="0.2">
      <c r="A693" s="20"/>
      <c r="B693" s="3"/>
    </row>
    <row r="694" spans="1:2" x14ac:dyDescent="0.2">
      <c r="A694" s="20"/>
      <c r="B694" s="3"/>
    </row>
    <row r="695" spans="1:2" x14ac:dyDescent="0.2">
      <c r="A695" s="20"/>
      <c r="B695" s="3"/>
    </row>
    <row r="696" spans="1:2" x14ac:dyDescent="0.2">
      <c r="A696" s="20"/>
      <c r="B696" s="3"/>
    </row>
    <row r="697" spans="1:2" x14ac:dyDescent="0.2">
      <c r="A697" s="20"/>
      <c r="B697" s="3"/>
    </row>
    <row r="698" spans="1:2" x14ac:dyDescent="0.2">
      <c r="A698" s="20"/>
      <c r="B698" s="3"/>
    </row>
    <row r="699" spans="1:2" x14ac:dyDescent="0.2">
      <c r="A699" s="20"/>
      <c r="B699" s="3"/>
    </row>
    <row r="700" spans="1:2" x14ac:dyDescent="0.2">
      <c r="A700" s="20"/>
      <c r="B700" s="3"/>
    </row>
    <row r="701" spans="1:2" x14ac:dyDescent="0.2">
      <c r="A701" s="20"/>
      <c r="B701" s="3"/>
    </row>
    <row r="702" spans="1:2" x14ac:dyDescent="0.2">
      <c r="A702" s="20"/>
      <c r="B702" s="3"/>
    </row>
    <row r="703" spans="1:2" x14ac:dyDescent="0.2">
      <c r="A703" s="20"/>
      <c r="B703" s="3"/>
    </row>
    <row r="704" spans="1:2" x14ac:dyDescent="0.2">
      <c r="A704" s="20"/>
      <c r="B704" s="3"/>
    </row>
    <row r="705" spans="1:2" x14ac:dyDescent="0.2">
      <c r="A705" s="20"/>
      <c r="B705" s="3"/>
    </row>
    <row r="706" spans="1:2" x14ac:dyDescent="0.2">
      <c r="A706" s="20"/>
      <c r="B706" s="3"/>
    </row>
    <row r="707" spans="1:2" x14ac:dyDescent="0.2">
      <c r="A707" s="20"/>
      <c r="B707" s="3"/>
    </row>
    <row r="708" spans="1:2" x14ac:dyDescent="0.2">
      <c r="A708" s="20"/>
      <c r="B708" s="3"/>
    </row>
    <row r="709" spans="1:2" x14ac:dyDescent="0.2">
      <c r="A709" s="20"/>
      <c r="B709" s="3"/>
    </row>
    <row r="710" spans="1:2" x14ac:dyDescent="0.2">
      <c r="A710" s="20"/>
      <c r="B710" s="3"/>
    </row>
    <row r="711" spans="1:2" x14ac:dyDescent="0.2">
      <c r="A711" s="20"/>
      <c r="B711" s="3"/>
    </row>
    <row r="712" spans="1:2" x14ac:dyDescent="0.2">
      <c r="A712" s="20"/>
      <c r="B712" s="3"/>
    </row>
    <row r="713" spans="1:2" x14ac:dyDescent="0.2">
      <c r="A713" s="20"/>
      <c r="B713" s="3"/>
    </row>
    <row r="714" spans="1:2" x14ac:dyDescent="0.2">
      <c r="A714" s="20"/>
      <c r="B714" s="3"/>
    </row>
    <row r="715" spans="1:2" x14ac:dyDescent="0.2">
      <c r="A715" s="20"/>
      <c r="B715" s="3"/>
    </row>
    <row r="716" spans="1:2" x14ac:dyDescent="0.2">
      <c r="A716" s="20"/>
      <c r="B716" s="3"/>
    </row>
    <row r="717" spans="1:2" x14ac:dyDescent="0.2">
      <c r="A717" s="20"/>
      <c r="B717" s="3"/>
    </row>
    <row r="718" spans="1:2" x14ac:dyDescent="0.2">
      <c r="A718" s="20"/>
      <c r="B718" s="3"/>
    </row>
    <row r="719" spans="1:2" x14ac:dyDescent="0.2">
      <c r="A719" s="20"/>
      <c r="B719" s="3"/>
    </row>
    <row r="720" spans="1:2" x14ac:dyDescent="0.2">
      <c r="A720" s="20"/>
      <c r="B720" s="3"/>
    </row>
    <row r="721" spans="1:2" x14ac:dyDescent="0.2">
      <c r="A721" s="20"/>
      <c r="B721" s="3"/>
    </row>
    <row r="722" spans="1:2" x14ac:dyDescent="0.2">
      <c r="A722" s="20"/>
      <c r="B722" s="3"/>
    </row>
    <row r="723" spans="1:2" x14ac:dyDescent="0.2">
      <c r="A723" s="20"/>
      <c r="B723" s="3"/>
    </row>
    <row r="724" spans="1:2" x14ac:dyDescent="0.2">
      <c r="A724" s="20"/>
      <c r="B724" s="3"/>
    </row>
    <row r="725" spans="1:2" x14ac:dyDescent="0.2">
      <c r="A725" s="20"/>
      <c r="B725" s="3"/>
    </row>
    <row r="726" spans="1:2" x14ac:dyDescent="0.2">
      <c r="A726" s="20"/>
      <c r="B726" s="3"/>
    </row>
    <row r="727" spans="1:2" x14ac:dyDescent="0.2">
      <c r="A727" s="20"/>
      <c r="B727" s="3"/>
    </row>
    <row r="728" spans="1:2" x14ac:dyDescent="0.2">
      <c r="A728" s="20"/>
      <c r="B728" s="3"/>
    </row>
    <row r="729" spans="1:2" x14ac:dyDescent="0.2">
      <c r="A729" s="20"/>
      <c r="B729" s="3"/>
    </row>
    <row r="730" spans="1:2" x14ac:dyDescent="0.2">
      <c r="A730" s="20"/>
      <c r="B730" s="3"/>
    </row>
    <row r="731" spans="1:2" x14ac:dyDescent="0.2">
      <c r="A731" s="20"/>
      <c r="B731" s="3"/>
    </row>
    <row r="732" spans="1:2" x14ac:dyDescent="0.2">
      <c r="A732" s="20"/>
      <c r="B732" s="3"/>
    </row>
    <row r="733" spans="1:2" x14ac:dyDescent="0.2">
      <c r="A733" s="20"/>
      <c r="B733" s="3"/>
    </row>
    <row r="734" spans="1:2" x14ac:dyDescent="0.2">
      <c r="A734" s="20"/>
      <c r="B734" s="3"/>
    </row>
    <row r="735" spans="1:2" x14ac:dyDescent="0.2">
      <c r="A735" s="20"/>
      <c r="B735" s="3"/>
    </row>
    <row r="736" spans="1:2" x14ac:dyDescent="0.2">
      <c r="A736" s="20"/>
      <c r="B736" s="3"/>
    </row>
    <row r="737" spans="1:2" x14ac:dyDescent="0.2">
      <c r="A737" s="20"/>
      <c r="B737" s="3"/>
    </row>
    <row r="738" spans="1:2" x14ac:dyDescent="0.2">
      <c r="A738" s="20"/>
      <c r="B738" s="3"/>
    </row>
    <row r="739" spans="1:2" x14ac:dyDescent="0.2">
      <c r="A739" s="20"/>
      <c r="B739" s="3"/>
    </row>
    <row r="740" spans="1:2" x14ac:dyDescent="0.2">
      <c r="A740" s="20"/>
      <c r="B740" s="3"/>
    </row>
    <row r="741" spans="1:2" x14ac:dyDescent="0.2">
      <c r="A741" s="20"/>
      <c r="B741" s="3"/>
    </row>
    <row r="742" spans="1:2" x14ac:dyDescent="0.2">
      <c r="A742" s="20"/>
      <c r="B742" s="3"/>
    </row>
    <row r="743" spans="1:2" x14ac:dyDescent="0.2">
      <c r="A743" s="20"/>
      <c r="B743" s="3"/>
    </row>
    <row r="744" spans="1:2" x14ac:dyDescent="0.2">
      <c r="A744" s="20"/>
      <c r="B744" s="3"/>
    </row>
    <row r="745" spans="1:2" x14ac:dyDescent="0.2">
      <c r="A745" s="20"/>
      <c r="B745" s="3"/>
    </row>
    <row r="746" spans="1:2" x14ac:dyDescent="0.2">
      <c r="A746" s="20"/>
      <c r="B746" s="3"/>
    </row>
    <row r="747" spans="1:2" x14ac:dyDescent="0.2">
      <c r="A747" s="20"/>
      <c r="B747" s="3"/>
    </row>
    <row r="748" spans="1:2" x14ac:dyDescent="0.2">
      <c r="A748" s="20"/>
      <c r="B748" s="3"/>
    </row>
    <row r="749" spans="1:2" x14ac:dyDescent="0.2">
      <c r="A749" s="20"/>
      <c r="B749" s="3"/>
    </row>
    <row r="750" spans="1:2" x14ac:dyDescent="0.2">
      <c r="A750" s="20"/>
      <c r="B750" s="3"/>
    </row>
    <row r="751" spans="1:2" x14ac:dyDescent="0.2">
      <c r="A751" s="20"/>
      <c r="B751" s="3"/>
    </row>
    <row r="752" spans="1:2" x14ac:dyDescent="0.2">
      <c r="A752" s="20"/>
      <c r="B752" s="3"/>
    </row>
    <row r="753" spans="1:2" x14ac:dyDescent="0.2">
      <c r="A753" s="20"/>
      <c r="B753" s="3"/>
    </row>
    <row r="754" spans="1:2" x14ac:dyDescent="0.2">
      <c r="A754" s="20"/>
      <c r="B754" s="3"/>
    </row>
    <row r="755" spans="1:2" x14ac:dyDescent="0.2">
      <c r="A755" s="20"/>
      <c r="B755" s="3"/>
    </row>
    <row r="756" spans="1:2" x14ac:dyDescent="0.2">
      <c r="A756" s="20"/>
      <c r="B756" s="3"/>
    </row>
    <row r="757" spans="1:2" x14ac:dyDescent="0.2">
      <c r="A757" s="20"/>
      <c r="B757" s="3"/>
    </row>
    <row r="758" spans="1:2" x14ac:dyDescent="0.2">
      <c r="A758" s="20"/>
      <c r="B758" s="3"/>
    </row>
    <row r="759" spans="1:2" x14ac:dyDescent="0.2">
      <c r="A759" s="20"/>
      <c r="B759" s="3"/>
    </row>
    <row r="760" spans="1:2" x14ac:dyDescent="0.2">
      <c r="A760" s="20"/>
      <c r="B760" s="3"/>
    </row>
    <row r="761" spans="1:2" x14ac:dyDescent="0.2">
      <c r="A761" s="20"/>
      <c r="B761" s="3"/>
    </row>
    <row r="762" spans="1:2" x14ac:dyDescent="0.2">
      <c r="A762" s="20"/>
      <c r="B762" s="3"/>
    </row>
    <row r="763" spans="1:2" x14ac:dyDescent="0.2">
      <c r="A763" s="20"/>
      <c r="B763" s="3"/>
    </row>
    <row r="764" spans="1:2" x14ac:dyDescent="0.2">
      <c r="A764" s="20"/>
      <c r="B764" s="3"/>
    </row>
    <row r="765" spans="1:2" x14ac:dyDescent="0.2">
      <c r="A765" s="20"/>
      <c r="B765" s="3"/>
    </row>
    <row r="766" spans="1:2" x14ac:dyDescent="0.2">
      <c r="A766" s="20"/>
      <c r="B766" s="3"/>
    </row>
    <row r="767" spans="1:2" x14ac:dyDescent="0.2">
      <c r="A767" s="20"/>
      <c r="B767" s="3"/>
    </row>
    <row r="768" spans="1:2" x14ac:dyDescent="0.2">
      <c r="A768" s="20"/>
      <c r="B768" s="3"/>
    </row>
    <row r="769" spans="1:2" x14ac:dyDescent="0.2">
      <c r="A769" s="20"/>
      <c r="B769" s="3"/>
    </row>
    <row r="770" spans="1:2" x14ac:dyDescent="0.2">
      <c r="A770" s="20"/>
      <c r="B770" s="3"/>
    </row>
    <row r="771" spans="1:2" x14ac:dyDescent="0.2">
      <c r="A771" s="20"/>
      <c r="B771" s="3"/>
    </row>
    <row r="772" spans="1:2" x14ac:dyDescent="0.2">
      <c r="A772" s="20"/>
      <c r="B77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5 interval</vt:lpstr>
      <vt:lpstr>10 interval</vt:lpstr>
      <vt:lpstr>25 interval</vt:lpstr>
      <vt:lpstr>Sheet3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Merve Gürbüz</cp:lastModifiedBy>
  <dcterms:modified xsi:type="dcterms:W3CDTF">2023-04-29T12:58:36Z</dcterms:modified>
</cp:coreProperties>
</file>