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b99382dfe4cc24/Desktop/"/>
    </mc:Choice>
  </mc:AlternateContent>
  <xr:revisionPtr revIDLastSave="0" documentId="8_{C13B228D-7935-4DC5-A070-8BDA0C4B99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shark_details" sheetId="2" r:id="rId2"/>
    <sheet name="Main Sheet" sheetId="3" r:id="rId3"/>
  </sheets>
  <definedNames>
    <definedName name="_xlnm._FilterDatabase" localSheetId="0" hidden="1">'RAW DATA'!$A$1:$CB$412</definedName>
  </definedNames>
  <calcPr calcId="191029"/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F2" i="2"/>
  <c r="AM3" i="1"/>
  <c r="AM4" i="1"/>
  <c r="AM5" i="1"/>
  <c r="AM9" i="1"/>
  <c r="AM10" i="1"/>
  <c r="AM11" i="1"/>
  <c r="AM12" i="1"/>
  <c r="AM13" i="1"/>
  <c r="AM14" i="1"/>
  <c r="AM17" i="1"/>
  <c r="AM18" i="1"/>
  <c r="AM20" i="1"/>
  <c r="AM22" i="1"/>
  <c r="AM24" i="1"/>
  <c r="AM25" i="1"/>
  <c r="AM26" i="1"/>
  <c r="AM27" i="1"/>
  <c r="AM28" i="1"/>
  <c r="AM30" i="1"/>
  <c r="AM31" i="1"/>
  <c r="AM32" i="1"/>
  <c r="AM34" i="1"/>
  <c r="AM35" i="1"/>
  <c r="AM36" i="1"/>
  <c r="AM38" i="1"/>
  <c r="AM39" i="1"/>
  <c r="AM40" i="1"/>
  <c r="AM41" i="1"/>
  <c r="AM42" i="1"/>
  <c r="AM45" i="1"/>
  <c r="AM46" i="1"/>
  <c r="AM47" i="1"/>
  <c r="AM48" i="1"/>
  <c r="AM50" i="1"/>
  <c r="AM51" i="1"/>
  <c r="AM52" i="1"/>
  <c r="AM53" i="1"/>
  <c r="AM55" i="1"/>
  <c r="AM58" i="1"/>
  <c r="AM61" i="1"/>
  <c r="AM64" i="1"/>
  <c r="AM66" i="1"/>
  <c r="AM67" i="1"/>
  <c r="AM68" i="1"/>
  <c r="AM69" i="1"/>
  <c r="AM70" i="1"/>
  <c r="AM74" i="1"/>
  <c r="AM78" i="1"/>
  <c r="AM79" i="1"/>
  <c r="AM81" i="1"/>
  <c r="AM82" i="1"/>
  <c r="AM84" i="1"/>
  <c r="AM86" i="1"/>
  <c r="AM88" i="1"/>
  <c r="AM90" i="1"/>
  <c r="AM91" i="1"/>
  <c r="AM93" i="1"/>
  <c r="AM94" i="1"/>
  <c r="AM98" i="1"/>
  <c r="AM103" i="1"/>
  <c r="AM107" i="1"/>
  <c r="AM109" i="1"/>
  <c r="AM111" i="1"/>
  <c r="AM112" i="1"/>
  <c r="AM113" i="1"/>
  <c r="AM117" i="1"/>
  <c r="AM120" i="1"/>
  <c r="AM122" i="1"/>
  <c r="AM124" i="1"/>
  <c r="AM154" i="1"/>
  <c r="AM155" i="1"/>
  <c r="AM157" i="1"/>
  <c r="AM158" i="1"/>
  <c r="AM159" i="1"/>
  <c r="AM161" i="1"/>
  <c r="AM162" i="1"/>
  <c r="AM163" i="1"/>
  <c r="AM164" i="1"/>
  <c r="AM165" i="1"/>
  <c r="AM166" i="1"/>
  <c r="AM169" i="1"/>
  <c r="AM170" i="1"/>
  <c r="AM173" i="1"/>
  <c r="AM174" i="1"/>
  <c r="AM175" i="1"/>
  <c r="AM176" i="1"/>
  <c r="AM178" i="1"/>
  <c r="AM179" i="1"/>
  <c r="AM180" i="1"/>
  <c r="AM182" i="1"/>
  <c r="AM183" i="1"/>
  <c r="AM184" i="1"/>
  <c r="AM185" i="1"/>
  <c r="AM186" i="1"/>
  <c r="AM187" i="1"/>
  <c r="AM189" i="1"/>
  <c r="AM190" i="1"/>
  <c r="AM192" i="1"/>
  <c r="AM193" i="1"/>
  <c r="AM195" i="1"/>
  <c r="AM196" i="1"/>
  <c r="AM197" i="1"/>
  <c r="AM198" i="1"/>
  <c r="AM199" i="1"/>
  <c r="AM200" i="1"/>
  <c r="AM203" i="1"/>
  <c r="AM204" i="1"/>
  <c r="AM205" i="1"/>
  <c r="AM206" i="1"/>
  <c r="AM209" i="1"/>
  <c r="AM210" i="1"/>
  <c r="AM211" i="1"/>
  <c r="AM212" i="1"/>
  <c r="AM215" i="1"/>
  <c r="AM218" i="1"/>
  <c r="AM219" i="1"/>
  <c r="AM220" i="1"/>
  <c r="AM221" i="1"/>
  <c r="AM222" i="1"/>
  <c r="AM223" i="1"/>
  <c r="AM225" i="1"/>
  <c r="AM226" i="1"/>
  <c r="AM228" i="1"/>
  <c r="AM229" i="1"/>
  <c r="AM230" i="1"/>
  <c r="AM232" i="1"/>
  <c r="AM233" i="1"/>
  <c r="AM234" i="1"/>
  <c r="AM238" i="1"/>
  <c r="AM240" i="1"/>
  <c r="AM241" i="1"/>
  <c r="AM242" i="1"/>
  <c r="AM244" i="1"/>
  <c r="AM245" i="1"/>
  <c r="AM248" i="1"/>
  <c r="AM250" i="1"/>
  <c r="AM251" i="1"/>
  <c r="AM252" i="1"/>
  <c r="AM254" i="1"/>
  <c r="AM255" i="1"/>
  <c r="AM256" i="1"/>
  <c r="AM257" i="1"/>
  <c r="AM259" i="1"/>
  <c r="AM260" i="1"/>
  <c r="AM261" i="1"/>
  <c r="AM264" i="1"/>
  <c r="AM266" i="1"/>
  <c r="AM268" i="1"/>
  <c r="AM269" i="1"/>
  <c r="AM273" i="1"/>
  <c r="AM275" i="1"/>
  <c r="AM276" i="1"/>
  <c r="AM279" i="1"/>
  <c r="AM281" i="1"/>
  <c r="AM283" i="1"/>
  <c r="AM284" i="1"/>
  <c r="AM285" i="1"/>
  <c r="AM291" i="1"/>
  <c r="AM292" i="1"/>
  <c r="AM294" i="1"/>
  <c r="AM296" i="1"/>
  <c r="AM298" i="1"/>
  <c r="AM299" i="1"/>
  <c r="AM300" i="1"/>
  <c r="AM302" i="1"/>
  <c r="AM306" i="1"/>
  <c r="AM308" i="1"/>
  <c r="AM311" i="1"/>
  <c r="AM312" i="1"/>
  <c r="AM313" i="1"/>
  <c r="AM315" i="1"/>
  <c r="AM316" i="1"/>
  <c r="AM319" i="1"/>
  <c r="AM320" i="1"/>
  <c r="AM321" i="1"/>
  <c r="AM323" i="1"/>
  <c r="AM324" i="1"/>
  <c r="AM326" i="1"/>
  <c r="AM328" i="1"/>
  <c r="AM329" i="1"/>
  <c r="AM330" i="1"/>
  <c r="AM332" i="1"/>
  <c r="AM333" i="1"/>
  <c r="AM335" i="1"/>
  <c r="AM336" i="1"/>
  <c r="AM339" i="1"/>
  <c r="AM342" i="1"/>
  <c r="AM343" i="1"/>
  <c r="AM344" i="1"/>
  <c r="AM345" i="1"/>
  <c r="AM350" i="1"/>
  <c r="AM351" i="1"/>
  <c r="AM352" i="1"/>
  <c r="AM353" i="1"/>
  <c r="AM354" i="1"/>
  <c r="AM356" i="1"/>
  <c r="AM357" i="1"/>
  <c r="AM359" i="1"/>
  <c r="AM360" i="1"/>
  <c r="AM362" i="1"/>
  <c r="AM364" i="1"/>
  <c r="AM365" i="1"/>
  <c r="AM367" i="1"/>
  <c r="AM369" i="1"/>
  <c r="AM370" i="1"/>
  <c r="AM371" i="1"/>
  <c r="AM374" i="1"/>
  <c r="AM377" i="1"/>
  <c r="AM379" i="1"/>
  <c r="AM380" i="1"/>
  <c r="AM381" i="1"/>
  <c r="AM383" i="1"/>
  <c r="AM386" i="1"/>
  <c r="AM387" i="1"/>
  <c r="AM389" i="1"/>
  <c r="AM392" i="1"/>
  <c r="AM395" i="1"/>
  <c r="AM396" i="1"/>
  <c r="AM397" i="1"/>
  <c r="AM398" i="1"/>
  <c r="AM399" i="1"/>
  <c r="AM401" i="1"/>
  <c r="AM403" i="1"/>
  <c r="AM405" i="1"/>
  <c r="AM406" i="1"/>
  <c r="AM407" i="1"/>
  <c r="AM408" i="1"/>
  <c r="AM410" i="1"/>
  <c r="AM412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2" i="1"/>
</calcChain>
</file>

<file path=xl/sharedStrings.xml><?xml version="1.0" encoding="utf-8"?>
<sst xmlns="http://schemas.openxmlformats.org/spreadsheetml/2006/main" count="6879" uniqueCount="1600">
  <si>
    <t>Season Number</t>
  </si>
  <si>
    <t>Startup Name</t>
  </si>
  <si>
    <t>Episode Number</t>
  </si>
  <si>
    <t>Pitch Number</t>
  </si>
  <si>
    <t>Season Start</t>
  </si>
  <si>
    <t>Season End</t>
  </si>
  <si>
    <t>Original Air Date</t>
  </si>
  <si>
    <t>Episode Title</t>
  </si>
  <si>
    <t>Anchor</t>
  </si>
  <si>
    <t>Industry</t>
  </si>
  <si>
    <t>Business Description</t>
  </si>
  <si>
    <t>Company Website</t>
  </si>
  <si>
    <t>Started in</t>
  </si>
  <si>
    <t>Number of Presenters</t>
  </si>
  <si>
    <t>Male Presenters</t>
  </si>
  <si>
    <t>Female Presenters</t>
  </si>
  <si>
    <t>Transgender Presenters</t>
  </si>
  <si>
    <t>Couple Presenters</t>
  </si>
  <si>
    <t>Pitchers Average Age</t>
  </si>
  <si>
    <t>Pitchers City</t>
  </si>
  <si>
    <t>Pitchers State</t>
  </si>
  <si>
    <t>Yearly Revenue</t>
  </si>
  <si>
    <t>Monthly Sales</t>
  </si>
  <si>
    <t>Gross Margin</t>
  </si>
  <si>
    <t>Net Margin</t>
  </si>
  <si>
    <t>EBITDA</t>
  </si>
  <si>
    <t>Cash Burn</t>
  </si>
  <si>
    <t>SKUs</t>
  </si>
  <si>
    <t>Has Patents</t>
  </si>
  <si>
    <t>Bootstrapped</t>
  </si>
  <si>
    <t>Original Ask Amount</t>
  </si>
  <si>
    <t>Original Offered Equity</t>
  </si>
  <si>
    <t>Valuation Requested</t>
  </si>
  <si>
    <t>Received Offer</t>
  </si>
  <si>
    <t>Accepted Offer</t>
  </si>
  <si>
    <t>Total Deal Amount</t>
  </si>
  <si>
    <t>Total Deal Equity</t>
  </si>
  <si>
    <t>Total Deal Debt</t>
  </si>
  <si>
    <t>Debt Interest</t>
  </si>
  <si>
    <t>Deal Valuation</t>
  </si>
  <si>
    <t>Number of Sharks in Deal</t>
  </si>
  <si>
    <t>Deal Has Conditions</t>
  </si>
  <si>
    <t>Royalty Deal</t>
  </si>
  <si>
    <t>Advisory Shares Equity</t>
  </si>
  <si>
    <t>Namita Investment Amount</t>
  </si>
  <si>
    <t>Namita Investment Equity</t>
  </si>
  <si>
    <t>Namita Debt Amount</t>
  </si>
  <si>
    <t>Vineeta Investment Amount</t>
  </si>
  <si>
    <t>Vineeta Investment Equity</t>
  </si>
  <si>
    <t>Vineeta Debt Amount</t>
  </si>
  <si>
    <t>Anupam Investment Amount</t>
  </si>
  <si>
    <t>Anupam Investment Equity</t>
  </si>
  <si>
    <t>Anupam Debt Amount</t>
  </si>
  <si>
    <t>Aman Investment Amount</t>
  </si>
  <si>
    <t>Aman Investment Equity</t>
  </si>
  <si>
    <t>Aman Debt Amount</t>
  </si>
  <si>
    <t>Peyush Investment Amount</t>
  </si>
  <si>
    <t>Peyush Investment Equity</t>
  </si>
  <si>
    <t>Peyush Debt Amount</t>
  </si>
  <si>
    <t>Amit Investment Amount</t>
  </si>
  <si>
    <t>Amit Investment Equity</t>
  </si>
  <si>
    <t>Amit Debt Amount</t>
  </si>
  <si>
    <t>Ashneer Investment Amount</t>
  </si>
  <si>
    <t>Ashneer Investment Equity</t>
  </si>
  <si>
    <t>Ashneer Debt Amount</t>
  </si>
  <si>
    <t>Guest Investment Amount</t>
  </si>
  <si>
    <t>Guest Investment Equity</t>
  </si>
  <si>
    <t>Guest Debt Amount</t>
  </si>
  <si>
    <t>Invested Guest Name</t>
  </si>
  <si>
    <t>All Guest Names</t>
  </si>
  <si>
    <t>Namita Present</t>
  </si>
  <si>
    <t>Vineeta Present</t>
  </si>
  <si>
    <t>Anupam Present</t>
  </si>
  <si>
    <t>Aman Present</t>
  </si>
  <si>
    <t>Peyush Present</t>
  </si>
  <si>
    <t>Amit Present</t>
  </si>
  <si>
    <t>Ashneer Present</t>
  </si>
  <si>
    <t>Guest Present</t>
  </si>
  <si>
    <t>BluePineFoods</t>
  </si>
  <si>
    <t>Badlegi Business Ki Tasveer</t>
  </si>
  <si>
    <t>Rannvijay Singh</t>
  </si>
  <si>
    <t>Food</t>
  </si>
  <si>
    <t>Frozen Momos</t>
  </si>
  <si>
    <t>https://bluepinefoods.com/</t>
  </si>
  <si>
    <t>Middle</t>
  </si>
  <si>
    <t>Delhi</t>
  </si>
  <si>
    <t>BoozScooters</t>
  </si>
  <si>
    <t>Vehicles/Electrical Vehicles</t>
  </si>
  <si>
    <t>Renting e-bike for mobility in private spaces</t>
  </si>
  <si>
    <t>https://www.boozup.net/</t>
  </si>
  <si>
    <t>Young</t>
  </si>
  <si>
    <t>Ahmedabad</t>
  </si>
  <si>
    <t>Gujarat</t>
  </si>
  <si>
    <t>HeartUpMySleeves</t>
  </si>
  <si>
    <t>Beauty/Fashion</t>
  </si>
  <si>
    <t>Detachable Sleeves</t>
  </si>
  <si>
    <t>https://heartupmysleeves.com/</t>
  </si>
  <si>
    <t>TagzFoods</t>
  </si>
  <si>
    <t>Insaan, Ideas Aur Sapne</t>
  </si>
  <si>
    <t>Healthy Potato Chips Snacks</t>
  </si>
  <si>
    <t>https://tagzfoods.com/</t>
  </si>
  <si>
    <t>Bangalore</t>
  </si>
  <si>
    <t>Karnataka</t>
  </si>
  <si>
    <t>HeadAndHeart</t>
  </si>
  <si>
    <t>Education</t>
  </si>
  <si>
    <t>Brain Development Course</t>
  </si>
  <si>
    <t>https://thehnh.in/</t>
  </si>
  <si>
    <t>Patiala</t>
  </si>
  <si>
    <t>Punjab</t>
  </si>
  <si>
    <t>Agritourism</t>
  </si>
  <si>
    <t>Agriculture</t>
  </si>
  <si>
    <t>Tourism</t>
  </si>
  <si>
    <t>https://www.agritourism.in/</t>
  </si>
  <si>
    <t>Baramati</t>
  </si>
  <si>
    <t>Maharashtra</t>
  </si>
  <si>
    <t>qZenseLabs</t>
  </si>
  <si>
    <t>Aam Aadmi Ke Business Ideas</t>
  </si>
  <si>
    <t>Food Freshness Detector</t>
  </si>
  <si>
    <t>https://www.qzense.com/</t>
  </si>
  <si>
    <t>Delhi,Mohali</t>
  </si>
  <si>
    <t>Delhi,Punjab</t>
  </si>
  <si>
    <t>yes</t>
  </si>
  <si>
    <t>Peeschute</t>
  </si>
  <si>
    <t>Disposable Urine Bag</t>
  </si>
  <si>
    <t>https://www.peeschute.com/</t>
  </si>
  <si>
    <t>Jalna</t>
  </si>
  <si>
    <t>NOCD</t>
  </si>
  <si>
    <t>Energy Drink</t>
  </si>
  <si>
    <t>https://www.jouleshealth.com/</t>
  </si>
  <si>
    <t>CosIQ</t>
  </si>
  <si>
    <t>Entrepreneurship Ki Wave</t>
  </si>
  <si>
    <t>Intelligent Skincare</t>
  </si>
  <si>
    <t>https://mycosiq.com/</t>
  </si>
  <si>
    <t>JhaJiAchaar</t>
  </si>
  <si>
    <t>Pickle</t>
  </si>
  <si>
    <t>https://www.jhajistore.com/</t>
  </si>
  <si>
    <t>Old</t>
  </si>
  <si>
    <t>Darbhanga</t>
  </si>
  <si>
    <t>Bihar</t>
  </si>
  <si>
    <t>Bummer</t>
  </si>
  <si>
    <t>Underwear</t>
  </si>
  <si>
    <t>https://bummer.in/</t>
  </si>
  <si>
    <t>RevampMoto</t>
  </si>
  <si>
    <t>Hunt For Interesting Business</t>
  </si>
  <si>
    <t>E-Bike Mitra bud-e RM</t>
  </si>
  <si>
    <t>https://www.revampmoto.in/</t>
  </si>
  <si>
    <t>Nashik</t>
  </si>
  <si>
    <t>HungryHead</t>
  </si>
  <si>
    <t>Restaurant serving 80 types of Maggi</t>
  </si>
  <si>
    <t>http://www.hungryhead.co.in/</t>
  </si>
  <si>
    <t>Mumbai</t>
  </si>
  <si>
    <t>ShrawaniEngineers</t>
  </si>
  <si>
    <t>Belly Button Shaper</t>
  </si>
  <si>
    <t>https://www.shrawaniengineers.com/</t>
  </si>
  <si>
    <t>Nagpur</t>
  </si>
  <si>
    <t>SkippiIcePops</t>
  </si>
  <si>
    <t>New Week, New Ideas</t>
  </si>
  <si>
    <t>Ice-Pops</t>
  </si>
  <si>
    <t>https://skippi.in/</t>
  </si>
  <si>
    <t>Hyderabad</t>
  </si>
  <si>
    <t>Telangana</t>
  </si>
  <si>
    <t>Menstrupedia</t>
  </si>
  <si>
    <t>Menstrual Awareness Comic</t>
  </si>
  <si>
    <t>https://www.menstrupedia.com/</t>
  </si>
  <si>
    <t>Hecoll</t>
  </si>
  <si>
    <t>Pollution Resistant Fabric - Healthy Cover For All</t>
  </si>
  <si>
    <t>https://hecoll.com/</t>
  </si>
  <si>
    <t>RaisingSuperstars</t>
  </si>
  <si>
    <t>A Never Give Up Spirit</t>
  </si>
  <si>
    <t>Child Development App</t>
  </si>
  <si>
    <t>https://raisingsuperstars.com/india-page</t>
  </si>
  <si>
    <t>Gurgaon</t>
  </si>
  <si>
    <t>Haryana</t>
  </si>
  <si>
    <t>Torch-it</t>
  </si>
  <si>
    <t>Gadgets for visually impaired people</t>
  </si>
  <si>
    <t>https://mytorchit.com/</t>
  </si>
  <si>
    <t>Kavach</t>
  </si>
  <si>
    <t>Report bullying incidents</t>
  </si>
  <si>
    <t>https://antibullyingsquad.com/</t>
  </si>
  <si>
    <t>LaKheerDeli</t>
  </si>
  <si>
    <t>Kheer in variety of flavors</t>
  </si>
  <si>
    <t>https://lakheerdeli.com/</t>
  </si>
  <si>
    <t>Pune</t>
  </si>
  <si>
    <t>BeyondSnack</t>
  </si>
  <si>
    <t>Shark Ko Impress Karne Wale Ideas</t>
  </si>
  <si>
    <t>Kerala Banana Chips</t>
  </si>
  <si>
    <t>https://www.beyondsnack.in/</t>
  </si>
  <si>
    <t>Thiruvananthapuram</t>
  </si>
  <si>
    <t>Kerala</t>
  </si>
  <si>
    <t>VivalyfInnovations</t>
  </si>
  <si>
    <t>Medical/Health</t>
  </si>
  <si>
    <t>Easy Life Prickless Diabetes Testing Machine</t>
  </si>
  <si>
    <t>https://vivalyf.in/</t>
  </si>
  <si>
    <t>MotionBreeze</t>
  </si>
  <si>
    <t>Smart Electric Motorcycle</t>
  </si>
  <si>
    <t>https://www.motionautomotive.in/</t>
  </si>
  <si>
    <t>Vadodara</t>
  </si>
  <si>
    <t>Altor</t>
  </si>
  <si>
    <t>Defining Innovations</t>
  </si>
  <si>
    <t>Manufacturing</t>
  </si>
  <si>
    <t>Smart Helmets</t>
  </si>
  <si>
    <t>https://www.altorsmarthelmet.com/</t>
  </si>
  <si>
    <t>Kolkata</t>
  </si>
  <si>
    <t>West Bengal</t>
  </si>
  <si>
    <t>Ariro</t>
  </si>
  <si>
    <t>Wooden Toys</t>
  </si>
  <si>
    <t>https://arirotoys.com/</t>
  </si>
  <si>
    <t>Chennai</t>
  </si>
  <si>
    <t>Tamil Nadu</t>
  </si>
  <si>
    <t>KabiraHandmad</t>
  </si>
  <si>
    <t>Healthy Edible Oils dairy products spices flour</t>
  </si>
  <si>
    <t>https://www.kabirafoods.com/</t>
  </si>
  <si>
    <t>Jaipur</t>
  </si>
  <si>
    <t>Rajasthan</t>
  </si>
  <si>
    <t>Nuutjob</t>
  </si>
  <si>
    <t>Passion About Entrepreneurship</t>
  </si>
  <si>
    <t>Male Intimate Hygiene deo spray</t>
  </si>
  <si>
    <t>https://nuutjob.com/</t>
  </si>
  <si>
    <t>Meatyour</t>
  </si>
  <si>
    <t>Eggs</t>
  </si>
  <si>
    <t>https://meatyour.com/</t>
  </si>
  <si>
    <t>EventBeep</t>
  </si>
  <si>
    <t>Student Community App EdTech</t>
  </si>
  <si>
    <t>https://www.eventbeep.com/</t>
  </si>
  <si>
    <t>Gopal's56</t>
  </si>
  <si>
    <t>Investment Paane Ka Sapna</t>
  </si>
  <si>
    <t>Fiber Ice Cream</t>
  </si>
  <si>
    <t>https://www.gopals56.in/</t>
  </si>
  <si>
    <t>ARRCOATSurfaceTextures</t>
  </si>
  <si>
    <t>Wall Building Surface Textures</t>
  </si>
  <si>
    <t>https://www.arrcoat.com/</t>
  </si>
  <si>
    <t>Farda</t>
  </si>
  <si>
    <t>Customised Streetwear</t>
  </si>
  <si>
    <t>https://fardaclothing.com/</t>
  </si>
  <si>
    <t>Auli</t>
  </si>
  <si>
    <t>Ek Idea Aur Uske Do Sides</t>
  </si>
  <si>
    <t>Ayurvedic Products Skincare Lifestyle</t>
  </si>
  <si>
    <t>https://aulilifestyle.com/</t>
  </si>
  <si>
    <t>SweeDesi</t>
  </si>
  <si>
    <t>Indian Sweets Online</t>
  </si>
  <si>
    <t>https://www.sweedesi.com/</t>
  </si>
  <si>
    <t>LOKA</t>
  </si>
  <si>
    <t>Technology/Software</t>
  </si>
  <si>
    <t>Metaverse App</t>
  </si>
  <si>
    <t>https://www.lokaworld.app/</t>
  </si>
  <si>
    <t>Annie</t>
  </si>
  <si>
    <t>Ideas By Young Entrepreneurs</t>
  </si>
  <si>
    <t>Thinkerbell labs Braille Literary Device</t>
  </si>
  <si>
    <t>https://www.thinkerbelllabs.com/annie</t>
  </si>
  <si>
    <t>Carragreen</t>
  </si>
  <si>
    <t>Eco-Friendly boxes</t>
  </si>
  <si>
    <t>https://carragreen.com/</t>
  </si>
  <si>
    <t>Indore</t>
  </si>
  <si>
    <t>Madhya Pradesh</t>
  </si>
  <si>
    <t>TheYarnBazaar</t>
  </si>
  <si>
    <t>Yarn-Trading App Online Marketplace for Yarn</t>
  </si>
  <si>
    <t>https://theyarnbazaar.com/</t>
  </si>
  <si>
    <t>TheRenalProject</t>
  </si>
  <si>
    <t>Naye Aur Nayab Pitchers</t>
  </si>
  <si>
    <t>Home Dialysis Treatment</t>
  </si>
  <si>
    <t>https://www.therenalproject.com/</t>
  </si>
  <si>
    <t>MorrikoPureFoods</t>
  </si>
  <si>
    <t>Healthy Food Snacks Kamdhenu foods</t>
  </si>
  <si>
    <t>https://morrikopurefoods.com/</t>
  </si>
  <si>
    <t>Valsad</t>
  </si>
  <si>
    <t>GoodGoodPiggy</t>
  </si>
  <si>
    <t>Digital Piggy Bank</t>
  </si>
  <si>
    <t>https://goodgoodpiggy.com/</t>
  </si>
  <si>
    <t>HammerLifestyle</t>
  </si>
  <si>
    <t>It's Time To Change</t>
  </si>
  <si>
    <t>Electronics</t>
  </si>
  <si>
    <t>Smart Audio Products</t>
  </si>
  <si>
    <t>https://hammeronline.in/</t>
  </si>
  <si>
    <t>Panipat</t>
  </si>
  <si>
    <t>PNTRobotics</t>
  </si>
  <si>
    <t>Robotics and Automation Solutions</t>
  </si>
  <si>
    <t>https://pntsolutions.in/</t>
  </si>
  <si>
    <t>Cocofit</t>
  </si>
  <si>
    <t>Coconut based beverage franchise</t>
  </si>
  <si>
    <t>https://www.cocofit.in/</t>
  </si>
  <si>
    <t>BambooIndia</t>
  </si>
  <si>
    <t>Winning The Sharks Trust</t>
  </si>
  <si>
    <t>Bamboo Products</t>
  </si>
  <si>
    <t>https://www.bambooindia.com/</t>
  </si>
  <si>
    <t>FlyingFur</t>
  </si>
  <si>
    <t>Animal/Pets</t>
  </si>
  <si>
    <t>Dog pets Hygiene</t>
  </si>
  <si>
    <t>https://flyingfur.in/</t>
  </si>
  <si>
    <t>BeyondWater</t>
  </si>
  <si>
    <t>Liquid Water Enhancer</t>
  </si>
  <si>
    <t>https://drinkbeyond.co.in/</t>
  </si>
  <si>
    <t>Let'sTry</t>
  </si>
  <si>
    <t>Healthy Snacks</t>
  </si>
  <si>
    <t>https://www.letstryfoods.com/</t>
  </si>
  <si>
    <t>FindYourKicksIndia</t>
  </si>
  <si>
    <t>A Wave Of Startups</t>
  </si>
  <si>
    <t>Sneaker Resale</t>
  </si>
  <si>
    <t>https://findyourkicksindia.co/</t>
  </si>
  <si>
    <t>Ludhiana</t>
  </si>
  <si>
    <t>AasVidyalaya</t>
  </si>
  <si>
    <t>EdTech App</t>
  </si>
  <si>
    <t>https://www.aasvidyalaya.com/</t>
  </si>
  <si>
    <t>Outbox</t>
  </si>
  <si>
    <t>Services</t>
  </si>
  <si>
    <t>Premium Surprise-Planning</t>
  </si>
  <si>
    <t>https://www.outboxsurprises.com/</t>
  </si>
  <si>
    <t>RoadBounce</t>
  </si>
  <si>
    <t>Pothole Detection Software and Data</t>
  </si>
  <si>
    <t>https://www.roadbounce.com/</t>
  </si>
  <si>
    <t>Mommy'sKitchen</t>
  </si>
  <si>
    <t>Investing In Profitable Businesses</t>
  </si>
  <si>
    <t>Thin Crust Pizza</t>
  </si>
  <si>
    <t>https://mommys.kitchen/</t>
  </si>
  <si>
    <t>IndiaHempandCo</t>
  </si>
  <si>
    <t>Hemp Food Products</t>
  </si>
  <si>
    <t>https://www.indiahempandco.com/</t>
  </si>
  <si>
    <t>Otua</t>
  </si>
  <si>
    <t>Electric Auto Vehicle Dandera</t>
  </si>
  <si>
    <t>https://www.danderaelectric.com/</t>
  </si>
  <si>
    <t>Anthyesti</t>
  </si>
  <si>
    <t>Funeral Service the last rites</t>
  </si>
  <si>
    <t>https://anthyesti.com/</t>
  </si>
  <si>
    <t>Ethik</t>
  </si>
  <si>
    <t>Forming An Idea And Bagging A Deal</t>
  </si>
  <si>
    <t>Leather-free Shoes</t>
  </si>
  <si>
    <t>https://www.ethik.in/</t>
  </si>
  <si>
    <t>WeSTOCK</t>
  </si>
  <si>
    <t>Brainwired Livestock health monitoring AI pets ear tag</t>
  </si>
  <si>
    <t>https://www.brainwired.in/</t>
  </si>
  <si>
    <t>Ernakulam</t>
  </si>
  <si>
    <t>KetoIndia</t>
  </si>
  <si>
    <t>Customised Keto Diets for various Medical/Health issues</t>
  </si>
  <si>
    <t>https://www.ketoindia.fit/</t>
  </si>
  <si>
    <t>Magiclock</t>
  </si>
  <si>
    <t>Hardware</t>
  </si>
  <si>
    <t>LPG Cylinder lock</t>
  </si>
  <si>
    <t>http://www.magiclockdc.com/</t>
  </si>
  <si>
    <t>TheStatePlate</t>
  </si>
  <si>
    <t>A Variety Of Ideas</t>
  </si>
  <si>
    <t>Delicacies</t>
  </si>
  <si>
    <t>https://thestateplate.com/</t>
  </si>
  <si>
    <t>Bangalore,Kolkata</t>
  </si>
  <si>
    <t>Karnataka,West Bengal</t>
  </si>
  <si>
    <t>Bakarmax</t>
  </si>
  <si>
    <t>Comics &amp; Animation</t>
  </si>
  <si>
    <t>https://bakarmax.com/</t>
  </si>
  <si>
    <t>INACAN</t>
  </si>
  <si>
    <t>Can Cocktails</t>
  </si>
  <si>
    <t>https://inacan.in/</t>
  </si>
  <si>
    <t>Get-A-Whey</t>
  </si>
  <si>
    <t>Game-changing Ideas</t>
  </si>
  <si>
    <t>Sugar-Free Icecream</t>
  </si>
  <si>
    <t>https://getawhey.in/</t>
  </si>
  <si>
    <t>Sid07Designs</t>
  </si>
  <si>
    <t>Inventions</t>
  </si>
  <si>
    <t>https://sid07designs.com/</t>
  </si>
  <si>
    <t>Jammu</t>
  </si>
  <si>
    <t>Jammu &amp; Kashmir</t>
  </si>
  <si>
    <t>TheQuirkyNaari</t>
  </si>
  <si>
    <t>Customised Apparels</t>
  </si>
  <si>
    <t>https://thequirkynaari.com/</t>
  </si>
  <si>
    <t>Mathura</t>
  </si>
  <si>
    <t>Uttar Pradesh</t>
  </si>
  <si>
    <t>HairOriginals</t>
  </si>
  <si>
    <t>Turning Ideas Into Businesses</t>
  </si>
  <si>
    <t>Natural Hair Extensions</t>
  </si>
  <si>
    <t>https://www.hairoriginals.in/</t>
  </si>
  <si>
    <t>Poo-de-Cologne</t>
  </si>
  <si>
    <t>Toilet Spray with Essential Oils</t>
  </si>
  <si>
    <t>https://www.poodecologne.com/</t>
  </si>
  <si>
    <t>Moonshine</t>
  </si>
  <si>
    <t>Meads</t>
  </si>
  <si>
    <t>https://www.moonshinemeadery.com/</t>
  </si>
  <si>
    <t>Falhari</t>
  </si>
  <si>
    <t>Fresh Fruits salads</t>
  </si>
  <si>
    <t>https://falhari.com/</t>
  </si>
  <si>
    <t>NamhyaFoods</t>
  </si>
  <si>
    <t>Investing In Innovation</t>
  </si>
  <si>
    <t>Ayurvedic Enriched Food</t>
  </si>
  <si>
    <t>https://namhyafoods.com/</t>
  </si>
  <si>
    <t>UrbanMonkey</t>
  </si>
  <si>
    <t>Streetwear</t>
  </si>
  <si>
    <t>https://www.urbanmonkey.com/</t>
  </si>
  <si>
    <t>GuardianGears</t>
  </si>
  <si>
    <t>Motorcycle Luggage bags</t>
  </si>
  <si>
    <t>https://guardiangears.in/</t>
  </si>
  <si>
    <t>ModernMyth</t>
  </si>
  <si>
    <t>Bags Slings Clutches Handbags Totes Laptop Bags Travel Essentials Pouches Trunks &amp; Gifting</t>
  </si>
  <si>
    <t>https://www.modernmyth.in/</t>
  </si>
  <si>
    <t>TheSassBar</t>
  </si>
  <si>
    <t>A Decade Of Indian Entrepreneurship</t>
  </si>
  <si>
    <t>Gifts Soaps</t>
  </si>
  <si>
    <t>https://www.thesassbar.com/</t>
  </si>
  <si>
    <t>Ghazal</t>
  </si>
  <si>
    <t>KGAgrotech</t>
  </si>
  <si>
    <t>Agricultural Innovations</t>
  </si>
  <si>
    <t>https://www.instagram.com/jugaadu_kamlesh/</t>
  </si>
  <si>
    <t>Malegaon</t>
  </si>
  <si>
    <t>NuskhaKitchen</t>
  </si>
  <si>
    <t>Homemade after delivery Foods</t>
  </si>
  <si>
    <t>https://nuskhakitchen.com/</t>
  </si>
  <si>
    <t>PawsIndia</t>
  </si>
  <si>
    <t>An Ocean Of Opportunities</t>
  </si>
  <si>
    <t>Dog Products</t>
  </si>
  <si>
    <t>https://pawsindia.com/</t>
  </si>
  <si>
    <t>SunfoxTechnologies</t>
  </si>
  <si>
    <t>Portable ECG Device</t>
  </si>
  <si>
    <t>https://www.sunfox.in/</t>
  </si>
  <si>
    <t>Dehradun</t>
  </si>
  <si>
    <t>Uttarakhand</t>
  </si>
  <si>
    <t>Alpino</t>
  </si>
  <si>
    <t>Roasted Peanut butter Products</t>
  </si>
  <si>
    <t>https://alpino.store/</t>
  </si>
  <si>
    <t>Surat</t>
  </si>
  <si>
    <t>IsakFragrances</t>
  </si>
  <si>
    <t>Revolutionary Ideas</t>
  </si>
  <si>
    <t>Perfumes Fragrances</t>
  </si>
  <si>
    <t>https://isakfragrances.com/</t>
  </si>
  <si>
    <t>Lucknow</t>
  </si>
  <si>
    <t>JulaaAutomation</t>
  </si>
  <si>
    <t>Automatic Cradle</t>
  </si>
  <si>
    <t>https://www.automaticjulaa.com/</t>
  </si>
  <si>
    <t>RarePlanet</t>
  </si>
  <si>
    <t>Handicrafts</t>
  </si>
  <si>
    <t>https://rareplanet.in/</t>
  </si>
  <si>
    <t>ThekaCoffee</t>
  </si>
  <si>
    <t>Investing In The Future Of India</t>
  </si>
  <si>
    <t>Coffee Products</t>
  </si>
  <si>
    <t>https://thekacoffee.com/</t>
  </si>
  <si>
    <t>Gandhinagar</t>
  </si>
  <si>
    <t>WattTechnovations</t>
  </si>
  <si>
    <t>Ventilated PPE Kits</t>
  </si>
  <si>
    <t>https://www.watttechnovations.com/</t>
  </si>
  <si>
    <t>AlisteTechnologies</t>
  </si>
  <si>
    <t>Automation Solutions</t>
  </si>
  <si>
    <t>https://www.alistetechnologies.com/</t>
  </si>
  <si>
    <t>Noida</t>
  </si>
  <si>
    <t>InsuranceSamadhan</t>
  </si>
  <si>
    <t>Insurance Solutions</t>
  </si>
  <si>
    <t>https://www.insurancesamadhan.com/</t>
  </si>
  <si>
    <t>HumpyA2</t>
  </si>
  <si>
    <t>Meeting The New India Minds</t>
  </si>
  <si>
    <t>Organic Milk A2 Products</t>
  </si>
  <si>
    <t>https://humpyfarms.com/</t>
  </si>
  <si>
    <t>KunafaWorld</t>
  </si>
  <si>
    <t>Kunafa food products</t>
  </si>
  <si>
    <t>https://www.kunafaworld.com/</t>
  </si>
  <si>
    <t>Mangalore</t>
  </si>
  <si>
    <t>GoldSafeSolutions</t>
  </si>
  <si>
    <t>Anti-Suicidal Fan Rod</t>
  </si>
  <si>
    <t>https://www.goldlife.co.in/</t>
  </si>
  <si>
    <t>WakaoFoods</t>
  </si>
  <si>
    <t>Businesses Of Tomorrow</t>
  </si>
  <si>
    <t>Jackfruit Products</t>
  </si>
  <si>
    <t>https://wakaofoods.com/</t>
  </si>
  <si>
    <t>Goa</t>
  </si>
  <si>
    <t>PDDFalcon</t>
  </si>
  <si>
    <t>Stainless Steel Items</t>
  </si>
  <si>
    <t>https://falconproducts.co.in/</t>
  </si>
  <si>
    <t>PlayBoxTV</t>
  </si>
  <si>
    <t>Streaming Platform</t>
  </si>
  <si>
    <t>https://playboxtv.in/</t>
  </si>
  <si>
    <t>Sippline</t>
  </si>
  <si>
    <t>Sharks Ki Expertise</t>
  </si>
  <si>
    <t>Portable Glass Attachment Drinking Shields</t>
  </si>
  <si>
    <t>https://www.sippline.com/</t>
  </si>
  <si>
    <t>KabaddiAdda</t>
  </si>
  <si>
    <t>Sports</t>
  </si>
  <si>
    <t>All-Kabaddi App</t>
  </si>
  <si>
    <t>https://www.kabaddiadda.com/</t>
  </si>
  <si>
    <t>ShadesofSpring</t>
  </si>
  <si>
    <t>Flowers</t>
  </si>
  <si>
    <t>https://shadesofspring.in/</t>
  </si>
  <si>
    <t>Scholify</t>
  </si>
  <si>
    <t>Scholarship Platform</t>
  </si>
  <si>
    <t>https://scholifyme.com/</t>
  </si>
  <si>
    <t>Scrapshala</t>
  </si>
  <si>
    <t>Entrepreneurship Ki Raah</t>
  </si>
  <si>
    <t>Handmade Reusable Scrap Materials</t>
  </si>
  <si>
    <t>https://scrapshala.com/</t>
  </si>
  <si>
    <t>Varanasi</t>
  </si>
  <si>
    <t>Sabjikothi</t>
  </si>
  <si>
    <t>Vegetables Storage SaptKrishi</t>
  </si>
  <si>
    <t>https://www.saptkrishi.com/</t>
  </si>
  <si>
    <t>Bhagalpur</t>
  </si>
  <si>
    <t>AyuRythm</t>
  </si>
  <si>
    <t>Ayurvedic Wellness App</t>
  </si>
  <si>
    <t>https://www.ayurythm.com/home/</t>
  </si>
  <si>
    <t>Astrix</t>
  </si>
  <si>
    <t>Smart Locks Qtouch</t>
  </si>
  <si>
    <t>https://www.astrixengineering.com/</t>
  </si>
  <si>
    <t>Coimbatore</t>
  </si>
  <si>
    <t>TheaAndSid</t>
  </si>
  <si>
    <t>The Road To Success</t>
  </si>
  <si>
    <t>Proposal Solutions</t>
  </si>
  <si>
    <t>https://theaandsid.com/</t>
  </si>
  <si>
    <t>ExperentialEtc</t>
  </si>
  <si>
    <t>Technology layered advertisement services</t>
  </si>
  <si>
    <t>https://www.experientialetc.com/</t>
  </si>
  <si>
    <t>GrowFitter</t>
  </si>
  <si>
    <t>Rewards App</t>
  </si>
  <si>
    <t>https://www.growfitter.com/</t>
  </si>
  <si>
    <t>C3Med-Tech</t>
  </si>
  <si>
    <t>Portable ophthalmic vision devices</t>
  </si>
  <si>
    <t>https://c3prototypes.com/</t>
  </si>
  <si>
    <t>ColourMeMad-CMM</t>
  </si>
  <si>
    <t>Life-Changing Ideas</t>
  </si>
  <si>
    <t>Insoles</t>
  </si>
  <si>
    <t>https://yourfootdoctor.in/</t>
  </si>
  <si>
    <t>Mavi's</t>
  </si>
  <si>
    <t>Vegan Fermented Food</t>
  </si>
  <si>
    <t>https://mavispantry.com/</t>
  </si>
  <si>
    <t>Thane</t>
  </si>
  <si>
    <t>TweekLabs</t>
  </si>
  <si>
    <t>Sportswear</t>
  </si>
  <si>
    <t>https://www.tweek-labs.com/</t>
  </si>
  <si>
    <t>Proxgy</t>
  </si>
  <si>
    <t>Virtual Reality</t>
  </si>
  <si>
    <t>https://www.proxgy.com/</t>
  </si>
  <si>
    <t>NomadFoodProject</t>
  </si>
  <si>
    <t>Scaling Ambitions</t>
  </si>
  <si>
    <t>Bacon Jams Relishes</t>
  </si>
  <si>
    <t>https://nomadfoodproject.com/</t>
  </si>
  <si>
    <t>Delhi,Pune</t>
  </si>
  <si>
    <t>Delhi,Maharashtra</t>
  </si>
  <si>
    <t>TweeInOne</t>
  </si>
  <si>
    <t>Reversible and convertible clothing</t>
  </si>
  <si>
    <t>https://tweeinone.com/</t>
  </si>
  <si>
    <t>GreenProtein</t>
  </si>
  <si>
    <t>Plant-Based Protein</t>
  </si>
  <si>
    <t>https://greenprotein.co.in/</t>
  </si>
  <si>
    <t>On2Cook</t>
  </si>
  <si>
    <t>Fastest Cooking Device</t>
  </si>
  <si>
    <t>https://on2cook.com/</t>
  </si>
  <si>
    <t>JainShikanji</t>
  </si>
  <si>
    <t>The Final Destination</t>
  </si>
  <si>
    <t>Lemonade</t>
  </si>
  <si>
    <t>https://jainshikanjimasala.com/</t>
  </si>
  <si>
    <t>Modinagar</t>
  </si>
  <si>
    <t>Woloo</t>
  </si>
  <si>
    <t>Washroom Finder</t>
  </si>
  <si>
    <t>https://woloo.in/</t>
  </si>
  <si>
    <t>ElcareIndia</t>
  </si>
  <si>
    <t>Carenting for Elders</t>
  </si>
  <si>
    <t>https://elcare.co/</t>
  </si>
  <si>
    <t>SneaKare</t>
  </si>
  <si>
    <t>Gateway To Shark Tank India</t>
  </si>
  <si>
    <t>Shoe Sneaker kits storage crates</t>
  </si>
  <si>
    <t>https://sneakare.com/</t>
  </si>
  <si>
    <t>FrenchCrown</t>
  </si>
  <si>
    <t>Clothes</t>
  </si>
  <si>
    <t>https://frenchcrown.in/</t>
  </si>
  <si>
    <t>StoreMyGoods</t>
  </si>
  <si>
    <t>Storage solutions</t>
  </si>
  <si>
    <t>https://storemygoods.in/</t>
  </si>
  <si>
    <t>Devnagri</t>
  </si>
  <si>
    <t>Translation of language content</t>
  </si>
  <si>
    <t>https://devnagri.com/</t>
  </si>
  <si>
    <t>WitBlox</t>
  </si>
  <si>
    <t>Unseen</t>
  </si>
  <si>
    <t>Kids playing equipment</t>
  </si>
  <si>
    <t>https://witblox.com/</t>
  </si>
  <si>
    <t>Kineer</t>
  </si>
  <si>
    <t>Packaged drinking water</t>
  </si>
  <si>
    <t>https://www.kineerblessed.com/</t>
  </si>
  <si>
    <t>PiChem</t>
  </si>
  <si>
    <t>Chemical products</t>
  </si>
  <si>
    <t>http://www.pichem.in/</t>
  </si>
  <si>
    <t>Clensta</t>
  </si>
  <si>
    <t>Waterless bathing technology products</t>
  </si>
  <si>
    <t>https://clensta.com/</t>
  </si>
  <si>
    <t>InfinitiInsects</t>
  </si>
  <si>
    <t>Live insect feed for pets</t>
  </si>
  <si>
    <t>https://infiniti-insects.business.site/</t>
  </si>
  <si>
    <t>AshwaPro</t>
  </si>
  <si>
    <t>Outdoor cycling gym</t>
  </si>
  <si>
    <t>https://ashwa.pro/</t>
  </si>
  <si>
    <t>Mine4Nine</t>
  </si>
  <si>
    <t>Trendy maternity dresses</t>
  </si>
  <si>
    <t>https://mine4nine.in/</t>
  </si>
  <si>
    <t>StudioBeej</t>
  </si>
  <si>
    <t>Sustainable leather accessories</t>
  </si>
  <si>
    <t>https://studiobeej.com/</t>
  </si>
  <si>
    <t>Sattuz</t>
  </si>
  <si>
    <t>Liquor/Beverages</t>
  </si>
  <si>
    <t>Foods Beverages super food</t>
  </si>
  <si>
    <t>https://sattuz.in/</t>
  </si>
  <si>
    <t>Madhubani</t>
  </si>
  <si>
    <t>Scintiglo</t>
  </si>
  <si>
    <t>Diagnostic device for microalbuminuria estimation</t>
  </si>
  <si>
    <t>https://cemd.in/</t>
  </si>
  <si>
    <t>Glii</t>
  </si>
  <si>
    <t>Dating app for LGBTQ</t>
  </si>
  <si>
    <t>https://www.glii.in/</t>
  </si>
  <si>
    <t>StanleeIndia</t>
  </si>
  <si>
    <t>Televisions</t>
  </si>
  <si>
    <t>https://www.stanleeindia.com/</t>
  </si>
  <si>
    <t>SpaceKidzIndia</t>
  </si>
  <si>
    <t>Small Satellites by kids</t>
  </si>
  <si>
    <t>https://www.spacekidzindia.in/</t>
  </si>
  <si>
    <t>UrbanNaps</t>
  </si>
  <si>
    <t>Smart Napping Pod</t>
  </si>
  <si>
    <t>https://urbannaps.com/</t>
  </si>
  <si>
    <t>Gizmoswala</t>
  </si>
  <si>
    <t>Entertainment</t>
  </si>
  <si>
    <t>Sex toys and games</t>
  </si>
  <si>
    <t>https://www.gizmoswala.com/</t>
  </si>
  <si>
    <t>ZyppElectric</t>
  </si>
  <si>
    <t>Electrical Vehicles</t>
  </si>
  <si>
    <t>https://zypp.app/</t>
  </si>
  <si>
    <t>Picsniff</t>
  </si>
  <si>
    <t>Face recognition based image sharing</t>
  </si>
  <si>
    <t>https://algomage.com/algoshare</t>
  </si>
  <si>
    <t>Deciwood</t>
  </si>
  <si>
    <t>Portable wooden Bluetooth speakers</t>
  </si>
  <si>
    <t>https://deciwood.com/</t>
  </si>
  <si>
    <t>HappyBar</t>
  </si>
  <si>
    <t>FitSport delicious snacks</t>
  </si>
  <si>
    <t>https://www.fitsport.me/</t>
  </si>
  <si>
    <t>Tathastulive</t>
  </si>
  <si>
    <t>Offer Daan, Puja and Yajna</t>
  </si>
  <si>
    <t>https://www.temple.biz/</t>
  </si>
  <si>
    <t>BandsandCups</t>
  </si>
  <si>
    <t>Bra fitting service</t>
  </si>
  <si>
    <t>https://www.bandsandcups.com/</t>
  </si>
  <si>
    <t>MyWealthProtector</t>
  </si>
  <si>
    <t>Beyond Life Service</t>
  </si>
  <si>
    <t>https://mywealthprotector.com/</t>
  </si>
  <si>
    <t>TheIris</t>
  </si>
  <si>
    <t>Pocket Microscopes</t>
  </si>
  <si>
    <t>https://www.theiris.co.in/</t>
  </si>
  <si>
    <t>Canebot</t>
  </si>
  <si>
    <t>Juice making machine</t>
  </si>
  <si>
    <t>OyeDelhiOye</t>
  </si>
  <si>
    <t>Delhi Ke Chole Kulche</t>
  </si>
  <si>
    <t>InaliAssistiveTech</t>
  </si>
  <si>
    <t>Prosthetics</t>
  </si>
  <si>
    <t>https://inalifoundation.com/</t>
  </si>
  <si>
    <t>Meera'sCelebrations</t>
  </si>
  <si>
    <t>Wedding ceremonial items</t>
  </si>
  <si>
    <t>https://www.facebook.com/meeracelebrations/</t>
  </si>
  <si>
    <t>Artment</t>
  </si>
  <si>
    <t>Exquisite pieces of home decor</t>
  </si>
  <si>
    <t>https://theartment.com/</t>
  </si>
  <si>
    <t>Powertree</t>
  </si>
  <si>
    <t>Beautiful efficient solar panels</t>
  </si>
  <si>
    <t>https://powertree.co.in/</t>
  </si>
  <si>
    <t>Eume</t>
  </si>
  <si>
    <t>Massager Backpack</t>
  </si>
  <si>
    <t>https://eumeworld.com/</t>
  </si>
  <si>
    <t>Hoovu</t>
  </si>
  <si>
    <t>Entrepreneurship Ki Leher Ek Baar Firse</t>
  </si>
  <si>
    <t>Rahul Dua</t>
  </si>
  <si>
    <t>Fresh Pooja flowers</t>
  </si>
  <si>
    <t>https://hoovufresh.com/</t>
  </si>
  <si>
    <t>Dorji</t>
  </si>
  <si>
    <t>Flavors of Tea</t>
  </si>
  <si>
    <t>https://dorjeteas.com/</t>
  </si>
  <si>
    <t>Darjeeling</t>
  </si>
  <si>
    <t>Recode</t>
  </si>
  <si>
    <t>Beauty &amp; cosmetics</t>
  </si>
  <si>
    <t>https://shop.recodestudios.com/</t>
  </si>
  <si>
    <t>VeryMuchIndian</t>
  </si>
  <si>
    <t>A Bigger Vision</t>
  </si>
  <si>
    <t>Paithani Handloom Sarees</t>
  </si>
  <si>
    <t>https://www.verymuchindian.com/</t>
  </si>
  <si>
    <t>WatchoutWearables</t>
  </si>
  <si>
    <t>Smart watches</t>
  </si>
  <si>
    <t>https://www.watchoutwearables.com/</t>
  </si>
  <si>
    <t>SoupX</t>
  </si>
  <si>
    <t>Soup based meals</t>
  </si>
  <si>
    <t>https://www.soupx.in/</t>
  </si>
  <si>
    <t>ATMOSPHERE</t>
  </si>
  <si>
    <t>Thrilling and Thunderous Pitches</t>
  </si>
  <si>
    <t>Varieties of kombucha</t>
  </si>
  <si>
    <t>https://atmospherestudio.in/</t>
  </si>
  <si>
    <t>Stage</t>
  </si>
  <si>
    <t>Web series and movies in Indian languages</t>
  </si>
  <si>
    <t>https://www.stage.in/</t>
  </si>
  <si>
    <t>Bhiwani,Barnagar</t>
  </si>
  <si>
    <t>Haryana,Madhya Pradesh</t>
  </si>
  <si>
    <t>Girgit</t>
  </si>
  <si>
    <t>color-changing clothing products</t>
  </si>
  <si>
    <t>https://www.girgitstore.com/</t>
  </si>
  <si>
    <t>GearHeadMotors</t>
  </si>
  <si>
    <t>Ideas Meets Opportunity</t>
  </si>
  <si>
    <t>Electric vehicles bikes</t>
  </si>
  <si>
    <t>https://www.ghmev.com/</t>
  </si>
  <si>
    <t>PatilKaki</t>
  </si>
  <si>
    <t>Homemade snacks</t>
  </si>
  <si>
    <t>https://patilkaki.com/</t>
  </si>
  <si>
    <t>Brandsdaddy</t>
  </si>
  <si>
    <t>Auto Fire Extinguisher</t>
  </si>
  <si>
    <t>https://www.brandsdaddy.com/</t>
  </si>
  <si>
    <t>Winston</t>
  </si>
  <si>
    <t>Investing in the Future of India</t>
  </si>
  <si>
    <t>Techno beauty products at home</t>
  </si>
  <si>
    <t>https://winstonindia.com/</t>
  </si>
  <si>
    <t>Faridabad</t>
  </si>
  <si>
    <t>Flatheads</t>
  </si>
  <si>
    <t>Shoes Sneakers Loafers</t>
  </si>
  <si>
    <t>https://www.flatheads.in/</t>
  </si>
  <si>
    <t>OrganicSmokes</t>
  </si>
  <si>
    <t>Organic Cigarettes Cigarillos Smokes</t>
  </si>
  <si>
    <t>https://www.meaame.com/</t>
  </si>
  <si>
    <t>TeaFit</t>
  </si>
  <si>
    <t>Determined Entrepreneurs</t>
  </si>
  <si>
    <t>Refreshing beverages</t>
  </si>
  <si>
    <t>http://tea.fit/</t>
  </si>
  <si>
    <t>Haqdarshak</t>
  </si>
  <si>
    <t>Platform to know about welfare schemes for MSMEs</t>
  </si>
  <si>
    <t>https://haqdarshak.com/</t>
  </si>
  <si>
    <t>Shimla</t>
  </si>
  <si>
    <t>Himachal Pradesh</t>
  </si>
  <si>
    <t>Bhaskar'sPuranpoliGhar</t>
  </si>
  <si>
    <t>Varieties of Puranpoli snacks</t>
  </si>
  <si>
    <t>http://bhaskarspuranpolighar.in/</t>
  </si>
  <si>
    <t>GunjanAppsStudios</t>
  </si>
  <si>
    <t>Shaandar Businesses</t>
  </si>
  <si>
    <t>CHILDREN'S PLAYFUL LEARNING PARTNER</t>
  </si>
  <si>
    <t>https://gunjanappstudios.com/</t>
  </si>
  <si>
    <t>TheSimplySalad</t>
  </si>
  <si>
    <t>Freshly chopped salads</t>
  </si>
  <si>
    <t>https://simplysalad.com/</t>
  </si>
  <si>
    <t>AyuSynk</t>
  </si>
  <si>
    <t>Digital Stethoscopes</t>
  </si>
  <si>
    <t>https://www.ayudevices.com/</t>
  </si>
  <si>
    <t>AtypicalAdvantage</t>
  </si>
  <si>
    <t>Investment with Intent</t>
  </si>
  <si>
    <t>Platform for persons with disabilities</t>
  </si>
  <si>
    <t>https://atypicaladvantage.in/</t>
  </si>
  <si>
    <t>Jamshedpur</t>
  </si>
  <si>
    <t>Jharkhand</t>
  </si>
  <si>
    <t>HouseOfChikankari</t>
  </si>
  <si>
    <t>HANDMADE BY ARTISANS OF LUCKNOW</t>
  </si>
  <si>
    <t>https://www.houseofchikankari.in/</t>
  </si>
  <si>
    <t>MagicOfMemories</t>
  </si>
  <si>
    <t>DNA Jewllery</t>
  </si>
  <si>
    <t>https://www.themagicofmemories.com/</t>
  </si>
  <si>
    <t>Paradyes</t>
  </si>
  <si>
    <t>Invest In Lifestyle</t>
  </si>
  <si>
    <t>Semi Permanent Hair Color</t>
  </si>
  <si>
    <t>https://www.birdsofparadyes.com/</t>
  </si>
  <si>
    <t>Nestroots</t>
  </si>
  <si>
    <t>Furnishing/Household</t>
  </si>
  <si>
    <t>House of design, aesthetics and elegance</t>
  </si>
  <si>
    <t>https://www.nestroots.com/</t>
  </si>
  <si>
    <t>Zillionaire</t>
  </si>
  <si>
    <t>Zillionaire Banne Ki Chah</t>
  </si>
  <si>
    <t>Unique styles of stones and jewels</t>
  </si>
  <si>
    <t>https://zillionaireindia.com/</t>
  </si>
  <si>
    <t>Credmate</t>
  </si>
  <si>
    <t>Platform for credit score</t>
  </si>
  <si>
    <t>https://credmate.in/</t>
  </si>
  <si>
    <t>Freebowler</t>
  </si>
  <si>
    <t>Non-Electric &amp; Portable Bowling Machines</t>
  </si>
  <si>
    <t>https://freebowler.com/</t>
  </si>
  <si>
    <t>ABCSports&amp;Fitness</t>
  </si>
  <si>
    <t>Investing The Right Way</t>
  </si>
  <si>
    <t>Sports training institute</t>
  </si>
  <si>
    <t>https://www.abcfitnessfirm.com/</t>
  </si>
  <si>
    <t>Primebook</t>
  </si>
  <si>
    <t>Android Apps on Windows laptops</t>
  </si>
  <si>
    <t>https://www.primebook.in/</t>
  </si>
  <si>
    <t>DailyDump</t>
  </si>
  <si>
    <t>Compost Bins</t>
  </si>
  <si>
    <t>https://www.dailydump.org/</t>
  </si>
  <si>
    <t>GharSoaps</t>
  </si>
  <si>
    <t>Pitchers Ki Undying Spirit</t>
  </si>
  <si>
    <t>Pure Organic Soaps</t>
  </si>
  <si>
    <t>https://www.gharsoaps.shop/</t>
  </si>
  <si>
    <t>Janitri</t>
  </si>
  <si>
    <t>Pregnancy Monitoring systems</t>
  </si>
  <si>
    <t>https://www.janitri.in/</t>
  </si>
  <si>
    <t>Alwar</t>
  </si>
  <si>
    <t>JaipurWatchCompany</t>
  </si>
  <si>
    <t>Made in India Imperial Automatic Watches</t>
  </si>
  <si>
    <t>https://jaipur.watch/</t>
  </si>
  <si>
    <t>InsideFPV</t>
  </si>
  <si>
    <t>Up And Coming Business Ideas</t>
  </si>
  <si>
    <t>Plug and Fly Drones</t>
  </si>
  <si>
    <t>https://www.insidefpv.com/</t>
  </si>
  <si>
    <t>Angrakhaa</t>
  </si>
  <si>
    <t>Contemporary Indian clothing</t>
  </si>
  <si>
    <t>https://www.angrakhaa.com/</t>
  </si>
  <si>
    <t>Diabexy</t>
  </si>
  <si>
    <t>Diabetes Friendly Food Products</t>
  </si>
  <si>
    <t>https://diabexy.com/</t>
  </si>
  <si>
    <t>Kyari</t>
  </si>
  <si>
    <t>Investment Worthy Ideas</t>
  </si>
  <si>
    <t>Smart stick Guardian</t>
  </si>
  <si>
    <t>https://kyari.in/</t>
  </si>
  <si>
    <t>Ghaziabad</t>
  </si>
  <si>
    <t>MoppFoods</t>
  </si>
  <si>
    <t>Mad over Parathas Pakodas</t>
  </si>
  <si>
    <t>https://moppfoods.com/</t>
  </si>
  <si>
    <t>Econiture</t>
  </si>
  <si>
    <t>Furniture from plastic waste</t>
  </si>
  <si>
    <t>https://www.econiture.com/</t>
  </si>
  <si>
    <t>Amaravati</t>
  </si>
  <si>
    <t>Dobiee</t>
  </si>
  <si>
    <t>Changing The Face Of Indian Entrepreneurship</t>
  </si>
  <si>
    <t>CANDIES MUSKIEE TOYS</t>
  </si>
  <si>
    <t>https://www.dobiee.com/</t>
  </si>
  <si>
    <t>Shinde</t>
  </si>
  <si>
    <t>FastBeetle</t>
  </si>
  <si>
    <t>Local courier and parcel service</t>
  </si>
  <si>
    <t>https://www.fastbeetle.com/</t>
  </si>
  <si>
    <t>Srinagar</t>
  </si>
  <si>
    <t>Pflow</t>
  </si>
  <si>
    <t>Disposable uroflowmetry system</t>
  </si>
  <si>
    <t>https://tejnaksh.com/our-domains/healthcare-equipment/p-flow/</t>
  </si>
  <si>
    <t>Dhule</t>
  </si>
  <si>
    <t>VSMani</t>
  </si>
  <si>
    <t>Pitchers Ki Taiyyari</t>
  </si>
  <si>
    <t>Coffee and snacks</t>
  </si>
  <si>
    <t>https://vsmani.com/</t>
  </si>
  <si>
    <t>Sepal</t>
  </si>
  <si>
    <t>Bike Accessories</t>
  </si>
  <si>
    <t>https://sepal.in/</t>
  </si>
  <si>
    <t>Solinas</t>
  </si>
  <si>
    <t>Products organise the management of pipelines,manholes and septic tanks</t>
  </si>
  <si>
    <t>https://solinas.in/</t>
  </si>
  <si>
    <t>AvimeeHerbal</t>
  </si>
  <si>
    <t>Innovation Hardwork And Diligence</t>
  </si>
  <si>
    <t>Ayurveda hair skin products</t>
  </si>
  <si>
    <t>https://avimeeherbal.com/</t>
  </si>
  <si>
    <t>eyenic</t>
  </si>
  <si>
    <t>Eyewear</t>
  </si>
  <si>
    <t>https://eyenic.in/</t>
  </si>
  <si>
    <t>ekatra</t>
  </si>
  <si>
    <t>Handmade paper goods</t>
  </si>
  <si>
    <t>https://ekatrahandmade.com/</t>
  </si>
  <si>
    <t>Kota</t>
  </si>
  <si>
    <t>Raasa</t>
  </si>
  <si>
    <t>Business Ideas With Potential</t>
  </si>
  <si>
    <t>Food karts</t>
  </si>
  <si>
    <t>NeoMotion</t>
  </si>
  <si>
    <t>Wheelchairs</t>
  </si>
  <si>
    <t>https://www.neomotion.in/</t>
  </si>
  <si>
    <t>licksters</t>
  </si>
  <si>
    <t>Icecreams ice-pops</t>
  </si>
  <si>
    <t>https://www.licksters.com/</t>
  </si>
  <si>
    <t>Sayonara</t>
  </si>
  <si>
    <t>Petticoat</t>
  </si>
  <si>
    <t>PMV</t>
  </si>
  <si>
    <t>Building Brands For India</t>
  </si>
  <si>
    <t>Personal Mobility Vehicle</t>
  </si>
  <si>
    <t>https://pmvelectric.com/</t>
  </si>
  <si>
    <t>SpiceStory</t>
  </si>
  <si>
    <t>Indian Sauces Chutneys</t>
  </si>
  <si>
    <t>https://spice-story.in/</t>
  </si>
  <si>
    <t>Bullspree</t>
  </si>
  <si>
    <t>App to learn stock market basics</t>
  </si>
  <si>
    <t>https://bullspree.com/</t>
  </si>
  <si>
    <t>Snitch</t>
  </si>
  <si>
    <t>Nurturing Indian Entrepreneurs</t>
  </si>
  <si>
    <t>Menswear</t>
  </si>
  <si>
    <t>https://www.snitch.co.in/</t>
  </si>
  <si>
    <t>Portl</t>
  </si>
  <si>
    <t>Portl studio gym</t>
  </si>
  <si>
    <t>https://portl.co/</t>
  </si>
  <si>
    <t>FatToSlim</t>
  </si>
  <si>
    <t>Diet Plan Weight Loss</t>
  </si>
  <si>
    <t>http://fattoslimbangalore.com/</t>
  </si>
  <si>
    <t>CheeseCake&amp;Co.</t>
  </si>
  <si>
    <t>Adhbhut Aur Anokhe Entrepreneurs</t>
  </si>
  <si>
    <t>Cakes Slices</t>
  </si>
  <si>
    <t>https://cheesecakeco.in/</t>
  </si>
  <si>
    <t>Dabble</t>
  </si>
  <si>
    <t>Paints Crayons Brushes</t>
  </si>
  <si>
    <t>https://dabbleplayart.com/</t>
  </si>
  <si>
    <t>CloudTailor</t>
  </si>
  <si>
    <t>Custom tailor online</t>
  </si>
  <si>
    <t>https://www.cloudtailor.com/</t>
  </si>
  <si>
    <t>Bangalore,Hyderabad</t>
  </si>
  <si>
    <t>Karnataka,Telangana</t>
  </si>
  <si>
    <t>BeUnic</t>
  </si>
  <si>
    <t>Platform for LGBTQ+ creators and entrepreneurs</t>
  </si>
  <si>
    <t>https://beunic.in/</t>
  </si>
  <si>
    <t>Broomees</t>
  </si>
  <si>
    <t>Making Big Businesses</t>
  </si>
  <si>
    <t>Helpers homemakers for your home</t>
  </si>
  <si>
    <t>https://broomees.com/</t>
  </si>
  <si>
    <t>Ravel</t>
  </si>
  <si>
    <t>Custom Hair Products</t>
  </si>
  <si>
    <t>https://www.ravelcare.com/</t>
  </si>
  <si>
    <t>HoneyVeda</t>
  </si>
  <si>
    <t>Honey in natural nutritious form</t>
  </si>
  <si>
    <t>https://www.honeyveda.in/</t>
  </si>
  <si>
    <t>PadCare</t>
  </si>
  <si>
    <t>Changing The World</t>
  </si>
  <si>
    <t>Menstrual hygiene disposal solution</t>
  </si>
  <si>
    <t>https://www.padcarelabs.com/</t>
  </si>
  <si>
    <t>SwadeshiBlessings</t>
  </si>
  <si>
    <t>Clay utensils and cookwares</t>
  </si>
  <si>
    <t>https://www.swadeshiblessings.in/</t>
  </si>
  <si>
    <t>Udaipur</t>
  </si>
  <si>
    <t>OLL</t>
  </si>
  <si>
    <t>Online Live Learning Skill development classes</t>
  </si>
  <si>
    <t>https://www.oll.co/</t>
  </si>
  <si>
    <t>Febris</t>
  </si>
  <si>
    <t>Scrubs, Lab Coats &amp; Medical Apparel</t>
  </si>
  <si>
    <t>https://www.febris.in/</t>
  </si>
  <si>
    <t>Ferozepur</t>
  </si>
  <si>
    <t>Geeani</t>
  </si>
  <si>
    <t>India Ke Incredible Entrepreneurs</t>
  </si>
  <si>
    <t>Smallest EV tractor</t>
  </si>
  <si>
    <t>Amore</t>
  </si>
  <si>
    <t>Gelato Ice Cream Online</t>
  </si>
  <si>
    <t>https://www.amoregelato.com/</t>
  </si>
  <si>
    <t>Hyderabad,Mumbai</t>
  </si>
  <si>
    <t>Telangana,Maharashtra</t>
  </si>
  <si>
    <t>LeafyAffair</t>
  </si>
  <si>
    <t>Botanical Jewellery</t>
  </si>
  <si>
    <t>https://leafyaffair.com/</t>
  </si>
  <si>
    <t>ScrapUncle</t>
  </si>
  <si>
    <t>Badhta India</t>
  </si>
  <si>
    <t>Sell scrap recyclables online</t>
  </si>
  <si>
    <t>https://scrapuncle.com/</t>
  </si>
  <si>
    <t>SharmaJiKiAata</t>
  </si>
  <si>
    <t>Freshly milled atta</t>
  </si>
  <si>
    <t>https://sharmajikaaata.com/</t>
  </si>
  <si>
    <t>Manetain</t>
  </si>
  <si>
    <t>Curly Hair Care Products</t>
  </si>
  <si>
    <t>https://manetain.in/</t>
  </si>
  <si>
    <t>Cochin,Mumbai</t>
  </si>
  <si>
    <t>Kerala,Maharashtra</t>
  </si>
  <si>
    <t>GavinParis</t>
  </si>
  <si>
    <t>Bharat Badal Raha Hai</t>
  </si>
  <si>
    <t>Gender-Neutral Fashion</t>
  </si>
  <si>
    <t>https://www.gavinparis.com/</t>
  </si>
  <si>
    <t>UnStop</t>
  </si>
  <si>
    <t>Connecting talent colleges recruiters</t>
  </si>
  <si>
    <t>https://unstop.com/</t>
  </si>
  <si>
    <t>BlueTea</t>
  </si>
  <si>
    <t>Ayurvedic Herbal Tea</t>
  </si>
  <si>
    <t>https://bluetea.co.in/</t>
  </si>
  <si>
    <t>Faridabad,Kolkata</t>
  </si>
  <si>
    <t>Haryana,West Bengal</t>
  </si>
  <si>
    <t>TheGreenSnack</t>
  </si>
  <si>
    <t>Nayi Soch Naye Vichaar</t>
  </si>
  <si>
    <t>Healthy Snacks Online</t>
  </si>
  <si>
    <t>https://thegreensnackco.com/</t>
  </si>
  <si>
    <t>HobbyIndia</t>
  </si>
  <si>
    <t>Online Art &amp; Craft Store</t>
  </si>
  <si>
    <t>https://hobbyindia.store/</t>
  </si>
  <si>
    <t>Flhexible</t>
  </si>
  <si>
    <t>Composite paper honeycomb panels</t>
  </si>
  <si>
    <t>https://www.flhexible.com/</t>
  </si>
  <si>
    <t>UpThrust</t>
  </si>
  <si>
    <t>ESPORTS AND GAMING ORGANISATION</t>
  </si>
  <si>
    <t>https://www.upthrustesports.com/</t>
  </si>
  <si>
    <t>Zoff</t>
  </si>
  <si>
    <t>Game Changers</t>
  </si>
  <si>
    <t>Cool Grind Technology Indian Spices</t>
  </si>
  <si>
    <t>https://zofffoods.com/</t>
  </si>
  <si>
    <t>Raipur</t>
  </si>
  <si>
    <t>Chhattisgarh</t>
  </si>
  <si>
    <t>DesiToys</t>
  </si>
  <si>
    <t>Indian Traditional Toys and Indoor Games</t>
  </si>
  <si>
    <t>https://www.desitoys.in/</t>
  </si>
  <si>
    <t>CloudWorx</t>
  </si>
  <si>
    <t>NoCode Enterprise Metaverse App Builder</t>
  </si>
  <si>
    <t>http://www.cloudworx.ai/</t>
  </si>
  <si>
    <t>Mahantam</t>
  </si>
  <si>
    <t>Pulse Of The Country</t>
  </si>
  <si>
    <t>Tea Glass Washing Machine</t>
  </si>
  <si>
    <t>https://mahantam.co.in/</t>
  </si>
  <si>
    <t>Banaskantha</t>
  </si>
  <si>
    <t>MindPeers</t>
  </si>
  <si>
    <t>For Mental Strength</t>
  </si>
  <si>
    <t>https://www.mindpeers.co/</t>
  </si>
  <si>
    <t>Barosi</t>
  </si>
  <si>
    <t>Fresh &amp; pure milk products</t>
  </si>
  <si>
    <t>https://www.barosi.in/</t>
  </si>
  <si>
    <t>Pataudi</t>
  </si>
  <si>
    <t>Daryaganj</t>
  </si>
  <si>
    <t>Changing India</t>
  </si>
  <si>
    <t>North Indian Cuisine restaurant</t>
  </si>
  <si>
    <t>https://daryaganj.com/</t>
  </si>
  <si>
    <t>DhruvVidyut</t>
  </si>
  <si>
    <t>Invention converts cycle into an electric cycle</t>
  </si>
  <si>
    <t>https://www.instagram.com/dhruvvidyutdv/?hl=en</t>
  </si>
  <si>
    <t>CELLBELL</t>
  </si>
  <si>
    <t>Gaming Office Chairs</t>
  </si>
  <si>
    <t>https://cellbell.in/</t>
  </si>
  <si>
    <t>Ulhasnagar</t>
  </si>
  <si>
    <t>Tipayi</t>
  </si>
  <si>
    <t>Innovations And Investments</t>
  </si>
  <si>
    <t>Balance Bike for Kids</t>
  </si>
  <si>
    <t>https://www.vamshycle.com/</t>
  </si>
  <si>
    <t>DigiQure</t>
  </si>
  <si>
    <t>Book Doctors Appointments Video Consultation</t>
  </si>
  <si>
    <t>https://digiqure.com/</t>
  </si>
  <si>
    <t>Bhopal</t>
  </si>
  <si>
    <t>Nirmalaya</t>
  </si>
  <si>
    <t>Incense products made from temple flowers</t>
  </si>
  <si>
    <t>https://nirmalaya.com/</t>
  </si>
  <si>
    <t>Pabiben</t>
  </si>
  <si>
    <t>Pitch Perfect</t>
  </si>
  <si>
    <t>Handcrafted products sold directly by artisans</t>
  </si>
  <si>
    <t>https://www.pabiben.com/</t>
  </si>
  <si>
    <t>Homestrap</t>
  </si>
  <si>
    <t>Collection of organizer for home and travelling</t>
  </si>
  <si>
    <t>https://www.homestrap.com/</t>
  </si>
  <si>
    <t>uBreathe</t>
  </si>
  <si>
    <t>Smart Natural Air Purifier</t>
  </si>
  <si>
    <t>https://www.ubreathe.in/</t>
  </si>
  <si>
    <t>Deyor</t>
  </si>
  <si>
    <t>Chatbot integrated experiential travel website</t>
  </si>
  <si>
    <t>https://www.deyorcamps.com/</t>
  </si>
  <si>
    <t>iMumz</t>
  </si>
  <si>
    <t>Growing With India</t>
  </si>
  <si>
    <t>Transforming pregnancy and parenting with app</t>
  </si>
  <si>
    <t>https://www.imumz.com/</t>
  </si>
  <si>
    <t>TheHealthyBinge</t>
  </si>
  <si>
    <t>Assorted Pack Baked Chips</t>
  </si>
  <si>
    <t>https://www.healthybinge.co.in/</t>
  </si>
  <si>
    <t>Freakins</t>
  </si>
  <si>
    <t>Fashionable Denim Apparel</t>
  </si>
  <si>
    <t>https://freakins.com/</t>
  </si>
  <si>
    <t>Perfora</t>
  </si>
  <si>
    <t>Growing Ideas Into Successful Businesses</t>
  </si>
  <si>
    <t>Toothpaste Electric Toothbrush</t>
  </si>
  <si>
    <t>https://perforacare.com/</t>
  </si>
  <si>
    <t>Ballarpur,Karnal</t>
  </si>
  <si>
    <t>Haryana,Maharashtra</t>
  </si>
  <si>
    <t>MidNightAngelsByPC</t>
  </si>
  <si>
    <t>Lounge &amp; Travel wear</t>
  </si>
  <si>
    <t>https://midnightangelsbypc.com/</t>
  </si>
  <si>
    <t>CureSee</t>
  </si>
  <si>
    <t>Artificial Intelligence (AI) based vision therapy</t>
  </si>
  <si>
    <t>https://curesee.com/</t>
  </si>
  <si>
    <t>MeduLance</t>
  </si>
  <si>
    <t>Business Ideas Ka Pitara</t>
  </si>
  <si>
    <t>One-stop solution for all healthcare needs</t>
  </si>
  <si>
    <t>https://medulance.com/</t>
  </si>
  <si>
    <t>Cakelicious</t>
  </si>
  <si>
    <t>Cakes Online</t>
  </si>
  <si>
    <t>Bowled.io</t>
  </si>
  <si>
    <t>Play-to-Earn Social Gaming Platform</t>
  </si>
  <si>
    <t>https://www.bowled.io/</t>
  </si>
  <si>
    <t>Toyshine</t>
  </si>
  <si>
    <t>Collection of Toys</t>
  </si>
  <si>
    <t>https://toyshine.in/</t>
  </si>
  <si>
    <t>Jalandhar</t>
  </si>
  <si>
    <t>neuphony</t>
  </si>
  <si>
    <t>Anokhe Pitchers Ke Anokhe Ideas</t>
  </si>
  <si>
    <t>Wearable EEG Headband</t>
  </si>
  <si>
    <t>https://neuphony.com/</t>
  </si>
  <si>
    <t>Amrutam</t>
  </si>
  <si>
    <t>Ayurvedic Lifestyle products</t>
  </si>
  <si>
    <t>https://amrutam.co.in/</t>
  </si>
  <si>
    <t>Gwalior</t>
  </si>
  <si>
    <t>HoloKitab</t>
  </si>
  <si>
    <t>Augmented Reality content for books</t>
  </si>
  <si>
    <t>https://www.holokitab.in/</t>
  </si>
  <si>
    <t>Zoe</t>
  </si>
  <si>
    <t>Bharat Ka Kal</t>
  </si>
  <si>
    <t>Nutrition For Life. Shop health &amp; wellness products</t>
  </si>
  <si>
    <t>https://www.zoe.menu/</t>
  </si>
  <si>
    <t>Hornback</t>
  </si>
  <si>
    <t>Diamond frame folding bicycles</t>
  </si>
  <si>
    <t>https://hornback.bike/</t>
  </si>
  <si>
    <t>Malaki</t>
  </si>
  <si>
    <t>Non-Alcoholic Beverages</t>
  </si>
  <si>
    <t>https://malaki.in/</t>
  </si>
  <si>
    <t>nanoclean</t>
  </si>
  <si>
    <t>Contamination Control Solutions</t>
  </si>
  <si>
    <t>https://nanoclean.store/</t>
  </si>
  <si>
    <t>Bikaner</t>
  </si>
  <si>
    <t>DesmondJi</t>
  </si>
  <si>
    <t>Innovation And Imagination</t>
  </si>
  <si>
    <t>Spirits, Liqueurs &amp; Cocktail Blends</t>
  </si>
  <si>
    <t>Cremeitalia</t>
  </si>
  <si>
    <t>Fresh Italian Cheese Products</t>
  </si>
  <si>
    <t>https://cremeitalia.com/</t>
  </si>
  <si>
    <t>nawgati</t>
  </si>
  <si>
    <t>Congestion Management for Fuel Stations</t>
  </si>
  <si>
    <t>https://www.nawgati.com/</t>
  </si>
  <si>
    <t>Swytchd</t>
  </si>
  <si>
    <t>All-inclusive Electric Vehicle Subscription</t>
  </si>
  <si>
    <t>https://swytchd.com/</t>
  </si>
  <si>
    <t>GladFul</t>
  </si>
  <si>
    <t>Revolutionary Ideas And Successful Businesses</t>
  </si>
  <si>
    <t>Natural High Protein Rich &amp; Healthy Foods</t>
  </si>
  <si>
    <t>https://gladful.in/</t>
  </si>
  <si>
    <t>Pharmallama</t>
  </si>
  <si>
    <t>Simplified pharmacy</t>
  </si>
  <si>
    <t>https://pharmallama.com/</t>
  </si>
  <si>
    <t>CraveRajaFoods</t>
  </si>
  <si>
    <t>Cloud-kitchen service</t>
  </si>
  <si>
    <t>https://craverajafoods.com/</t>
  </si>
  <si>
    <t>VAPerfume</t>
  </si>
  <si>
    <t>Devotional, meditational, and romantic incense</t>
  </si>
  <si>
    <t>http://www.vaperfume.com/</t>
  </si>
  <si>
    <t>Hood</t>
  </si>
  <si>
    <t>Creating Valuable Businesses</t>
  </si>
  <si>
    <t>Pseudonymous social network</t>
  </si>
  <si>
    <t>https://www.hood.live/</t>
  </si>
  <si>
    <t>TwistingScoops</t>
  </si>
  <si>
    <t>Authentic turkish ice cream</t>
  </si>
  <si>
    <t>https://twistingscoops.com/</t>
  </si>
  <si>
    <t>GROWiT</t>
  </si>
  <si>
    <t>Protective farming products</t>
  </si>
  <si>
    <t>https://thegrowit.com/</t>
  </si>
  <si>
    <t>Makino</t>
  </si>
  <si>
    <t>Out Of The Box Business Ideas</t>
  </si>
  <si>
    <t>Nachos &amp; Nuts</t>
  </si>
  <si>
    <t>https://makino-new.myshopify.com/</t>
  </si>
  <si>
    <t>Himmatnagar</t>
  </si>
  <si>
    <t>Trunome</t>
  </si>
  <si>
    <t>Post Transplant Care</t>
  </si>
  <si>
    <t>https://acrannolife.com/</t>
  </si>
  <si>
    <t>Wol3D</t>
  </si>
  <si>
    <t>3D printing technology</t>
  </si>
  <si>
    <t>https://worldoflilliputs.com/</t>
  </si>
  <si>
    <t>What'sUpWellness</t>
  </si>
  <si>
    <t>Wellness in the form of quick bites</t>
  </si>
  <si>
    <t>https://whatsupwellness.in/</t>
  </si>
  <si>
    <t>ProostBeer</t>
  </si>
  <si>
    <t>Building Businesses From Scratch</t>
  </si>
  <si>
    <t>Freshly brewed beer</t>
  </si>
  <si>
    <t>https://www.proost69.com/</t>
  </si>
  <si>
    <t>DrCubes</t>
  </si>
  <si>
    <t>Frozen Fresh cubes</t>
  </si>
  <si>
    <t>https://drcubes.in/</t>
  </si>
  <si>
    <t>MetroRide</t>
  </si>
  <si>
    <t>Metro Shuttle Service Access Transportation</t>
  </si>
  <si>
    <t>https://metroride.in/</t>
  </si>
  <si>
    <t>Conker</t>
  </si>
  <si>
    <t>Skill Based Learning Online Courses</t>
  </si>
  <si>
    <t>https://learn.conkerworld.com/</t>
  </si>
  <si>
    <t>WTF</t>
  </si>
  <si>
    <t>Creating Value Through Ideas</t>
  </si>
  <si>
    <t>Where's The Food</t>
  </si>
  <si>
    <t>funngro</t>
  </si>
  <si>
    <t>Smart Teens work with Smart companies</t>
  </si>
  <si>
    <t>https://www.funngro.com/</t>
  </si>
  <si>
    <t>Aadvik</t>
  </si>
  <si>
    <t>Buy Camel &amp; Goat Milk</t>
  </si>
  <si>
    <t>https://aadvikfoods.com/</t>
  </si>
  <si>
    <t>oyehappy</t>
  </si>
  <si>
    <t>Unique Gifts, Customized Gifts, Romantic Gifts, Thoughtful Gifts</t>
  </si>
  <si>
    <t>https://www.oyehappy.com/</t>
  </si>
  <si>
    <t>HealthyMaster</t>
  </si>
  <si>
    <t>Entrepreneurship Ka Junoon</t>
  </si>
  <si>
    <t>Online Dry Fruits, Snacks, Berries, Chips</t>
  </si>
  <si>
    <t>https://healthymaster.in/</t>
  </si>
  <si>
    <t>Kitsons</t>
  </si>
  <si>
    <t>Stationery, Art &amp; Craft, Books &amp; Toy Retail Space</t>
  </si>
  <si>
    <t>https://kitsons.in/</t>
  </si>
  <si>
    <t>LondonBubble</t>
  </si>
  <si>
    <t>Waffle Chips Online</t>
  </si>
  <si>
    <t>https://londonbubbleco.com/</t>
  </si>
  <si>
    <t>WaggyZone</t>
  </si>
  <si>
    <t>Ice Cream Treat for Dogs, Puppies and Cats</t>
  </si>
  <si>
    <t>https://waggyzone.com/</t>
  </si>
  <si>
    <t>NutriCook</t>
  </si>
  <si>
    <t>True Meaning Of Entrepreneurship</t>
  </si>
  <si>
    <t>Smart Pots, Air Fryers, Air Fryer Oven</t>
  </si>
  <si>
    <t>https://www.nutricookindia.com/</t>
  </si>
  <si>
    <t>Bangalore,Punganur</t>
  </si>
  <si>
    <t>Karnataka,Andhra Pradesh</t>
  </si>
  <si>
    <t>Subhag</t>
  </si>
  <si>
    <t>Health-tech IUI Treatment Procedure for Infertility</t>
  </si>
  <si>
    <t>https://subhag.in/</t>
  </si>
  <si>
    <t>Jhumri Telaiya,Raipur</t>
  </si>
  <si>
    <t>Jharkhand,Chhattisgarh</t>
  </si>
  <si>
    <t>SinghStyled</t>
  </si>
  <si>
    <t>Sikh Gentleman to maintain their Guru-gifted identity</t>
  </si>
  <si>
    <t>https://www.singhstyled.com/</t>
  </si>
  <si>
    <t>ZSportsTech</t>
  </si>
  <si>
    <t>Different Colours Of Entrepreneurship</t>
  </si>
  <si>
    <t>Cricket Sport Shop</t>
  </si>
  <si>
    <t>https://www.zsportstech.com/</t>
  </si>
  <si>
    <t>ThePlatedProject</t>
  </si>
  <si>
    <t>Decor Plates &amp; Dinnerware</t>
  </si>
  <si>
    <t>https://www.theplatedproject.com/</t>
  </si>
  <si>
    <t>VsnapU</t>
  </si>
  <si>
    <t>Professional Photography service</t>
  </si>
  <si>
    <t>https://www.vsnapu.com/</t>
  </si>
  <si>
    <t>TheHealthyFactory</t>
  </si>
  <si>
    <t>Protein bread</t>
  </si>
  <si>
    <t>https://www.thehealthfactory.in/</t>
  </si>
  <si>
    <t>Brevistay</t>
  </si>
  <si>
    <t>Tunnel Se Tank Tak Ka Safar</t>
  </si>
  <si>
    <t>Booking hotels for hours</t>
  </si>
  <si>
    <t>https://www.brevistay.com/</t>
  </si>
  <si>
    <t>Dehradun,Nainital,Lucknow</t>
  </si>
  <si>
    <t>Uttarakhand,Uttar Pradesh</t>
  </si>
  <si>
    <t>SoulUp</t>
  </si>
  <si>
    <t>Real Conversations Real People</t>
  </si>
  <si>
    <t>https://www.soulup.in/</t>
  </si>
  <si>
    <t>TheBigBookBox ChapterOneBooks</t>
  </si>
  <si>
    <t>New paperback and hardcover books</t>
  </si>
  <si>
    <t>https://www.thebigbookbox.com/</t>
  </si>
  <si>
    <t>Gopalganj</t>
  </si>
  <si>
    <t>Rubans</t>
  </si>
  <si>
    <t>Pitchers, Investments And Businesses</t>
  </si>
  <si>
    <t>Artificial Jewellery Set Online</t>
  </si>
  <si>
    <t>https://www.rubans.in/</t>
  </si>
  <si>
    <t>SameNotification</t>
  </si>
  <si>
    <t>parental monitoring app</t>
  </si>
  <si>
    <t>Ahmedabad,Mirzapur</t>
  </si>
  <si>
    <t>Gujarat,Uttar Pradesh</t>
  </si>
  <si>
    <t>BottomLineSprays</t>
  </si>
  <si>
    <t>portable jet spray</t>
  </si>
  <si>
    <t>https://bottomlinesprays.com/</t>
  </si>
  <si>
    <t>LilGoodness</t>
  </si>
  <si>
    <t>https://lilgoodness.com/</t>
  </si>
  <si>
    <t>ForeverModest</t>
  </si>
  <si>
    <t>Businesses Adding Value To Society</t>
  </si>
  <si>
    <t>premium Muslim women's clothing</t>
  </si>
  <si>
    <t>https://forevermodest.shop/</t>
  </si>
  <si>
    <t>Aurangabad</t>
  </si>
  <si>
    <t>Sahayatha</t>
  </si>
  <si>
    <t>smart wheelchair with an assistive cleansing device</t>
  </si>
  <si>
    <t>https://dhanvantribiomedical.com/</t>
  </si>
  <si>
    <t>WickedGud</t>
  </si>
  <si>
    <t>High Protein &amp; Fiber Gluten Free Vegan food</t>
  </si>
  <si>
    <t>https://wickedgud.com/</t>
  </si>
  <si>
    <t>maisha</t>
  </si>
  <si>
    <t>Handmade Cotton &amp; Jacquard Bags</t>
  </si>
  <si>
    <t>https://maishalifestyle.com/</t>
  </si>
  <si>
    <t>NishHair</t>
  </si>
  <si>
    <t>Season Finale With The Sharks</t>
  </si>
  <si>
    <t>100% Human Hair Extensions</t>
  </si>
  <si>
    <t>https://nishhair.com/</t>
  </si>
  <si>
    <t>MYBYK</t>
  </si>
  <si>
    <t>IoT-enabled bikes</t>
  </si>
  <si>
    <t>https://mybyk.in/</t>
  </si>
  <si>
    <t>GODESi</t>
  </si>
  <si>
    <t>Handmade lollipops</t>
  </si>
  <si>
    <t>https://godesi.in/</t>
  </si>
  <si>
    <t>Vikas</t>
  </si>
  <si>
    <t>TAC</t>
  </si>
  <si>
    <t>ayurveda co for glowing skin, makeup &amp; open pores</t>
  </si>
  <si>
    <t>https://theayurvedaco.com/</t>
  </si>
  <si>
    <t>Naara-Aaba</t>
  </si>
  <si>
    <t>pears and plum wine</t>
  </si>
  <si>
    <t>https://www.naaraaaba.com/</t>
  </si>
  <si>
    <t>Ziro</t>
  </si>
  <si>
    <t>Arunachal Pradesh</t>
  </si>
  <si>
    <t>StyloBug</t>
  </si>
  <si>
    <t>Girls Dresses Online</t>
  </si>
  <si>
    <t>https://stylobug.com/</t>
  </si>
  <si>
    <t>ZenOnco</t>
  </si>
  <si>
    <t>saving lives from cancer</t>
  </si>
  <si>
    <t>https://zenonco.io/</t>
  </si>
  <si>
    <t>Jodhpur</t>
  </si>
  <si>
    <t>HonestHome</t>
  </si>
  <si>
    <t>Bigger Better and Smarter</t>
  </si>
  <si>
    <t>Eco friendly products</t>
  </si>
  <si>
    <t>https://honesthome.in/</t>
  </si>
  <si>
    <t>Dhampur</t>
  </si>
  <si>
    <t>AdilQadri</t>
  </si>
  <si>
    <t>Perfumes and Attar</t>
  </si>
  <si>
    <t>https://www.adilqadri.com/</t>
  </si>
  <si>
    <t>Bilimora</t>
  </si>
  <si>
    <t>ConsciousChemist</t>
  </si>
  <si>
    <t>Skincare Products</t>
  </si>
  <si>
    <t>https://consciouschemist.com/</t>
  </si>
  <si>
    <t>TheCinnamonKitchen</t>
  </si>
  <si>
    <t>An Entrepreneurial Showcase</t>
  </si>
  <si>
    <t>Plant-based healthy snacks</t>
  </si>
  <si>
    <t>https://cinnamon.kitchen/</t>
  </si>
  <si>
    <t>Chandigarh</t>
  </si>
  <si>
    <t>Deepinder Goyal</t>
  </si>
  <si>
    <t>WtfGyms</t>
  </si>
  <si>
    <t>Gyms service</t>
  </si>
  <si>
    <t>https://wtfup.me/</t>
  </si>
  <si>
    <t>Intervue</t>
  </si>
  <si>
    <t>Conducts technical interviews online</t>
  </si>
  <si>
    <t>https://www.intervue.io/</t>
  </si>
  <si>
    <t>Ludhiana,Ghaziabad</t>
  </si>
  <si>
    <t>Punjab,Uttar Pradesh</t>
  </si>
  <si>
    <t>RodBez</t>
  </si>
  <si>
    <t>Quest For Investment</t>
  </si>
  <si>
    <t>Taxi-service for Bihar</t>
  </si>
  <si>
    <t>https://rodbez.in/</t>
  </si>
  <si>
    <t>Saharsa</t>
  </si>
  <si>
    <t>Ritesh Aggarwal</t>
  </si>
  <si>
    <t>Blix</t>
  </si>
  <si>
    <t>Robotics toys</t>
  </si>
  <si>
    <t>https://blix.in/</t>
  </si>
  <si>
    <t>Homversity</t>
  </si>
  <si>
    <t>Digital student housing app</t>
  </si>
  <si>
    <t>https://www.homversity.com/</t>
  </si>
  <si>
    <t>TURMS</t>
  </si>
  <si>
    <t>Smart Solutions For A Smarter India</t>
  </si>
  <si>
    <t>Intelligent Clothing</t>
  </si>
  <si>
    <t>https://urturms.com/</t>
  </si>
  <si>
    <t>Azhar Iqubal</t>
  </si>
  <si>
    <t>mintree</t>
  </si>
  <si>
    <t>Skincare products</t>
  </si>
  <si>
    <t>https://mintree.us/</t>
  </si>
  <si>
    <t>80Wash</t>
  </si>
  <si>
    <t>Waterless washing machine</t>
  </si>
  <si>
    <t>https://80wash.com/</t>
  </si>
  <si>
    <t>DilFoods</t>
  </si>
  <si>
    <t>Innovative Ventures Vie For Sharks' Favour</t>
  </si>
  <si>
    <t>Virtual restaurant service</t>
  </si>
  <si>
    <t>https://dilfoods.in/</t>
  </si>
  <si>
    <t>Ranchi</t>
  </si>
  <si>
    <t>Ritesh Aggarwal,Radhika Gupta</t>
  </si>
  <si>
    <t>AIKavach/Panoplia</t>
  </si>
  <si>
    <t>Online security app</t>
  </si>
  <si>
    <t>https://kavach.co.in/</t>
  </si>
  <si>
    <t>Bartisans</t>
  </si>
  <si>
    <t>Cocktail Mocktail mixers</t>
  </si>
  <si>
    <t>https://www.bartisans.in/</t>
  </si>
  <si>
    <t>Aretto</t>
  </si>
  <si>
    <t>Nurturing The Spirit Of Entrepreneurship</t>
  </si>
  <si>
    <t>Expandable Shoes For Kids</t>
  </si>
  <si>
    <t>https://wearetto.com/</t>
  </si>
  <si>
    <t>Kalakaram</t>
  </si>
  <si>
    <t>Unique, creative and exciting DIY kits for all ages</t>
  </si>
  <si>
    <t>https://kalakaram.com/</t>
  </si>
  <si>
    <t>NabhiSutra</t>
  </si>
  <si>
    <t>Navel Ayurvedic Oils Online</t>
  </si>
  <si>
    <t>https://nabhisutra.com/</t>
  </si>
  <si>
    <t>Zorko</t>
  </si>
  <si>
    <t>Diverse Ventures Compete For Sharks' Attention</t>
  </si>
  <si>
    <t>Quick service restaurant</t>
  </si>
  <si>
    <t>https://zorko.in/</t>
  </si>
  <si>
    <t>Tramboo</t>
  </si>
  <si>
    <t>Kashmir willow bats</t>
  </si>
  <si>
    <t>https://tramboosports.com/</t>
  </si>
  <si>
    <t>WeHear</t>
  </si>
  <si>
    <t>Hearing Solutions</t>
  </si>
  <si>
    <t>https://wehear.in/</t>
  </si>
  <si>
    <t>Tiggle</t>
  </si>
  <si>
    <t>Entrepreneurial Innovation</t>
  </si>
  <si>
    <t>Chocolate mixes</t>
  </si>
  <si>
    <t>https://thetiggle.com/</t>
  </si>
  <si>
    <t>Agra</t>
  </si>
  <si>
    <t>WYLDCard</t>
  </si>
  <si>
    <t>Customer as Infulencer</t>
  </si>
  <si>
    <t>https://www.getwyld.in/</t>
  </si>
  <si>
    <t>upliance.ai</t>
  </si>
  <si>
    <t>Smart Cooker</t>
  </si>
  <si>
    <t>PizzaGalleria</t>
  </si>
  <si>
    <t>Entrepreneurial Brilliance</t>
  </si>
  <si>
    <t>100% Veg Pizza</t>
  </si>
  <si>
    <t>https://pizzagalleria.in/</t>
  </si>
  <si>
    <t>Gohana</t>
  </si>
  <si>
    <t>AiCars</t>
  </si>
  <si>
    <t>Hydrogen powered AI Car</t>
  </si>
  <si>
    <t>https://aicars.in/</t>
  </si>
  <si>
    <t>Yavatmal</t>
  </si>
  <si>
    <t>RooftopApp</t>
  </si>
  <si>
    <t>Art Learning platform</t>
  </si>
  <si>
    <t>https://rooftopapp.com/</t>
  </si>
  <si>
    <t>GoenchiFeni</t>
  </si>
  <si>
    <t>Pitching Innovation</t>
  </si>
  <si>
    <t>Alcohol brand</t>
  </si>
  <si>
    <t>https://www.goenchi.com/homepage/</t>
  </si>
  <si>
    <t>Arata</t>
  </si>
  <si>
    <t>Hair care brand</t>
  </si>
  <si>
    <t>https://www.arata.in/</t>
  </si>
  <si>
    <t>Vecros</t>
  </si>
  <si>
    <t>Spatial AI drone</t>
  </si>
  <si>
    <t>https://vecros.com/</t>
  </si>
  <si>
    <t>GudGum</t>
  </si>
  <si>
    <t>Disrupting The Status Quo</t>
  </si>
  <si>
    <t>Healthy Chewing Gum brand</t>
  </si>
  <si>
    <t>https://gudgum.in/</t>
  </si>
  <si>
    <t>EvaScalp</t>
  </si>
  <si>
    <t>Post Chemo Scalp Cooling brand</t>
  </si>
  <si>
    <t>https://evascalpcooling.co.in/</t>
  </si>
  <si>
    <t>Elitty</t>
  </si>
  <si>
    <t>Teenage Make-up Brand</t>
  </si>
  <si>
    <t>https://elittybeauty.com/</t>
  </si>
  <si>
    <t>HoneyTwigs</t>
  </si>
  <si>
    <t>Showcase Of Innovation</t>
  </si>
  <si>
    <t>Honey Brand</t>
  </si>
  <si>
    <t>https://honeytwigs.co/</t>
  </si>
  <si>
    <t>Koparo</t>
  </si>
  <si>
    <t>Coconut based Cleaning Products</t>
  </si>
  <si>
    <t>https://koparoclean.com/</t>
  </si>
  <si>
    <t>2Ballz</t>
  </si>
  <si>
    <t>Mens Innerwear Brand</t>
  </si>
  <si>
    <t>https://2ballz.com/</t>
  </si>
  <si>
    <t>JewelBox</t>
  </si>
  <si>
    <t>Innovation Unleashed</t>
  </si>
  <si>
    <t>Lab Grown Diamond Jewellery Brand</t>
  </si>
  <si>
    <t>https://jewelbox.co.in/</t>
  </si>
  <si>
    <t>DaakRoom</t>
  </si>
  <si>
    <t>Letter Writing Services</t>
  </si>
  <si>
    <t>https://daakroom.com/</t>
  </si>
  <si>
    <t>Nuvedo</t>
  </si>
  <si>
    <t>Mushroom Growing Service</t>
  </si>
  <si>
    <t>https://nuvedo.com/</t>
  </si>
  <si>
    <t>WALK</t>
  </si>
  <si>
    <t>Wearable Mobility Aid</t>
  </si>
  <si>
    <t>https://www.lifesparktech.com/</t>
  </si>
  <si>
    <t>RajaRaniCoaching</t>
  </si>
  <si>
    <t>Clothes Tailoring Academy</t>
  </si>
  <si>
    <t>https://www.rajaranicoaching.com/</t>
  </si>
  <si>
    <t>DecodeAge</t>
  </si>
  <si>
    <t>Age Longetivity Supplements</t>
  </si>
  <si>
    <t>https://decodeage.com/</t>
  </si>
  <si>
    <t>ALittleExtra</t>
  </si>
  <si>
    <t>Shark Tank Showdown</t>
  </si>
  <si>
    <t>Hand Made Fabric Jewellery</t>
  </si>
  <si>
    <t>https://alittleextra.co.in</t>
  </si>
  <si>
    <t>Guwahati</t>
  </si>
  <si>
    <t>Assam</t>
  </si>
  <si>
    <t>Assembly</t>
  </si>
  <si>
    <t>Travel Bags</t>
  </si>
  <si>
    <t>https://assemblytravel.com/</t>
  </si>
  <si>
    <t>Gurugram</t>
  </si>
  <si>
    <t>NasherMiles</t>
  </si>
  <si>
    <t>https://nashermiles.com/</t>
  </si>
  <si>
    <t>AltCo</t>
  </si>
  <si>
    <t>Innovation At Every Step</t>
  </si>
  <si>
    <t>Plant based dairy products</t>
  </si>
  <si>
    <t>https://alt.company/</t>
  </si>
  <si>
    <t>Ronnie Screwvala,Radhika Gupta</t>
  </si>
  <si>
    <t>Without</t>
  </si>
  <si>
    <t>Products made from Waste Plastic</t>
  </si>
  <si>
    <t>https://without.live</t>
  </si>
  <si>
    <t>Ronnie Screwvala</t>
  </si>
  <si>
    <t>Kibo</t>
  </si>
  <si>
    <t>TrestleLabs Optical Character Recognition</t>
  </si>
  <si>
    <t>https://www.trestlelabs.com/</t>
  </si>
  <si>
    <t>Faridabad,Ahmedabad</t>
  </si>
  <si>
    <t>Haryana,Gujarat</t>
  </si>
  <si>
    <t>VOLD</t>
  </si>
  <si>
    <t>Innovation On Display</t>
  </si>
  <si>
    <t>https://www.voldenergy.in/</t>
  </si>
  <si>
    <t>Ahmednagar</t>
  </si>
  <si>
    <t>Quirksmith</t>
  </si>
  <si>
    <t>Jewellery Brand</t>
  </si>
  <si>
    <t>https://quirksmith.com/</t>
  </si>
  <si>
    <t>UrbanSpace</t>
  </si>
  <si>
    <t>Home Interior Brand</t>
  </si>
  <si>
    <t>https://www.urbanspacestore.in/</t>
  </si>
  <si>
    <t>HyperLab</t>
  </si>
  <si>
    <t>Building India Through Innovation</t>
  </si>
  <si>
    <t>Sports analytics for agility, strength, reflexes, and stamina</t>
  </si>
  <si>
    <t>https://www.hyperlab.life/</t>
  </si>
  <si>
    <t>EcoBiotraps</t>
  </si>
  <si>
    <t>Mosquito Breeding Prevention</t>
  </si>
  <si>
    <t>https://ecobiotraps.com/</t>
  </si>
  <si>
    <t>Ahmedabad,Pune</t>
  </si>
  <si>
    <t>Gujarat,Maharashtra</t>
  </si>
  <si>
    <t>Hoora</t>
  </si>
  <si>
    <t>Auto Care App</t>
  </si>
  <si>
    <t>https://hoora.in/</t>
  </si>
  <si>
    <t>YesMadam</t>
  </si>
  <si>
    <t>The Next Big Investment</t>
  </si>
  <si>
    <t>Saloon service app</t>
  </si>
  <si>
    <t>https://www.yesmadam.com/</t>
  </si>
  <si>
    <t>Zerodor</t>
  </si>
  <si>
    <t>Waterless Urinal Technology</t>
  </si>
  <si>
    <t>https://www.zerodor.in/</t>
  </si>
  <si>
    <t>Ahmedabad,Mumbai</t>
  </si>
  <si>
    <t>ToffeeCoffeeRoasters</t>
  </si>
  <si>
    <t>Coffee brand</t>
  </si>
  <si>
    <t>https://toffeecoffeeroasters.com/</t>
  </si>
  <si>
    <t>PushSports</t>
  </si>
  <si>
    <t>Pioneering Change</t>
  </si>
  <si>
    <t>Kids &amp; young adults for recreation &amp; professional sport</t>
  </si>
  <si>
    <t>https://pushsports.in/</t>
  </si>
  <si>
    <t>ORBO</t>
  </si>
  <si>
    <t>AI-powered tools for beauty brands</t>
  </si>
  <si>
    <t>https://www.orbo.ai/</t>
  </si>
  <si>
    <t>CannazoIndia</t>
  </si>
  <si>
    <t>Medical cannabis, alternative medications</t>
  </si>
  <si>
    <t>https://cannazoindia.com/</t>
  </si>
  <si>
    <t>Chefling</t>
  </si>
  <si>
    <t>Entrepreneurs Battle for Investment</t>
  </si>
  <si>
    <t>DIY Food Products</t>
  </si>
  <si>
    <t>https://chefling.in/</t>
  </si>
  <si>
    <t>IntenseFocus</t>
  </si>
  <si>
    <t>Designer Eye Wear Brand</t>
  </si>
  <si>
    <t>https://intensefocus.com/</t>
  </si>
  <si>
    <t>MilletAmma</t>
  </si>
  <si>
    <t>Millet based Products</t>
  </si>
  <si>
    <t>https://milletamma.com/</t>
  </si>
  <si>
    <t>D'chica</t>
  </si>
  <si>
    <t>Impressive Numbers and High Stakes</t>
  </si>
  <si>
    <t>Innerwears for Teenage Girls</t>
  </si>
  <si>
    <t>https://www.dchica.in/</t>
  </si>
  <si>
    <t>Refit</t>
  </si>
  <si>
    <t>Refurbished Phones brand</t>
  </si>
  <si>
    <t>https://refitglobal.com/</t>
  </si>
  <si>
    <t>HouseOfBeautyIndia</t>
  </si>
  <si>
    <t>Skin care Products</t>
  </si>
  <si>
    <t>https://houseofbeautyindia.com/</t>
  </si>
  <si>
    <t>Artinci</t>
  </si>
  <si>
    <t>Celebrating Entrepreneurial Breakthroughs</t>
  </si>
  <si>
    <t>Zero Sugar Desserts</t>
  </si>
  <si>
    <t>https://www.artinci.com/</t>
  </si>
  <si>
    <t>TheRageRoom</t>
  </si>
  <si>
    <t>Anger Management activities</t>
  </si>
  <si>
    <t>https://rageroom.in/</t>
  </si>
  <si>
    <t>Aastey</t>
  </si>
  <si>
    <t>Athleisure Wear Company</t>
  </si>
  <si>
    <t>https://aastey.com/</t>
  </si>
  <si>
    <t>Delhi,Mumbai</t>
  </si>
  <si>
    <t>Matri</t>
  </si>
  <si>
    <t>Winning Over The Sharks</t>
  </si>
  <si>
    <t>Period Pain Relieving Devices</t>
  </si>
  <si>
    <t>https://getmatri.com/</t>
  </si>
  <si>
    <t>Rubbabu</t>
  </si>
  <si>
    <t>Rubber Foam Toys for kids</t>
  </si>
  <si>
    <t>https://rubbabu.com/</t>
  </si>
  <si>
    <t>GulaboJaipur</t>
  </si>
  <si>
    <t>Traditional Jaipur Clothing</t>
  </si>
  <si>
    <t>https://www.gulabojaipur.com/</t>
  </si>
  <si>
    <t>AristaVault</t>
  </si>
  <si>
    <t>Battle Of The Innovators</t>
  </si>
  <si>
    <t>Follow me suitcases</t>
  </si>
  <si>
    <t>https://www.aristavault.com/</t>
  </si>
  <si>
    <t>Varun Dua,Radhika Gupta</t>
  </si>
  <si>
    <t>ToHands</t>
  </si>
  <si>
    <t>App to sync transactions with calculator</t>
  </si>
  <si>
    <t>https://smart.tohands.in/</t>
  </si>
  <si>
    <t>Erode,Kanpur</t>
  </si>
  <si>
    <t>Tamilnadu,Uttar Pradesh</t>
  </si>
  <si>
    <t>PlusGold</t>
  </si>
  <si>
    <t>Jewellery savings app that integrates digital gold investment</t>
  </si>
  <si>
    <t>https://plusgold.in/</t>
  </si>
  <si>
    <t>Varun Dua</t>
  </si>
  <si>
    <t>Aroleap</t>
  </si>
  <si>
    <t>Entrepreneurship On The Rise</t>
  </si>
  <si>
    <t>Smart Home Gym</t>
  </si>
  <si>
    <t>https://www.aroleap.com/</t>
  </si>
  <si>
    <t>funded</t>
  </si>
  <si>
    <t>Cosmix</t>
  </si>
  <si>
    <t>Herbal Super Supplements</t>
  </si>
  <si>
    <t>https://cosmix.in/</t>
  </si>
  <si>
    <t>Fabriclore</t>
  </si>
  <si>
    <t>Custom Fabric Sourcing</t>
  </si>
  <si>
    <t>https://fabriclore.com/</t>
  </si>
  <si>
    <t>PolishMePretty</t>
  </si>
  <si>
    <t>Entrepreneur's Path To Success</t>
  </si>
  <si>
    <t>Nail Art Brand</t>
  </si>
  <si>
    <t>https://www.polishmepretty.in/</t>
  </si>
  <si>
    <t>GridMats</t>
  </si>
  <si>
    <t>PotHoleRaja Mats for Concrete Road making</t>
  </si>
  <si>
    <t>https://www.gridmats.com/</t>
  </si>
  <si>
    <t>UnclePetersPanCakes</t>
  </si>
  <si>
    <t>Pancake focused QSR</t>
  </si>
  <si>
    <t>https://www.unclepeterspancakes.com/</t>
  </si>
  <si>
    <t>Kolkata,Varanasi</t>
  </si>
  <si>
    <t>West Bengal,Uttar Pradesh</t>
  </si>
  <si>
    <t>CreativeHatti</t>
  </si>
  <si>
    <t>Navigating The Tank With New Ideas</t>
  </si>
  <si>
    <t>Graphic Sticker Designing Brand</t>
  </si>
  <si>
    <t>https://www.creativehatti.com/</t>
  </si>
  <si>
    <t>Panchkula</t>
  </si>
  <si>
    <t>CandidMen</t>
  </si>
  <si>
    <t>Fashion Rental Platform for Men</t>
  </si>
  <si>
    <t>https://candidmen.in/</t>
  </si>
  <si>
    <t>Flyrobe</t>
  </si>
  <si>
    <t>Fashion Rental Platform for Men and Women</t>
  </si>
  <si>
    <t>https://flyrobe.com/home/</t>
  </si>
  <si>
    <t>WiseLife</t>
  </si>
  <si>
    <t>Entrepreneurial Aspirations</t>
  </si>
  <si>
    <t>Yoga and wellness Accessories</t>
  </si>
  <si>
    <t>https://wiselife.in/</t>
  </si>
  <si>
    <t>Cervicheck</t>
  </si>
  <si>
    <t>Pragmatech Cervical Cancer Screening Test Kits</t>
  </si>
  <si>
    <t>https://pragmatech.co.in/cervicheck/</t>
  </si>
  <si>
    <t>Eatverse</t>
  </si>
  <si>
    <t>Multi brand Cloud Kitchen</t>
  </si>
  <si>
    <t>https://eatverse.in/</t>
  </si>
  <si>
    <t>AvataarSkincare</t>
  </si>
  <si>
    <t>Startups Pursuing Investment</t>
  </si>
  <si>
    <t>Skincare Services</t>
  </si>
  <si>
    <t>https://avataarskin.com/</t>
  </si>
  <si>
    <t>ChalteFirteMangalkaryalay</t>
  </si>
  <si>
    <t>Portable Wedding Hall</t>
  </si>
  <si>
    <t>Latur</t>
  </si>
  <si>
    <t>KryzenBiotech</t>
  </si>
  <si>
    <t>Hydrophonic Farming</t>
  </si>
  <si>
    <t>https://www.kryzen.com/</t>
  </si>
  <si>
    <t>Namitha</t>
  </si>
  <si>
    <t>Vineetha</t>
  </si>
  <si>
    <t>Anupam</t>
  </si>
  <si>
    <t>Aman</t>
  </si>
  <si>
    <t>peyush</t>
  </si>
  <si>
    <t>Amit</t>
  </si>
  <si>
    <t>Ashneer</t>
  </si>
  <si>
    <t>Guest</t>
  </si>
  <si>
    <t>Sharks</t>
  </si>
  <si>
    <t xml:space="preserve"> Total Investment </t>
  </si>
  <si>
    <t>Avg  Equity</t>
  </si>
  <si>
    <t xml:space="preserve"> Maximum Invested amount </t>
  </si>
  <si>
    <t xml:space="preserve"> Least Invested Amount </t>
  </si>
  <si>
    <t>Not Accepted</t>
  </si>
  <si>
    <t>Accepted</t>
  </si>
  <si>
    <t>Deal Amount</t>
  </si>
  <si>
    <t>Total Equity</t>
  </si>
  <si>
    <t>No of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</si>
</sst>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  <numFmt numFmtId="165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65" fontId="0" fillId="0" borderId="0" xfId="1" applyNumberFormat="1" applyFont="1"/>
    <xf numFmtId="164" fontId="0" fillId="0" borderId="0" xfId="1" applyNumberFormat="1" applyFont="1"/>
    <xf numFmtId="44" fontId="0" fillId="0" borderId="0" xfId="1" applyFont="1"/>
    <xf numFmtId="9" fontId="0" fillId="0" borderId="0" xfId="0" applyNumberForma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_ ;_ &quot;₹&quot;\ * \-#,##0_ ;_ &quot;₹&quot;\ * &quot;-&quot;??_ ;_ @_ "/>
    </dxf>
    <dxf>
      <numFmt numFmtId="20" formatCode="dd/mmm/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_ ;_ &quot;₹&quot;\ * \-#,##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_ ;_ &quot;₹&quot;\ * \-#,##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_ ;_ &quot;₹&quot;\ * \-#,##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_ ;_ &quot;₹&quot;\ * \-#,##0_ ;_ &quot;₹&quot;\ * &quot;-&quot;??_ ;_ @_ 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" totalsRowShown="0">
  <autoFilter ref="A1:F9" xr:uid="{00000000-0009-0000-0100-000001000000}"/>
  <tableColumns count="6">
    <tableColumn id="1" xr3:uid="{00000000-0010-0000-0000-000001000000}" name="Sharks"/>
    <tableColumn id="2" xr3:uid="{00000000-0010-0000-0000-000002000000}" name=" Total Investment " dataDxfId="12" totalsRowDxfId="11" dataCellStyle="Currency" totalsRowCellStyle="Currency"/>
    <tableColumn id="3" xr3:uid="{00000000-0010-0000-0000-000003000000}" name="Avg  Equity" dataDxfId="10" totalsRowDxfId="9"/>
    <tableColumn id="4" xr3:uid="{00000000-0010-0000-0000-000004000000}" name=" Maximum Invested amount " dataDxfId="8" totalsRowDxfId="7" dataCellStyle="Currency" totalsRowCellStyle="Currency"/>
    <tableColumn id="5" xr3:uid="{00000000-0010-0000-0000-000005000000}" name=" Least Invested Amount " dataDxfId="6" totalsRowDxfId="5" dataCellStyle="Currency" totalsRowCellStyle="Currency"/>
    <tableColumn id="6" xr3:uid="{00000000-0010-0000-0000-000006000000}" name="No of Deals" dataDxfId="4" totalsRowDxfId="3">
      <calculatedColumnFormula>COUNT('RAW DATA'!AU2:AU413)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Q412" totalsRowShown="0">
  <autoFilter ref="A1:Q412" xr:uid="{00000000-0009-0000-0100-000002000000}"/>
  <tableColumns count="17">
    <tableColumn id="1" xr3:uid="{00000000-0010-0000-0100-000001000000}" name="Season Number"/>
    <tableColumn id="2" xr3:uid="{00000000-0010-0000-0100-000002000000}" name="Startup Name"/>
    <tableColumn id="3" xr3:uid="{00000000-0010-0000-0100-000003000000}" name="Episode Number"/>
    <tableColumn id="4" xr3:uid="{00000000-0010-0000-0100-000004000000}" name="Pitch Number"/>
    <tableColumn id="5" xr3:uid="{00000000-0010-0000-0100-000005000000}" name="Season Start" dataDxfId="2"/>
    <tableColumn id="6" xr3:uid="{00000000-0010-0000-0100-000006000000}" name="Season End"/>
    <tableColumn id="7" xr3:uid="{00000000-0010-0000-0100-000007000000}" name="Industry"/>
    <tableColumn id="8" xr3:uid="{00000000-0010-0000-0100-000008000000}" name="Number of Presenters"/>
    <tableColumn id="9" xr3:uid="{00000000-0010-0000-0100-000009000000}" name="Male Presenters"/>
    <tableColumn id="10" xr3:uid="{00000000-0010-0000-0100-00000A000000}" name="Female Presenters"/>
    <tableColumn id="11" xr3:uid="{00000000-0010-0000-0100-00000B000000}" name="Transgender Presenters"/>
    <tableColumn id="12" xr3:uid="{00000000-0010-0000-0100-00000C000000}" name="Pitchers Average Age"/>
    <tableColumn id="13" xr3:uid="{00000000-0010-0000-0100-00000D000000}" name="Pitchers City"/>
    <tableColumn id="14" xr3:uid="{00000000-0010-0000-0100-00000E000000}" name="Pitchers State"/>
    <tableColumn id="15" xr3:uid="{00000000-0010-0000-0100-00000F000000}" name="Accepted Offer"/>
    <tableColumn id="16" xr3:uid="{00000000-0010-0000-0100-000010000000}" name="Deal Amount" dataDxfId="1" dataCellStyle="Currency"/>
    <tableColumn id="17" xr3:uid="{00000000-0010-0000-0100-000011000000}" name="Total Equity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12"/>
  <sheetViews>
    <sheetView tabSelected="1" topLeftCell="BQ1" workbookViewId="0">
      <selection activeCell="BS25" sqref="BS25"/>
    </sheetView>
  </sheetViews>
  <sheetFormatPr defaultRowHeight="14.4" x14ac:dyDescent="0.3"/>
  <cols>
    <col min="1" max="1" width="13.88671875" bestFit="1" customWidth="1"/>
    <col min="2" max="2" width="29.5546875" bestFit="1" customWidth="1"/>
    <col min="3" max="3" width="14.44140625" bestFit="1" customWidth="1"/>
    <col min="4" max="4" width="14.88671875" customWidth="1"/>
    <col min="5" max="5" width="19" customWidth="1"/>
    <col min="6" max="6" width="10.21875" bestFit="1" customWidth="1"/>
    <col min="7" max="7" width="14.33203125" bestFit="1" customWidth="1"/>
    <col min="8" max="8" width="40.6640625" bestFit="1" customWidth="1"/>
    <col min="9" max="9" width="13.5546875" bestFit="1" customWidth="1"/>
    <col min="10" max="10" width="23.33203125" bestFit="1" customWidth="1"/>
    <col min="11" max="11" width="76.77734375" bestFit="1" customWidth="1"/>
    <col min="12" max="12" width="56.109375" bestFit="1" customWidth="1"/>
    <col min="13" max="13" width="8.77734375" bestFit="1" customWidth="1"/>
    <col min="14" max="14" width="33" customWidth="1"/>
    <col min="15" max="15" width="14.21875" bestFit="1" customWidth="1"/>
    <col min="16" max="16" width="16" bestFit="1" customWidth="1"/>
    <col min="17" max="17" width="20.21875" bestFit="1" customWidth="1"/>
    <col min="18" max="18" width="15.77734375" bestFit="1" customWidth="1"/>
    <col min="19" max="19" width="18.109375" bestFit="1" customWidth="1"/>
    <col min="20" max="20" width="23.6640625" bestFit="1" customWidth="1"/>
    <col min="21" max="21" width="23.21875" bestFit="1" customWidth="1"/>
    <col min="22" max="22" width="13.5546875" bestFit="1" customWidth="1"/>
    <col min="23" max="23" width="12.33203125" bestFit="1" customWidth="1"/>
    <col min="24" max="24" width="11.6640625" bestFit="1" customWidth="1"/>
    <col min="25" max="25" width="10.109375" bestFit="1" customWidth="1"/>
    <col min="26" max="26" width="7" bestFit="1" customWidth="1"/>
    <col min="27" max="27" width="9.109375" bestFit="1" customWidth="1"/>
    <col min="28" max="28" width="5" bestFit="1" customWidth="1"/>
    <col min="29" max="29" width="10.5546875" bestFit="1" customWidth="1"/>
    <col min="30" max="30" width="12.109375" bestFit="1" customWidth="1"/>
    <col min="31" max="31" width="17.5546875" bestFit="1" customWidth="1"/>
    <col min="32" max="32" width="19.6640625" bestFit="1" customWidth="1"/>
    <col min="33" max="33" width="18" bestFit="1" customWidth="1"/>
    <col min="34" max="34" width="13.21875" bestFit="1" customWidth="1"/>
    <col min="35" max="35" width="13.44140625" bestFit="1" customWidth="1"/>
    <col min="36" max="36" width="16.33203125" bestFit="1" customWidth="1"/>
    <col min="37" max="37" width="16.33203125" style="3" customWidth="1"/>
    <col min="38" max="38" width="14.88671875" bestFit="1" customWidth="1"/>
    <col min="39" max="39" width="14.88671875" customWidth="1"/>
    <col min="40" max="40" width="13.77734375" bestFit="1" customWidth="1"/>
    <col min="41" max="41" width="11.6640625" bestFit="1" customWidth="1"/>
    <col min="42" max="42" width="12.88671875" bestFit="1" customWidth="1"/>
    <col min="43" max="43" width="21.77734375" bestFit="1" customWidth="1"/>
    <col min="44" max="44" width="17.44140625" bestFit="1" customWidth="1"/>
    <col min="45" max="45" width="11.21875" bestFit="1" customWidth="1"/>
    <col min="46" max="46" width="19.33203125" bestFit="1" customWidth="1"/>
    <col min="47" max="47" width="23.77734375" bestFit="1" customWidth="1"/>
    <col min="48" max="48" width="22.33203125" bestFit="1" customWidth="1"/>
    <col min="49" max="49" width="18.44140625" bestFit="1" customWidth="1"/>
    <col min="50" max="50" width="24" bestFit="1" customWidth="1"/>
    <col min="51" max="51" width="22.5546875" bestFit="1" customWidth="1"/>
    <col min="52" max="52" width="18.6640625" bestFit="1" customWidth="1"/>
    <col min="53" max="53" width="24.44140625" bestFit="1" customWidth="1"/>
    <col min="54" max="54" width="23" bestFit="1" customWidth="1"/>
    <col min="55" max="55" width="19.109375" bestFit="1" customWidth="1"/>
    <col min="56" max="56" width="22.44140625" bestFit="1" customWidth="1"/>
    <col min="57" max="57" width="20.88671875" bestFit="1" customWidth="1"/>
    <col min="58" max="58" width="17" bestFit="1" customWidth="1"/>
    <col min="59" max="59" width="23.44140625" bestFit="1" customWidth="1"/>
    <col min="60" max="60" width="22" bestFit="1" customWidth="1"/>
    <col min="61" max="61" width="18.109375" bestFit="1" customWidth="1"/>
    <col min="62" max="62" width="21.5546875" bestFit="1" customWidth="1"/>
    <col min="63" max="63" width="20" bestFit="1" customWidth="1"/>
    <col min="64" max="64" width="16.109375" bestFit="1" customWidth="1"/>
    <col min="65" max="65" width="24.33203125" bestFit="1" customWidth="1"/>
    <col min="66" max="66" width="22.88671875" bestFit="1" customWidth="1"/>
    <col min="67" max="67" width="19" bestFit="1" customWidth="1"/>
    <col min="68" max="68" width="22.44140625" bestFit="1" customWidth="1"/>
    <col min="69" max="69" width="20.88671875" bestFit="1" customWidth="1"/>
    <col min="70" max="70" width="17" bestFit="1" customWidth="1"/>
    <col min="71" max="71" width="26.5546875" bestFit="1" customWidth="1"/>
    <col min="72" max="72" width="28" bestFit="1" customWidth="1"/>
    <col min="73" max="73" width="13.6640625" bestFit="1" customWidth="1"/>
    <col min="74" max="74" width="13.88671875" bestFit="1" customWidth="1"/>
    <col min="75" max="75" width="14.33203125" bestFit="1" customWidth="1"/>
    <col min="76" max="76" width="12.21875" bestFit="1" customWidth="1"/>
    <col min="77" max="77" width="13.33203125" bestFit="1" customWidth="1"/>
    <col min="78" max="78" width="11.33203125" bestFit="1" customWidth="1"/>
    <col min="79" max="79" width="14.21875" bestFit="1" customWidth="1"/>
    <col min="80" max="80" width="12.21875" bestFit="1" customWidth="1"/>
  </cols>
  <sheetData>
    <row r="1" spans="1:8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3" t="s">
        <v>1597</v>
      </c>
      <c r="AL1" t="s">
        <v>36</v>
      </c>
      <c r="AM1" t="s">
        <v>1598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</row>
    <row r="2" spans="1:80" x14ac:dyDescent="0.3">
      <c r="A2">
        <v>1</v>
      </c>
      <c r="B2" t="s">
        <v>78</v>
      </c>
      <c r="C2">
        <v>1</v>
      </c>
      <c r="D2">
        <v>1</v>
      </c>
      <c r="E2" s="1">
        <v>44550</v>
      </c>
      <c r="F2" s="1">
        <v>44596</v>
      </c>
      <c r="G2" s="1">
        <v>44550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>
        <v>2016</v>
      </c>
      <c r="N2">
        <v>3</v>
      </c>
      <c r="O2">
        <v>2</v>
      </c>
      <c r="P2">
        <v>1</v>
      </c>
      <c r="R2">
        <v>0</v>
      </c>
      <c r="S2" t="s">
        <v>84</v>
      </c>
      <c r="T2" t="s">
        <v>85</v>
      </c>
      <c r="U2" t="s">
        <v>85</v>
      </c>
      <c r="V2">
        <v>95</v>
      </c>
      <c r="W2">
        <v>8</v>
      </c>
      <c r="AE2">
        <v>50</v>
      </c>
      <c r="AF2">
        <v>5</v>
      </c>
      <c r="AG2">
        <v>1000</v>
      </c>
      <c r="AH2">
        <v>1</v>
      </c>
      <c r="AI2" t="s">
        <v>1596</v>
      </c>
      <c r="AJ2">
        <v>75</v>
      </c>
      <c r="AK2" s="3">
        <f>AJ2*100000</f>
        <v>7500000</v>
      </c>
      <c r="AL2">
        <v>16</v>
      </c>
      <c r="AM2" s="6">
        <f>AL2/100</f>
        <v>0.16</v>
      </c>
      <c r="AP2">
        <v>469</v>
      </c>
      <c r="AQ2">
        <v>3</v>
      </c>
      <c r="AX2">
        <v>25</v>
      </c>
      <c r="AY2">
        <v>5.33</v>
      </c>
      <c r="BD2">
        <v>25</v>
      </c>
      <c r="BE2">
        <v>5.33</v>
      </c>
      <c r="BM2">
        <v>25</v>
      </c>
      <c r="BN2">
        <v>5.33</v>
      </c>
      <c r="BU2">
        <v>1</v>
      </c>
      <c r="BV2">
        <v>1</v>
      </c>
      <c r="BW2">
        <v>1</v>
      </c>
      <c r="BX2">
        <v>1</v>
      </c>
      <c r="CA2">
        <v>1</v>
      </c>
    </row>
    <row r="3" spans="1:80" x14ac:dyDescent="0.3">
      <c r="A3">
        <v>1</v>
      </c>
      <c r="B3" t="s">
        <v>86</v>
      </c>
      <c r="C3">
        <v>1</v>
      </c>
      <c r="D3">
        <v>2</v>
      </c>
      <c r="E3" s="1">
        <v>44550</v>
      </c>
      <c r="F3" s="1">
        <v>44596</v>
      </c>
      <c r="G3" s="1">
        <v>44550</v>
      </c>
      <c r="H3" t="s">
        <v>79</v>
      </c>
      <c r="I3" t="s">
        <v>80</v>
      </c>
      <c r="J3" t="s">
        <v>87</v>
      </c>
      <c r="K3" t="s">
        <v>88</v>
      </c>
      <c r="L3" t="s">
        <v>89</v>
      </c>
      <c r="M3">
        <v>2017</v>
      </c>
      <c r="N3">
        <v>1</v>
      </c>
      <c r="O3">
        <v>1</v>
      </c>
      <c r="R3">
        <v>0</v>
      </c>
      <c r="S3" t="s">
        <v>90</v>
      </c>
      <c r="T3" t="s">
        <v>91</v>
      </c>
      <c r="U3" t="s">
        <v>92</v>
      </c>
      <c r="V3">
        <v>4</v>
      </c>
      <c r="W3">
        <v>0.4</v>
      </c>
      <c r="AE3">
        <v>40</v>
      </c>
      <c r="AF3">
        <v>15</v>
      </c>
      <c r="AG3">
        <v>267</v>
      </c>
      <c r="AH3">
        <v>1</v>
      </c>
      <c r="AI3" t="s">
        <v>1596</v>
      </c>
      <c r="AJ3">
        <v>40</v>
      </c>
      <c r="AK3" s="3">
        <f t="shared" ref="AK3:AK66" si="0">AJ3*100000</f>
        <v>4000000</v>
      </c>
      <c r="AL3">
        <v>50</v>
      </c>
      <c r="AM3" s="6">
        <f t="shared" ref="AM3:AM66" si="1">AL3/100</f>
        <v>0.5</v>
      </c>
      <c r="AP3">
        <v>80</v>
      </c>
      <c r="AQ3">
        <v>2</v>
      </c>
      <c r="AX3">
        <v>20</v>
      </c>
      <c r="AY3">
        <v>25</v>
      </c>
      <c r="BM3">
        <v>20</v>
      </c>
      <c r="BN3">
        <v>25</v>
      </c>
      <c r="BU3">
        <v>1</v>
      </c>
      <c r="BV3">
        <v>1</v>
      </c>
      <c r="BW3">
        <v>1</v>
      </c>
      <c r="BX3">
        <v>1</v>
      </c>
      <c r="CA3">
        <v>1</v>
      </c>
    </row>
    <row r="4" spans="1:80" x14ac:dyDescent="0.3">
      <c r="A4">
        <v>1</v>
      </c>
      <c r="B4" t="s">
        <v>93</v>
      </c>
      <c r="C4">
        <v>1</v>
      </c>
      <c r="D4">
        <v>3</v>
      </c>
      <c r="E4" s="1">
        <v>44550</v>
      </c>
      <c r="F4" s="1">
        <v>44596</v>
      </c>
      <c r="G4" s="1">
        <v>44550</v>
      </c>
      <c r="H4" t="s">
        <v>79</v>
      </c>
      <c r="I4" t="s">
        <v>80</v>
      </c>
      <c r="J4" t="s">
        <v>94</v>
      </c>
      <c r="K4" t="s">
        <v>95</v>
      </c>
      <c r="L4" t="s">
        <v>96</v>
      </c>
      <c r="M4">
        <v>2021</v>
      </c>
      <c r="N4">
        <v>1</v>
      </c>
      <c r="P4">
        <v>1</v>
      </c>
      <c r="R4">
        <v>0</v>
      </c>
      <c r="S4" t="s">
        <v>90</v>
      </c>
      <c r="T4" t="s">
        <v>85</v>
      </c>
      <c r="U4" t="s">
        <v>85</v>
      </c>
      <c r="W4">
        <v>2</v>
      </c>
      <c r="AE4">
        <v>25</v>
      </c>
      <c r="AF4">
        <v>10</v>
      </c>
      <c r="AG4">
        <v>250</v>
      </c>
      <c r="AH4">
        <v>1</v>
      </c>
      <c r="AI4" t="s">
        <v>1596</v>
      </c>
      <c r="AJ4">
        <v>25</v>
      </c>
      <c r="AK4" s="3">
        <f t="shared" si="0"/>
        <v>2500000</v>
      </c>
      <c r="AL4">
        <v>30</v>
      </c>
      <c r="AM4" s="6">
        <f t="shared" si="1"/>
        <v>0.3</v>
      </c>
      <c r="AP4">
        <v>83</v>
      </c>
      <c r="AQ4">
        <v>2</v>
      </c>
      <c r="AX4">
        <v>12.5</v>
      </c>
      <c r="AY4">
        <v>15</v>
      </c>
      <c r="BA4">
        <v>12.5</v>
      </c>
      <c r="BB4">
        <v>15</v>
      </c>
      <c r="BU4">
        <v>1</v>
      </c>
      <c r="BV4">
        <v>1</v>
      </c>
      <c r="BW4">
        <v>1</v>
      </c>
      <c r="BX4">
        <v>1</v>
      </c>
      <c r="CA4">
        <v>1</v>
      </c>
    </row>
    <row r="5" spans="1:80" x14ac:dyDescent="0.3">
      <c r="A5">
        <v>1</v>
      </c>
      <c r="B5" t="s">
        <v>97</v>
      </c>
      <c r="C5">
        <v>2</v>
      </c>
      <c r="D5">
        <v>4</v>
      </c>
      <c r="E5" s="1">
        <v>44550</v>
      </c>
      <c r="F5" s="1">
        <v>44596</v>
      </c>
      <c r="H5" t="s">
        <v>98</v>
      </c>
      <c r="I5" t="s">
        <v>80</v>
      </c>
      <c r="J5" t="s">
        <v>81</v>
      </c>
      <c r="K5" t="s">
        <v>99</v>
      </c>
      <c r="L5" t="s">
        <v>100</v>
      </c>
      <c r="M5">
        <v>2019</v>
      </c>
      <c r="N5">
        <v>2</v>
      </c>
      <c r="O5">
        <v>2</v>
      </c>
      <c r="R5">
        <v>0</v>
      </c>
      <c r="S5" t="s">
        <v>84</v>
      </c>
      <c r="T5" t="s">
        <v>101</v>
      </c>
      <c r="U5" t="s">
        <v>102</v>
      </c>
      <c r="V5">
        <v>700</v>
      </c>
      <c r="X5">
        <v>48</v>
      </c>
      <c r="AE5">
        <v>70</v>
      </c>
      <c r="AF5">
        <v>1</v>
      </c>
      <c r="AG5">
        <v>7000</v>
      </c>
      <c r="AH5">
        <v>1</v>
      </c>
      <c r="AI5" t="s">
        <v>1596</v>
      </c>
      <c r="AJ5">
        <v>70</v>
      </c>
      <c r="AK5" s="3">
        <f t="shared" si="0"/>
        <v>7000000</v>
      </c>
      <c r="AL5">
        <v>2.75</v>
      </c>
      <c r="AM5" s="6">
        <f t="shared" si="1"/>
        <v>2.75E-2</v>
      </c>
      <c r="AP5">
        <v>2545</v>
      </c>
      <c r="AQ5">
        <v>1</v>
      </c>
      <c r="BM5">
        <v>70</v>
      </c>
      <c r="BN5">
        <v>2.75</v>
      </c>
      <c r="BU5">
        <v>1</v>
      </c>
      <c r="BV5">
        <v>1</v>
      </c>
      <c r="BW5">
        <v>1</v>
      </c>
      <c r="BX5">
        <v>1</v>
      </c>
      <c r="CA5">
        <v>1</v>
      </c>
    </row>
    <row r="6" spans="1:80" x14ac:dyDescent="0.3">
      <c r="A6">
        <v>1</v>
      </c>
      <c r="B6" t="s">
        <v>103</v>
      </c>
      <c r="C6">
        <v>2</v>
      </c>
      <c r="D6">
        <v>5</v>
      </c>
      <c r="E6" s="1">
        <v>44550</v>
      </c>
      <c r="F6" s="1">
        <v>44596</v>
      </c>
      <c r="H6" t="s">
        <v>98</v>
      </c>
      <c r="I6" t="s">
        <v>80</v>
      </c>
      <c r="J6" t="s">
        <v>104</v>
      </c>
      <c r="K6" t="s">
        <v>105</v>
      </c>
      <c r="L6" t="s">
        <v>106</v>
      </c>
      <c r="M6">
        <v>2015</v>
      </c>
      <c r="N6">
        <v>4</v>
      </c>
      <c r="O6">
        <v>1</v>
      </c>
      <c r="P6">
        <v>3</v>
      </c>
      <c r="R6">
        <v>1</v>
      </c>
      <c r="S6" t="s">
        <v>84</v>
      </c>
      <c r="T6" t="s">
        <v>107</v>
      </c>
      <c r="U6" t="s">
        <v>108</v>
      </c>
      <c r="V6">
        <v>30</v>
      </c>
      <c r="AE6">
        <v>50</v>
      </c>
      <c r="AF6">
        <v>5</v>
      </c>
      <c r="AG6">
        <v>1000</v>
      </c>
      <c r="AH6">
        <v>0</v>
      </c>
      <c r="AI6" t="s">
        <v>1595</v>
      </c>
      <c r="AK6" s="3">
        <f t="shared" si="0"/>
        <v>0</v>
      </c>
      <c r="AM6" s="6"/>
      <c r="BU6">
        <v>1</v>
      </c>
      <c r="BV6">
        <v>1</v>
      </c>
      <c r="BW6">
        <v>1</v>
      </c>
      <c r="BX6">
        <v>1</v>
      </c>
      <c r="CA6">
        <v>1</v>
      </c>
    </row>
    <row r="7" spans="1:80" x14ac:dyDescent="0.3">
      <c r="A7">
        <v>1</v>
      </c>
      <c r="B7" t="s">
        <v>109</v>
      </c>
      <c r="C7">
        <v>2</v>
      </c>
      <c r="D7">
        <v>6</v>
      </c>
      <c r="E7" s="1">
        <v>44550</v>
      </c>
      <c r="F7" s="1">
        <v>44596</v>
      </c>
      <c r="H7" t="s">
        <v>98</v>
      </c>
      <c r="I7" t="s">
        <v>80</v>
      </c>
      <c r="J7" t="s">
        <v>110</v>
      </c>
      <c r="K7" t="s">
        <v>111</v>
      </c>
      <c r="L7" t="s">
        <v>112</v>
      </c>
      <c r="M7">
        <v>2005</v>
      </c>
      <c r="N7">
        <v>2</v>
      </c>
      <c r="O7">
        <v>1</v>
      </c>
      <c r="P7">
        <v>1</v>
      </c>
      <c r="R7">
        <v>1</v>
      </c>
      <c r="S7" t="s">
        <v>84</v>
      </c>
      <c r="T7" t="s">
        <v>113</v>
      </c>
      <c r="U7" t="s">
        <v>114</v>
      </c>
      <c r="V7">
        <v>79</v>
      </c>
      <c r="AE7">
        <v>50</v>
      </c>
      <c r="AF7">
        <v>5</v>
      </c>
      <c r="AG7">
        <v>1000</v>
      </c>
      <c r="AH7">
        <v>0</v>
      </c>
      <c r="AI7" t="s">
        <v>1595</v>
      </c>
      <c r="AK7" s="3">
        <f t="shared" si="0"/>
        <v>0</v>
      </c>
      <c r="AM7" s="6"/>
      <c r="BU7">
        <v>1</v>
      </c>
      <c r="BV7">
        <v>1</v>
      </c>
      <c r="BW7">
        <v>1</v>
      </c>
      <c r="BX7">
        <v>1</v>
      </c>
      <c r="CA7">
        <v>1</v>
      </c>
    </row>
    <row r="8" spans="1:80" x14ac:dyDescent="0.3">
      <c r="A8">
        <v>1</v>
      </c>
      <c r="B8" t="s">
        <v>115</v>
      </c>
      <c r="C8">
        <v>3</v>
      </c>
      <c r="D8">
        <v>7</v>
      </c>
      <c r="E8" s="1">
        <v>44550</v>
      </c>
      <c r="F8" s="1">
        <v>44596</v>
      </c>
      <c r="H8" t="s">
        <v>116</v>
      </c>
      <c r="I8" t="s">
        <v>80</v>
      </c>
      <c r="J8" t="s">
        <v>81</v>
      </c>
      <c r="K8" t="s">
        <v>117</v>
      </c>
      <c r="L8" t="s">
        <v>118</v>
      </c>
      <c r="M8">
        <v>2020</v>
      </c>
      <c r="N8">
        <v>2</v>
      </c>
      <c r="P8">
        <v>2</v>
      </c>
      <c r="R8">
        <v>0</v>
      </c>
      <c r="S8" t="s">
        <v>84</v>
      </c>
      <c r="T8" t="s">
        <v>119</v>
      </c>
      <c r="U8" t="s">
        <v>120</v>
      </c>
      <c r="V8">
        <v>25</v>
      </c>
      <c r="W8">
        <v>15</v>
      </c>
      <c r="AC8" t="s">
        <v>121</v>
      </c>
      <c r="AE8">
        <v>100</v>
      </c>
      <c r="AF8">
        <v>0.25</v>
      </c>
      <c r="AG8">
        <v>40000</v>
      </c>
      <c r="AH8">
        <v>1</v>
      </c>
      <c r="AI8" t="s">
        <v>1595</v>
      </c>
      <c r="AK8" s="3">
        <f t="shared" si="0"/>
        <v>0</v>
      </c>
      <c r="AM8" s="6"/>
      <c r="BU8">
        <v>1</v>
      </c>
      <c r="BV8">
        <v>1</v>
      </c>
      <c r="BW8">
        <v>1</v>
      </c>
      <c r="BX8">
        <v>1</v>
      </c>
      <c r="CA8">
        <v>1</v>
      </c>
    </row>
    <row r="9" spans="1:80" x14ac:dyDescent="0.3">
      <c r="A9">
        <v>1</v>
      </c>
      <c r="B9" t="s">
        <v>122</v>
      </c>
      <c r="C9">
        <v>3</v>
      </c>
      <c r="D9">
        <v>8</v>
      </c>
      <c r="E9" s="1">
        <v>44550</v>
      </c>
      <c r="F9" s="1">
        <v>44596</v>
      </c>
      <c r="H9" t="s">
        <v>116</v>
      </c>
      <c r="I9" t="s">
        <v>80</v>
      </c>
      <c r="J9" t="s">
        <v>94</v>
      </c>
      <c r="K9" t="s">
        <v>123</v>
      </c>
      <c r="L9" t="s">
        <v>124</v>
      </c>
      <c r="M9">
        <v>2019</v>
      </c>
      <c r="N9">
        <v>1</v>
      </c>
      <c r="O9">
        <v>1</v>
      </c>
      <c r="R9">
        <v>0</v>
      </c>
      <c r="S9" t="s">
        <v>90</v>
      </c>
      <c r="T9" t="s">
        <v>125</v>
      </c>
      <c r="U9" t="s">
        <v>114</v>
      </c>
      <c r="V9">
        <v>100</v>
      </c>
      <c r="AB9">
        <v>2</v>
      </c>
      <c r="AE9">
        <v>75</v>
      </c>
      <c r="AF9">
        <v>4</v>
      </c>
      <c r="AG9">
        <v>1875</v>
      </c>
      <c r="AH9">
        <v>1</v>
      </c>
      <c r="AI9" t="s">
        <v>1596</v>
      </c>
      <c r="AJ9">
        <v>75</v>
      </c>
      <c r="AK9" s="3">
        <f t="shared" si="0"/>
        <v>7500000</v>
      </c>
      <c r="AL9">
        <v>6</v>
      </c>
      <c r="AM9" s="6">
        <f t="shared" si="1"/>
        <v>0.06</v>
      </c>
      <c r="AP9">
        <v>1250</v>
      </c>
      <c r="AQ9">
        <v>1</v>
      </c>
      <c r="BD9">
        <v>75</v>
      </c>
      <c r="BE9">
        <v>6</v>
      </c>
      <c r="BU9">
        <v>1</v>
      </c>
      <c r="BV9">
        <v>1</v>
      </c>
      <c r="BW9">
        <v>1</v>
      </c>
      <c r="BX9">
        <v>1</v>
      </c>
      <c r="CA9">
        <v>1</v>
      </c>
    </row>
    <row r="10" spans="1:80" x14ac:dyDescent="0.3">
      <c r="A10">
        <v>1</v>
      </c>
      <c r="B10" t="s">
        <v>126</v>
      </c>
      <c r="C10">
        <v>3</v>
      </c>
      <c r="D10">
        <v>9</v>
      </c>
      <c r="E10" s="1">
        <v>44550</v>
      </c>
      <c r="F10" s="1">
        <v>44596</v>
      </c>
      <c r="H10" t="s">
        <v>116</v>
      </c>
      <c r="I10" t="s">
        <v>80</v>
      </c>
      <c r="J10" t="s">
        <v>81</v>
      </c>
      <c r="K10" t="s">
        <v>127</v>
      </c>
      <c r="L10" t="s">
        <v>128</v>
      </c>
      <c r="M10">
        <v>2019</v>
      </c>
      <c r="N10">
        <v>2</v>
      </c>
      <c r="O10">
        <v>2</v>
      </c>
      <c r="R10">
        <v>0</v>
      </c>
      <c r="S10" t="s">
        <v>84</v>
      </c>
      <c r="T10" t="s">
        <v>101</v>
      </c>
      <c r="U10" t="s">
        <v>102</v>
      </c>
      <c r="W10">
        <v>20</v>
      </c>
      <c r="AE10">
        <v>50</v>
      </c>
      <c r="AF10">
        <v>2</v>
      </c>
      <c r="AG10">
        <v>2500</v>
      </c>
      <c r="AH10">
        <v>1</v>
      </c>
      <c r="AI10" t="s">
        <v>1596</v>
      </c>
      <c r="AJ10">
        <v>20</v>
      </c>
      <c r="AK10" s="3">
        <f t="shared" si="0"/>
        <v>2000000</v>
      </c>
      <c r="AL10">
        <v>15</v>
      </c>
      <c r="AM10" s="6">
        <f t="shared" si="1"/>
        <v>0.15</v>
      </c>
      <c r="AN10">
        <v>30</v>
      </c>
      <c r="AP10">
        <v>133</v>
      </c>
      <c r="AQ10">
        <v>1</v>
      </c>
      <c r="AR10" t="s">
        <v>121</v>
      </c>
      <c r="AX10">
        <v>20</v>
      </c>
      <c r="AY10">
        <v>15</v>
      </c>
      <c r="AZ10">
        <v>30</v>
      </c>
      <c r="BU10">
        <v>1</v>
      </c>
      <c r="BV10">
        <v>1</v>
      </c>
      <c r="BW10">
        <v>1</v>
      </c>
      <c r="BX10">
        <v>1</v>
      </c>
      <c r="CA10">
        <v>1</v>
      </c>
    </row>
    <row r="11" spans="1:80" x14ac:dyDescent="0.3">
      <c r="A11">
        <v>1</v>
      </c>
      <c r="B11" t="s">
        <v>129</v>
      </c>
      <c r="C11">
        <v>4</v>
      </c>
      <c r="D11">
        <v>10</v>
      </c>
      <c r="E11" s="1">
        <v>44550</v>
      </c>
      <c r="F11" s="1">
        <v>44596</v>
      </c>
      <c r="H11" t="s">
        <v>130</v>
      </c>
      <c r="I11" t="s">
        <v>80</v>
      </c>
      <c r="J11" t="s">
        <v>94</v>
      </c>
      <c r="K11" t="s">
        <v>131</v>
      </c>
      <c r="L11" t="s">
        <v>132</v>
      </c>
      <c r="M11">
        <v>2021</v>
      </c>
      <c r="N11">
        <v>2</v>
      </c>
      <c r="O11">
        <v>1</v>
      </c>
      <c r="P11">
        <v>1</v>
      </c>
      <c r="R11">
        <v>1</v>
      </c>
      <c r="S11" t="s">
        <v>84</v>
      </c>
      <c r="T11" t="s">
        <v>85</v>
      </c>
      <c r="U11" t="s">
        <v>85</v>
      </c>
      <c r="V11">
        <v>0</v>
      </c>
      <c r="W11">
        <v>4</v>
      </c>
      <c r="X11">
        <v>75</v>
      </c>
      <c r="Y11">
        <v>20</v>
      </c>
      <c r="AB11">
        <v>8</v>
      </c>
      <c r="AE11">
        <v>50</v>
      </c>
      <c r="AF11">
        <v>7.5</v>
      </c>
      <c r="AG11">
        <v>667</v>
      </c>
      <c r="AH11">
        <v>1</v>
      </c>
      <c r="AI11" t="s">
        <v>1596</v>
      </c>
      <c r="AJ11">
        <v>50</v>
      </c>
      <c r="AK11" s="3">
        <f t="shared" si="0"/>
        <v>5000000</v>
      </c>
      <c r="AL11">
        <v>25</v>
      </c>
      <c r="AM11" s="6">
        <f t="shared" si="1"/>
        <v>0.25</v>
      </c>
      <c r="AP11">
        <v>200</v>
      </c>
      <c r="AQ11">
        <v>2</v>
      </c>
      <c r="AX11">
        <v>25</v>
      </c>
      <c r="AY11">
        <v>12.5</v>
      </c>
      <c r="BA11">
        <v>25</v>
      </c>
      <c r="BB11">
        <v>12.5</v>
      </c>
      <c r="BU11">
        <v>1</v>
      </c>
      <c r="BV11">
        <v>1</v>
      </c>
      <c r="BW11">
        <v>1</v>
      </c>
      <c r="BX11">
        <v>1</v>
      </c>
      <c r="CA11">
        <v>1</v>
      </c>
    </row>
    <row r="12" spans="1:80" x14ac:dyDescent="0.3">
      <c r="A12">
        <v>1</v>
      </c>
      <c r="B12" t="s">
        <v>133</v>
      </c>
      <c r="C12">
        <v>4</v>
      </c>
      <c r="D12">
        <v>11</v>
      </c>
      <c r="E12" s="1">
        <v>44550</v>
      </c>
      <c r="F12" s="1">
        <v>44596</v>
      </c>
      <c r="H12" t="s">
        <v>130</v>
      </c>
      <c r="I12" t="s">
        <v>80</v>
      </c>
      <c r="J12" t="s">
        <v>81</v>
      </c>
      <c r="K12" t="s">
        <v>134</v>
      </c>
      <c r="L12" t="s">
        <v>135</v>
      </c>
      <c r="M12">
        <v>2021</v>
      </c>
      <c r="N12">
        <v>2</v>
      </c>
      <c r="P12">
        <v>2</v>
      </c>
      <c r="R12">
        <v>0</v>
      </c>
      <c r="S12" t="s">
        <v>136</v>
      </c>
      <c r="T12" t="s">
        <v>137</v>
      </c>
      <c r="U12" t="s">
        <v>138</v>
      </c>
      <c r="W12">
        <v>5</v>
      </c>
      <c r="X12">
        <v>18</v>
      </c>
      <c r="AE12">
        <v>50</v>
      </c>
      <c r="AF12">
        <v>10</v>
      </c>
      <c r="AG12">
        <v>500</v>
      </c>
      <c r="AH12">
        <v>1</v>
      </c>
      <c r="AI12" t="s">
        <v>1596</v>
      </c>
      <c r="AJ12">
        <v>56.6</v>
      </c>
      <c r="AK12" s="3">
        <f t="shared" si="0"/>
        <v>5660000</v>
      </c>
      <c r="AL12">
        <v>5.62</v>
      </c>
      <c r="AM12" s="6">
        <f t="shared" si="1"/>
        <v>5.62E-2</v>
      </c>
      <c r="AP12">
        <v>1007</v>
      </c>
      <c r="AQ12">
        <v>2</v>
      </c>
      <c r="AU12">
        <v>28.3</v>
      </c>
      <c r="AV12">
        <v>2.81</v>
      </c>
      <c r="AX12">
        <v>28.3</v>
      </c>
      <c r="AY12">
        <v>2.81</v>
      </c>
      <c r="BU12">
        <v>1</v>
      </c>
      <c r="BV12">
        <v>1</v>
      </c>
      <c r="BW12">
        <v>1</v>
      </c>
      <c r="BX12">
        <v>1</v>
      </c>
      <c r="CA12">
        <v>1</v>
      </c>
    </row>
    <row r="13" spans="1:80" x14ac:dyDescent="0.3">
      <c r="A13">
        <v>1</v>
      </c>
      <c r="B13" t="s">
        <v>139</v>
      </c>
      <c r="C13">
        <v>4</v>
      </c>
      <c r="D13">
        <v>12</v>
      </c>
      <c r="E13" s="1">
        <v>44550</v>
      </c>
      <c r="F13" s="1">
        <v>44596</v>
      </c>
      <c r="H13" t="s">
        <v>130</v>
      </c>
      <c r="I13" t="s">
        <v>80</v>
      </c>
      <c r="J13" t="s">
        <v>94</v>
      </c>
      <c r="K13" t="s">
        <v>140</v>
      </c>
      <c r="L13" t="s">
        <v>141</v>
      </c>
      <c r="M13">
        <v>2020</v>
      </c>
      <c r="N13">
        <v>1</v>
      </c>
      <c r="O13">
        <v>1</v>
      </c>
      <c r="R13">
        <v>0</v>
      </c>
      <c r="S13" t="s">
        <v>90</v>
      </c>
      <c r="T13" t="s">
        <v>91</v>
      </c>
      <c r="U13" t="s">
        <v>92</v>
      </c>
      <c r="V13">
        <v>36</v>
      </c>
      <c r="W13">
        <v>15</v>
      </c>
      <c r="X13">
        <v>70</v>
      </c>
      <c r="AE13">
        <v>75</v>
      </c>
      <c r="AF13">
        <v>4</v>
      </c>
      <c r="AG13">
        <v>1875</v>
      </c>
      <c r="AH13">
        <v>1</v>
      </c>
      <c r="AI13" t="s">
        <v>1596</v>
      </c>
      <c r="AJ13">
        <v>75</v>
      </c>
      <c r="AK13" s="3">
        <f t="shared" si="0"/>
        <v>7500000</v>
      </c>
      <c r="AL13">
        <v>7.5</v>
      </c>
      <c r="AM13" s="6">
        <f t="shared" si="1"/>
        <v>7.4999999999999997E-2</v>
      </c>
      <c r="AP13">
        <v>1000</v>
      </c>
      <c r="AQ13">
        <v>2</v>
      </c>
      <c r="AU13">
        <v>37.5</v>
      </c>
      <c r="AV13">
        <v>3.75</v>
      </c>
      <c r="BD13">
        <v>37.5</v>
      </c>
      <c r="BE13">
        <v>3.75</v>
      </c>
      <c r="BU13">
        <v>1</v>
      </c>
      <c r="BV13">
        <v>1</v>
      </c>
      <c r="BW13">
        <v>1</v>
      </c>
      <c r="BX13">
        <v>1</v>
      </c>
      <c r="CA13">
        <v>1</v>
      </c>
    </row>
    <row r="14" spans="1:80" x14ac:dyDescent="0.3">
      <c r="A14">
        <v>1</v>
      </c>
      <c r="B14" t="s">
        <v>142</v>
      </c>
      <c r="C14">
        <v>5</v>
      </c>
      <c r="D14">
        <v>13</v>
      </c>
      <c r="E14" s="1">
        <v>44550</v>
      </c>
      <c r="F14" s="1">
        <v>44596</v>
      </c>
      <c r="H14" t="s">
        <v>143</v>
      </c>
      <c r="I14" t="s">
        <v>80</v>
      </c>
      <c r="J14" t="s">
        <v>87</v>
      </c>
      <c r="K14" t="s">
        <v>144</v>
      </c>
      <c r="L14" t="s">
        <v>145</v>
      </c>
      <c r="M14">
        <v>2021</v>
      </c>
      <c r="N14">
        <v>3</v>
      </c>
      <c r="O14">
        <v>3</v>
      </c>
      <c r="R14">
        <v>0</v>
      </c>
      <c r="S14" t="s">
        <v>90</v>
      </c>
      <c r="T14" t="s">
        <v>146</v>
      </c>
      <c r="U14" t="s">
        <v>114</v>
      </c>
      <c r="W14">
        <v>0.01</v>
      </c>
      <c r="AE14">
        <v>100</v>
      </c>
      <c r="AF14">
        <v>1</v>
      </c>
      <c r="AG14">
        <v>10000</v>
      </c>
      <c r="AH14">
        <v>1</v>
      </c>
      <c r="AI14" t="s">
        <v>1596</v>
      </c>
      <c r="AJ14">
        <v>100</v>
      </c>
      <c r="AK14" s="3">
        <f t="shared" si="0"/>
        <v>10000000</v>
      </c>
      <c r="AL14">
        <v>1.5</v>
      </c>
      <c r="AM14" s="6">
        <f t="shared" si="1"/>
        <v>1.4999999999999999E-2</v>
      </c>
      <c r="AP14">
        <v>6667</v>
      </c>
      <c r="AQ14">
        <v>2</v>
      </c>
      <c r="BA14">
        <v>50</v>
      </c>
      <c r="BB14">
        <v>0.75</v>
      </c>
      <c r="BD14">
        <v>50</v>
      </c>
      <c r="BE14">
        <v>0.75</v>
      </c>
      <c r="BU14">
        <v>1</v>
      </c>
      <c r="BV14">
        <v>1</v>
      </c>
      <c r="BW14">
        <v>1</v>
      </c>
      <c r="BX14">
        <v>1</v>
      </c>
      <c r="CA14">
        <v>1</v>
      </c>
    </row>
    <row r="15" spans="1:80" x14ac:dyDescent="0.3">
      <c r="A15">
        <v>1</v>
      </c>
      <c r="B15" t="s">
        <v>147</v>
      </c>
      <c r="C15">
        <v>5</v>
      </c>
      <c r="D15">
        <v>14</v>
      </c>
      <c r="E15" s="1">
        <v>44550</v>
      </c>
      <c r="F15" s="1">
        <v>44596</v>
      </c>
      <c r="H15" t="s">
        <v>143</v>
      </c>
      <c r="I15" t="s">
        <v>80</v>
      </c>
      <c r="J15" t="s">
        <v>81</v>
      </c>
      <c r="K15" t="s">
        <v>148</v>
      </c>
      <c r="L15" t="s">
        <v>149</v>
      </c>
      <c r="M15">
        <v>2013</v>
      </c>
      <c r="N15">
        <v>2</v>
      </c>
      <c r="O15">
        <v>2</v>
      </c>
      <c r="R15">
        <v>0</v>
      </c>
      <c r="S15" t="s">
        <v>84</v>
      </c>
      <c r="T15" t="s">
        <v>150</v>
      </c>
      <c r="U15" t="s">
        <v>114</v>
      </c>
      <c r="W15">
        <v>5.5</v>
      </c>
      <c r="AB15">
        <v>80</v>
      </c>
      <c r="AE15">
        <v>50</v>
      </c>
      <c r="AF15">
        <v>5</v>
      </c>
      <c r="AG15">
        <v>1000</v>
      </c>
      <c r="AH15">
        <v>0</v>
      </c>
      <c r="AI15" t="s">
        <v>1595</v>
      </c>
      <c r="AK15" s="3">
        <f t="shared" si="0"/>
        <v>0</v>
      </c>
      <c r="AM15" s="6"/>
      <c r="BU15">
        <v>1</v>
      </c>
      <c r="BV15">
        <v>1</v>
      </c>
      <c r="BW15">
        <v>1</v>
      </c>
      <c r="BX15">
        <v>1</v>
      </c>
      <c r="CA15">
        <v>1</v>
      </c>
    </row>
    <row r="16" spans="1:80" x14ac:dyDescent="0.3">
      <c r="A16">
        <v>1</v>
      </c>
      <c r="B16" t="s">
        <v>151</v>
      </c>
      <c r="C16">
        <v>5</v>
      </c>
      <c r="D16">
        <v>15</v>
      </c>
      <c r="E16" s="1">
        <v>44550</v>
      </c>
      <c r="F16" s="1">
        <v>44596</v>
      </c>
      <c r="H16" t="s">
        <v>143</v>
      </c>
      <c r="I16" t="s">
        <v>80</v>
      </c>
      <c r="J16" t="s">
        <v>94</v>
      </c>
      <c r="K16" t="s">
        <v>152</v>
      </c>
      <c r="L16" t="s">
        <v>153</v>
      </c>
      <c r="M16">
        <v>2019</v>
      </c>
      <c r="N16">
        <v>2</v>
      </c>
      <c r="O16">
        <v>1</v>
      </c>
      <c r="P16">
        <v>1</v>
      </c>
      <c r="R16">
        <v>1</v>
      </c>
      <c r="S16" t="s">
        <v>84</v>
      </c>
      <c r="T16" t="s">
        <v>154</v>
      </c>
      <c r="U16" t="s">
        <v>114</v>
      </c>
      <c r="V16">
        <v>50</v>
      </c>
      <c r="AE16">
        <v>20</v>
      </c>
      <c r="AF16">
        <v>10</v>
      </c>
      <c r="AG16">
        <v>200</v>
      </c>
      <c r="AH16">
        <v>0</v>
      </c>
      <c r="AI16" t="s">
        <v>1595</v>
      </c>
      <c r="AK16" s="3">
        <f t="shared" si="0"/>
        <v>0</v>
      </c>
      <c r="AM16" s="6"/>
      <c r="BU16">
        <v>1</v>
      </c>
      <c r="BV16">
        <v>1</v>
      </c>
      <c r="BW16">
        <v>1</v>
      </c>
      <c r="BX16">
        <v>1</v>
      </c>
      <c r="CA16">
        <v>1</v>
      </c>
    </row>
    <row r="17" spans="1:79" x14ac:dyDescent="0.3">
      <c r="A17">
        <v>1</v>
      </c>
      <c r="B17" t="s">
        <v>155</v>
      </c>
      <c r="C17">
        <v>6</v>
      </c>
      <c r="D17">
        <v>16</v>
      </c>
      <c r="E17" s="1">
        <v>44550</v>
      </c>
      <c r="F17" s="1">
        <v>44596</v>
      </c>
      <c r="H17" t="s">
        <v>156</v>
      </c>
      <c r="I17" t="s">
        <v>80</v>
      </c>
      <c r="J17" t="s">
        <v>81</v>
      </c>
      <c r="K17" t="s">
        <v>157</v>
      </c>
      <c r="L17" t="s">
        <v>158</v>
      </c>
      <c r="M17">
        <v>2021</v>
      </c>
      <c r="N17">
        <v>2</v>
      </c>
      <c r="O17">
        <v>1</v>
      </c>
      <c r="P17">
        <v>1</v>
      </c>
      <c r="R17">
        <v>1</v>
      </c>
      <c r="S17" t="s">
        <v>84</v>
      </c>
      <c r="T17" t="s">
        <v>159</v>
      </c>
      <c r="U17" t="s">
        <v>160</v>
      </c>
      <c r="W17">
        <v>7.5</v>
      </c>
      <c r="AC17" t="s">
        <v>121</v>
      </c>
      <c r="AE17">
        <v>45</v>
      </c>
      <c r="AF17">
        <v>5</v>
      </c>
      <c r="AG17">
        <v>900</v>
      </c>
      <c r="AH17">
        <v>1</v>
      </c>
      <c r="AI17" t="s">
        <v>1596</v>
      </c>
      <c r="AJ17">
        <v>100</v>
      </c>
      <c r="AK17" s="3">
        <f t="shared" si="0"/>
        <v>10000000</v>
      </c>
      <c r="AL17">
        <v>15</v>
      </c>
      <c r="AM17" s="6">
        <f t="shared" si="1"/>
        <v>0.15</v>
      </c>
      <c r="AP17">
        <v>667</v>
      </c>
      <c r="AQ17">
        <v>5</v>
      </c>
      <c r="AU17">
        <v>20</v>
      </c>
      <c r="AV17">
        <v>3</v>
      </c>
      <c r="AX17">
        <v>20</v>
      </c>
      <c r="AY17">
        <v>3</v>
      </c>
      <c r="BA17">
        <v>20</v>
      </c>
      <c r="BB17">
        <v>3</v>
      </c>
      <c r="BD17">
        <v>20</v>
      </c>
      <c r="BE17">
        <v>3</v>
      </c>
      <c r="BM17">
        <v>20</v>
      </c>
      <c r="BN17">
        <v>3</v>
      </c>
      <c r="BU17">
        <v>1</v>
      </c>
      <c r="BV17">
        <v>1</v>
      </c>
      <c r="BW17">
        <v>1</v>
      </c>
      <c r="BX17">
        <v>1</v>
      </c>
      <c r="CA17">
        <v>1</v>
      </c>
    </row>
    <row r="18" spans="1:79" x14ac:dyDescent="0.3">
      <c r="A18">
        <v>1</v>
      </c>
      <c r="B18" t="s">
        <v>161</v>
      </c>
      <c r="C18">
        <v>6</v>
      </c>
      <c r="D18">
        <v>17</v>
      </c>
      <c r="E18" s="1">
        <v>44550</v>
      </c>
      <c r="F18" s="1">
        <v>44596</v>
      </c>
      <c r="H18" t="s">
        <v>156</v>
      </c>
      <c r="I18" t="s">
        <v>80</v>
      </c>
      <c r="J18" t="s">
        <v>104</v>
      </c>
      <c r="K18" t="s">
        <v>162</v>
      </c>
      <c r="L18" t="s">
        <v>163</v>
      </c>
      <c r="M18">
        <v>2012</v>
      </c>
      <c r="N18">
        <v>2</v>
      </c>
      <c r="O18">
        <v>1</v>
      </c>
      <c r="P18">
        <v>1</v>
      </c>
      <c r="R18">
        <v>1</v>
      </c>
      <c r="S18" t="s">
        <v>84</v>
      </c>
      <c r="T18" t="s">
        <v>91</v>
      </c>
      <c r="U18" t="s">
        <v>92</v>
      </c>
      <c r="V18">
        <v>115</v>
      </c>
      <c r="X18">
        <v>27</v>
      </c>
      <c r="AE18">
        <v>50</v>
      </c>
      <c r="AF18">
        <v>10</v>
      </c>
      <c r="AG18">
        <v>500</v>
      </c>
      <c r="AH18">
        <v>1</v>
      </c>
      <c r="AI18" t="s">
        <v>1596</v>
      </c>
      <c r="AJ18">
        <v>50</v>
      </c>
      <c r="AK18" s="3">
        <f t="shared" si="0"/>
        <v>5000000</v>
      </c>
      <c r="AL18">
        <v>20</v>
      </c>
      <c r="AM18" s="6">
        <f t="shared" si="1"/>
        <v>0.2</v>
      </c>
      <c r="AP18">
        <v>250</v>
      </c>
      <c r="AQ18">
        <v>1</v>
      </c>
      <c r="AU18">
        <v>50</v>
      </c>
      <c r="AV18">
        <v>20</v>
      </c>
      <c r="BU18">
        <v>1</v>
      </c>
      <c r="BV18">
        <v>1</v>
      </c>
      <c r="BW18">
        <v>1</v>
      </c>
      <c r="BX18">
        <v>1</v>
      </c>
      <c r="CA18">
        <v>1</v>
      </c>
    </row>
    <row r="19" spans="1:79" x14ac:dyDescent="0.3">
      <c r="A19">
        <v>1</v>
      </c>
      <c r="B19" t="s">
        <v>164</v>
      </c>
      <c r="C19">
        <v>6</v>
      </c>
      <c r="D19">
        <v>18</v>
      </c>
      <c r="E19" s="1">
        <v>44550</v>
      </c>
      <c r="F19" s="1">
        <v>44596</v>
      </c>
      <c r="H19" t="s">
        <v>156</v>
      </c>
      <c r="I19" t="s">
        <v>80</v>
      </c>
      <c r="J19" t="s">
        <v>94</v>
      </c>
      <c r="K19" t="s">
        <v>165</v>
      </c>
      <c r="L19" t="s">
        <v>166</v>
      </c>
      <c r="M19">
        <v>2019</v>
      </c>
      <c r="N19">
        <v>1</v>
      </c>
      <c r="P19">
        <v>1</v>
      </c>
      <c r="R19">
        <v>0</v>
      </c>
      <c r="S19" t="s">
        <v>84</v>
      </c>
      <c r="T19" t="s">
        <v>159</v>
      </c>
      <c r="U19" t="s">
        <v>160</v>
      </c>
      <c r="V19">
        <v>107</v>
      </c>
      <c r="AE19">
        <v>100</v>
      </c>
      <c r="AF19">
        <v>1</v>
      </c>
      <c r="AG19">
        <v>10000</v>
      </c>
      <c r="AH19">
        <v>0</v>
      </c>
      <c r="AI19" t="s">
        <v>1595</v>
      </c>
      <c r="AK19" s="3">
        <f t="shared" si="0"/>
        <v>0</v>
      </c>
      <c r="AM19" s="6"/>
      <c r="BU19">
        <v>1</v>
      </c>
      <c r="BV19">
        <v>1</v>
      </c>
      <c r="BW19">
        <v>1</v>
      </c>
      <c r="BX19">
        <v>1</v>
      </c>
      <c r="CA19">
        <v>1</v>
      </c>
    </row>
    <row r="20" spans="1:79" x14ac:dyDescent="0.3">
      <c r="A20">
        <v>1</v>
      </c>
      <c r="B20" t="s">
        <v>167</v>
      </c>
      <c r="C20">
        <v>7</v>
      </c>
      <c r="D20">
        <v>19</v>
      </c>
      <c r="E20" s="1">
        <v>44550</v>
      </c>
      <c r="F20" s="1">
        <v>44596</v>
      </c>
      <c r="H20" t="s">
        <v>168</v>
      </c>
      <c r="I20" t="s">
        <v>80</v>
      </c>
      <c r="J20" t="s">
        <v>104</v>
      </c>
      <c r="K20" t="s">
        <v>169</v>
      </c>
      <c r="L20" t="s">
        <v>170</v>
      </c>
      <c r="M20">
        <v>2020</v>
      </c>
      <c r="N20">
        <v>2</v>
      </c>
      <c r="O20">
        <v>1</v>
      </c>
      <c r="P20">
        <v>1</v>
      </c>
      <c r="R20">
        <v>1</v>
      </c>
      <c r="S20" t="s">
        <v>84</v>
      </c>
      <c r="T20" t="s">
        <v>171</v>
      </c>
      <c r="U20" t="s">
        <v>172</v>
      </c>
      <c r="V20">
        <v>1300</v>
      </c>
      <c r="AE20">
        <v>100</v>
      </c>
      <c r="AF20">
        <v>2</v>
      </c>
      <c r="AG20">
        <v>5000</v>
      </c>
      <c r="AH20">
        <v>1</v>
      </c>
      <c r="AI20" t="s">
        <v>1596</v>
      </c>
      <c r="AJ20">
        <v>100</v>
      </c>
      <c r="AK20" s="3">
        <f t="shared" si="0"/>
        <v>10000000</v>
      </c>
      <c r="AL20">
        <v>4</v>
      </c>
      <c r="AM20" s="6">
        <f t="shared" si="1"/>
        <v>0.04</v>
      </c>
      <c r="AP20">
        <v>2500</v>
      </c>
      <c r="AQ20">
        <v>2</v>
      </c>
      <c r="BD20">
        <v>50</v>
      </c>
      <c r="BE20">
        <v>2</v>
      </c>
      <c r="BM20">
        <v>50</v>
      </c>
      <c r="BN20">
        <v>2</v>
      </c>
      <c r="BU20">
        <v>1</v>
      </c>
      <c r="BV20">
        <v>1</v>
      </c>
      <c r="BW20">
        <v>1</v>
      </c>
      <c r="BX20">
        <v>1</v>
      </c>
      <c r="CA20">
        <v>1</v>
      </c>
    </row>
    <row r="21" spans="1:79" x14ac:dyDescent="0.3">
      <c r="A21">
        <v>1</v>
      </c>
      <c r="B21" t="s">
        <v>173</v>
      </c>
      <c r="C21">
        <v>7</v>
      </c>
      <c r="D21">
        <v>20</v>
      </c>
      <c r="E21" s="1">
        <v>44550</v>
      </c>
      <c r="F21" s="1">
        <v>44596</v>
      </c>
      <c r="H21" t="s">
        <v>168</v>
      </c>
      <c r="I21" t="s">
        <v>80</v>
      </c>
      <c r="J21" t="s">
        <v>104</v>
      </c>
      <c r="K21" t="s">
        <v>174</v>
      </c>
      <c r="L21" t="s">
        <v>175</v>
      </c>
      <c r="M21">
        <v>2018</v>
      </c>
      <c r="N21">
        <v>1</v>
      </c>
      <c r="O21">
        <v>1</v>
      </c>
      <c r="R21">
        <v>0</v>
      </c>
      <c r="S21" t="s">
        <v>84</v>
      </c>
      <c r="T21" t="s">
        <v>91</v>
      </c>
      <c r="U21" t="s">
        <v>92</v>
      </c>
      <c r="V21">
        <v>260</v>
      </c>
      <c r="W21">
        <v>1</v>
      </c>
      <c r="AC21" t="s">
        <v>121</v>
      </c>
      <c r="AE21">
        <v>75</v>
      </c>
      <c r="AF21">
        <v>1</v>
      </c>
      <c r="AG21">
        <v>7500</v>
      </c>
      <c r="AH21">
        <v>1</v>
      </c>
      <c r="AI21" t="s">
        <v>1595</v>
      </c>
      <c r="AK21" s="3">
        <f t="shared" si="0"/>
        <v>0</v>
      </c>
      <c r="AM21" s="6"/>
      <c r="BU21">
        <v>1</v>
      </c>
      <c r="BV21">
        <v>1</v>
      </c>
      <c r="BW21">
        <v>1</v>
      </c>
      <c r="BX21">
        <v>1</v>
      </c>
      <c r="CA21">
        <v>1</v>
      </c>
    </row>
    <row r="22" spans="1:79" x14ac:dyDescent="0.3">
      <c r="A22">
        <v>1</v>
      </c>
      <c r="B22" t="s">
        <v>176</v>
      </c>
      <c r="C22">
        <v>7</v>
      </c>
      <c r="D22">
        <v>21</v>
      </c>
      <c r="E22" s="1">
        <v>44550</v>
      </c>
      <c r="F22" s="1">
        <v>44596</v>
      </c>
      <c r="H22" t="s">
        <v>168</v>
      </c>
      <c r="I22" t="s">
        <v>80</v>
      </c>
      <c r="J22" t="s">
        <v>104</v>
      </c>
      <c r="K22" t="s">
        <v>177</v>
      </c>
      <c r="L22" t="s">
        <v>178</v>
      </c>
      <c r="M22">
        <v>2018</v>
      </c>
      <c r="N22">
        <v>2</v>
      </c>
      <c r="O22">
        <v>1</v>
      </c>
      <c r="P22">
        <v>1</v>
      </c>
      <c r="R22">
        <v>0</v>
      </c>
      <c r="S22" t="s">
        <v>90</v>
      </c>
      <c r="T22" t="s">
        <v>171</v>
      </c>
      <c r="U22" t="s">
        <v>172</v>
      </c>
      <c r="AE22">
        <v>5</v>
      </c>
      <c r="AF22">
        <v>10</v>
      </c>
      <c r="AG22">
        <v>50</v>
      </c>
      <c r="AH22">
        <v>1</v>
      </c>
      <c r="AI22" t="s">
        <v>1596</v>
      </c>
      <c r="AJ22">
        <v>5</v>
      </c>
      <c r="AK22" s="3">
        <f t="shared" si="0"/>
        <v>500000</v>
      </c>
      <c r="AL22">
        <v>10</v>
      </c>
      <c r="AM22" s="6">
        <f t="shared" si="1"/>
        <v>0.1</v>
      </c>
      <c r="AP22">
        <v>50</v>
      </c>
      <c r="AQ22">
        <v>2</v>
      </c>
      <c r="BA22">
        <v>2.5</v>
      </c>
      <c r="BB22">
        <v>5</v>
      </c>
      <c r="BD22">
        <v>2.5</v>
      </c>
      <c r="BE22">
        <v>5</v>
      </c>
      <c r="BU22">
        <v>1</v>
      </c>
      <c r="BV22">
        <v>1</v>
      </c>
      <c r="BW22">
        <v>1</v>
      </c>
      <c r="BX22">
        <v>1</v>
      </c>
      <c r="CA22">
        <v>1</v>
      </c>
    </row>
    <row r="23" spans="1:79" x14ac:dyDescent="0.3">
      <c r="A23">
        <v>1</v>
      </c>
      <c r="B23" t="s">
        <v>179</v>
      </c>
      <c r="C23">
        <v>7</v>
      </c>
      <c r="D23">
        <v>22</v>
      </c>
      <c r="E23" s="1">
        <v>44550</v>
      </c>
      <c r="F23" s="1">
        <v>44596</v>
      </c>
      <c r="H23" t="s">
        <v>168</v>
      </c>
      <c r="I23" t="s">
        <v>80</v>
      </c>
      <c r="J23" t="s">
        <v>81</v>
      </c>
      <c r="K23" t="s">
        <v>180</v>
      </c>
      <c r="L23" t="s">
        <v>181</v>
      </c>
      <c r="M23">
        <v>2018</v>
      </c>
      <c r="N23">
        <v>3</v>
      </c>
      <c r="O23">
        <v>1</v>
      </c>
      <c r="P23">
        <v>2</v>
      </c>
      <c r="R23">
        <v>0</v>
      </c>
      <c r="S23" t="s">
        <v>84</v>
      </c>
      <c r="T23" t="s">
        <v>182</v>
      </c>
      <c r="U23" t="s">
        <v>114</v>
      </c>
      <c r="W23">
        <v>6</v>
      </c>
      <c r="AB23">
        <v>9</v>
      </c>
      <c r="AE23">
        <v>50</v>
      </c>
      <c r="AF23">
        <v>7.5</v>
      </c>
      <c r="AG23">
        <v>667</v>
      </c>
      <c r="AH23">
        <v>1</v>
      </c>
      <c r="AI23" t="s">
        <v>1595</v>
      </c>
      <c r="AK23" s="3">
        <f t="shared" si="0"/>
        <v>0</v>
      </c>
      <c r="AM23" s="6"/>
      <c r="BU23">
        <v>1</v>
      </c>
      <c r="BV23">
        <v>1</v>
      </c>
      <c r="BW23">
        <v>1</v>
      </c>
      <c r="BX23">
        <v>1</v>
      </c>
      <c r="CA23">
        <v>1</v>
      </c>
    </row>
    <row r="24" spans="1:79" x14ac:dyDescent="0.3">
      <c r="A24">
        <v>1</v>
      </c>
      <c r="B24" t="s">
        <v>183</v>
      </c>
      <c r="C24">
        <v>8</v>
      </c>
      <c r="D24">
        <v>23</v>
      </c>
      <c r="E24" s="1">
        <v>44550</v>
      </c>
      <c r="F24" s="1">
        <v>44596</v>
      </c>
      <c r="H24" t="s">
        <v>184</v>
      </c>
      <c r="I24" t="s">
        <v>80</v>
      </c>
      <c r="J24" t="s">
        <v>81</v>
      </c>
      <c r="K24" t="s">
        <v>185</v>
      </c>
      <c r="L24" t="s">
        <v>186</v>
      </c>
      <c r="M24">
        <v>2020</v>
      </c>
      <c r="N24">
        <v>1</v>
      </c>
      <c r="O24">
        <v>1</v>
      </c>
      <c r="R24">
        <v>0</v>
      </c>
      <c r="S24" t="s">
        <v>84</v>
      </c>
      <c r="T24" t="s">
        <v>187</v>
      </c>
      <c r="U24" t="s">
        <v>188</v>
      </c>
      <c r="V24">
        <v>60</v>
      </c>
      <c r="W24">
        <v>20.6</v>
      </c>
      <c r="X24">
        <v>51</v>
      </c>
      <c r="AE24">
        <v>50</v>
      </c>
      <c r="AF24">
        <v>2.5</v>
      </c>
      <c r="AG24">
        <v>2000</v>
      </c>
      <c r="AH24">
        <v>1</v>
      </c>
      <c r="AI24" t="s">
        <v>1596</v>
      </c>
      <c r="AJ24">
        <v>50</v>
      </c>
      <c r="AK24" s="3">
        <f t="shared" si="0"/>
        <v>5000000</v>
      </c>
      <c r="AL24">
        <v>2.5</v>
      </c>
      <c r="AM24" s="6">
        <f t="shared" si="1"/>
        <v>2.5000000000000001E-2</v>
      </c>
      <c r="AP24">
        <v>2000</v>
      </c>
      <c r="AQ24">
        <v>2</v>
      </c>
      <c r="BD24">
        <v>25</v>
      </c>
      <c r="BE24">
        <v>1.25</v>
      </c>
      <c r="BM24">
        <v>25</v>
      </c>
      <c r="BN24">
        <v>1.25</v>
      </c>
      <c r="BU24">
        <v>1</v>
      </c>
      <c r="BW24">
        <v>1</v>
      </c>
      <c r="BX24">
        <v>1</v>
      </c>
      <c r="BY24">
        <v>1</v>
      </c>
      <c r="CA24">
        <v>1</v>
      </c>
    </row>
    <row r="25" spans="1:79" x14ac:dyDescent="0.3">
      <c r="A25">
        <v>1</v>
      </c>
      <c r="B25" t="s">
        <v>189</v>
      </c>
      <c r="C25">
        <v>8</v>
      </c>
      <c r="D25">
        <v>24</v>
      </c>
      <c r="E25" s="1">
        <v>44550</v>
      </c>
      <c r="F25" s="1">
        <v>44596</v>
      </c>
      <c r="H25" t="s">
        <v>184</v>
      </c>
      <c r="I25" t="s">
        <v>80</v>
      </c>
      <c r="J25" t="s">
        <v>190</v>
      </c>
      <c r="K25" t="s">
        <v>191</v>
      </c>
      <c r="L25" t="s">
        <v>192</v>
      </c>
      <c r="M25">
        <v>2021</v>
      </c>
      <c r="N25">
        <v>2</v>
      </c>
      <c r="O25">
        <v>1</v>
      </c>
      <c r="P25">
        <v>1</v>
      </c>
      <c r="R25">
        <v>0</v>
      </c>
      <c r="S25" t="s">
        <v>90</v>
      </c>
      <c r="T25" t="s">
        <v>159</v>
      </c>
      <c r="U25" t="s">
        <v>160</v>
      </c>
      <c r="V25">
        <v>0</v>
      </c>
      <c r="AE25">
        <v>56</v>
      </c>
      <c r="AF25">
        <v>7.5</v>
      </c>
      <c r="AG25">
        <v>747</v>
      </c>
      <c r="AH25">
        <v>1</v>
      </c>
      <c r="AI25" t="s">
        <v>1596</v>
      </c>
      <c r="AJ25">
        <v>56</v>
      </c>
      <c r="AK25" s="3">
        <f t="shared" si="0"/>
        <v>5600000</v>
      </c>
      <c r="AL25">
        <v>33.33</v>
      </c>
      <c r="AM25" s="6">
        <f t="shared" si="1"/>
        <v>0.33329999999999999</v>
      </c>
      <c r="AP25">
        <v>168</v>
      </c>
      <c r="AQ25">
        <v>2</v>
      </c>
      <c r="BA25">
        <v>28</v>
      </c>
      <c r="BB25">
        <v>16.66</v>
      </c>
      <c r="BG25">
        <v>28</v>
      </c>
      <c r="BH25">
        <v>16.66</v>
      </c>
      <c r="BU25">
        <v>1</v>
      </c>
      <c r="BW25">
        <v>1</v>
      </c>
      <c r="BX25">
        <v>1</v>
      </c>
      <c r="BY25">
        <v>1</v>
      </c>
      <c r="CA25">
        <v>1</v>
      </c>
    </row>
    <row r="26" spans="1:79" x14ac:dyDescent="0.3">
      <c r="A26">
        <v>1</v>
      </c>
      <c r="B26" t="s">
        <v>193</v>
      </c>
      <c r="C26">
        <v>8</v>
      </c>
      <c r="D26">
        <v>25</v>
      </c>
      <c r="E26" s="1">
        <v>44550</v>
      </c>
      <c r="F26" s="1">
        <v>44596</v>
      </c>
      <c r="H26" t="s">
        <v>184</v>
      </c>
      <c r="I26" t="s">
        <v>80</v>
      </c>
      <c r="J26" t="s">
        <v>87</v>
      </c>
      <c r="K26" t="s">
        <v>194</v>
      </c>
      <c r="L26" t="s">
        <v>195</v>
      </c>
      <c r="M26">
        <v>2018</v>
      </c>
      <c r="N26">
        <v>4</v>
      </c>
      <c r="O26">
        <v>4</v>
      </c>
      <c r="R26">
        <v>0</v>
      </c>
      <c r="S26" t="s">
        <v>84</v>
      </c>
      <c r="T26" t="s">
        <v>196</v>
      </c>
      <c r="U26" t="s">
        <v>92</v>
      </c>
      <c r="V26">
        <v>0</v>
      </c>
      <c r="AC26" t="s">
        <v>121</v>
      </c>
      <c r="AE26">
        <v>30</v>
      </c>
      <c r="AF26">
        <v>3</v>
      </c>
      <c r="AG26">
        <v>1000</v>
      </c>
      <c r="AH26">
        <v>1</v>
      </c>
      <c r="AI26" t="s">
        <v>1596</v>
      </c>
      <c r="AJ26">
        <v>30</v>
      </c>
      <c r="AK26" s="3">
        <f t="shared" si="0"/>
        <v>3000000</v>
      </c>
      <c r="AL26">
        <v>6</v>
      </c>
      <c r="AM26" s="6">
        <f t="shared" si="1"/>
        <v>0.06</v>
      </c>
      <c r="AP26">
        <v>500</v>
      </c>
      <c r="AQ26">
        <v>1</v>
      </c>
      <c r="BM26">
        <v>30</v>
      </c>
      <c r="BN26">
        <v>6</v>
      </c>
      <c r="BU26">
        <v>1</v>
      </c>
      <c r="BW26">
        <v>1</v>
      </c>
      <c r="BX26">
        <v>1</v>
      </c>
      <c r="BY26">
        <v>1</v>
      </c>
      <c r="CA26">
        <v>1</v>
      </c>
    </row>
    <row r="27" spans="1:79" x14ac:dyDescent="0.3">
      <c r="A27">
        <v>1</v>
      </c>
      <c r="B27" t="s">
        <v>197</v>
      </c>
      <c r="C27">
        <v>9</v>
      </c>
      <c r="D27">
        <v>26</v>
      </c>
      <c r="E27" s="1">
        <v>44550</v>
      </c>
      <c r="F27" s="1">
        <v>44596</v>
      </c>
      <c r="H27" t="s">
        <v>198</v>
      </c>
      <c r="I27" t="s">
        <v>80</v>
      </c>
      <c r="J27" t="s">
        <v>199</v>
      </c>
      <c r="K27" t="s">
        <v>200</v>
      </c>
      <c r="L27" t="s">
        <v>201</v>
      </c>
      <c r="M27">
        <v>2019</v>
      </c>
      <c r="N27">
        <v>4</v>
      </c>
      <c r="O27">
        <v>4</v>
      </c>
      <c r="R27">
        <v>0</v>
      </c>
      <c r="S27" t="s">
        <v>90</v>
      </c>
      <c r="T27" t="s">
        <v>202</v>
      </c>
      <c r="U27" t="s">
        <v>203</v>
      </c>
      <c r="AE27">
        <v>50</v>
      </c>
      <c r="AF27">
        <v>5</v>
      </c>
      <c r="AG27">
        <v>1000</v>
      </c>
      <c r="AH27">
        <v>1</v>
      </c>
      <c r="AI27" t="s">
        <v>1596</v>
      </c>
      <c r="AJ27">
        <v>50</v>
      </c>
      <c r="AK27" s="3">
        <f t="shared" si="0"/>
        <v>5000000</v>
      </c>
      <c r="AL27">
        <v>7</v>
      </c>
      <c r="AM27" s="6">
        <f t="shared" si="1"/>
        <v>7.0000000000000007E-2</v>
      </c>
      <c r="AP27">
        <v>714</v>
      </c>
      <c r="AQ27">
        <v>2</v>
      </c>
      <c r="AU27">
        <v>25</v>
      </c>
      <c r="AV27">
        <v>3.5</v>
      </c>
      <c r="BD27">
        <v>25</v>
      </c>
      <c r="BE27">
        <v>3.5</v>
      </c>
      <c r="BU27">
        <v>1</v>
      </c>
      <c r="BW27">
        <v>1</v>
      </c>
      <c r="BX27">
        <v>1</v>
      </c>
      <c r="BY27">
        <v>1</v>
      </c>
      <c r="CA27">
        <v>1</v>
      </c>
    </row>
    <row r="28" spans="1:79" x14ac:dyDescent="0.3">
      <c r="A28">
        <v>1</v>
      </c>
      <c r="B28" t="s">
        <v>204</v>
      </c>
      <c r="C28">
        <v>9</v>
      </c>
      <c r="D28">
        <v>27</v>
      </c>
      <c r="E28" s="1">
        <v>44550</v>
      </c>
      <c r="F28" s="1">
        <v>44596</v>
      </c>
      <c r="H28" t="s">
        <v>198</v>
      </c>
      <c r="I28" t="s">
        <v>80</v>
      </c>
      <c r="J28" t="s">
        <v>199</v>
      </c>
      <c r="K28" t="s">
        <v>205</v>
      </c>
      <c r="L28" t="s">
        <v>206</v>
      </c>
      <c r="M28">
        <v>2020</v>
      </c>
      <c r="N28">
        <v>2</v>
      </c>
      <c r="O28">
        <v>1</v>
      </c>
      <c r="P28">
        <v>1</v>
      </c>
      <c r="R28">
        <v>1</v>
      </c>
      <c r="S28" t="s">
        <v>90</v>
      </c>
      <c r="T28" t="s">
        <v>207</v>
      </c>
      <c r="U28" t="s">
        <v>208</v>
      </c>
      <c r="V28">
        <v>300</v>
      </c>
      <c r="W28">
        <v>25</v>
      </c>
      <c r="X28">
        <v>50</v>
      </c>
      <c r="AE28">
        <v>50</v>
      </c>
      <c r="AF28">
        <v>2.5</v>
      </c>
      <c r="AG28">
        <v>2000</v>
      </c>
      <c r="AH28">
        <v>1</v>
      </c>
      <c r="AI28" t="s">
        <v>1596</v>
      </c>
      <c r="AJ28">
        <v>50</v>
      </c>
      <c r="AK28" s="3">
        <f t="shared" si="0"/>
        <v>5000000</v>
      </c>
      <c r="AL28">
        <v>10</v>
      </c>
      <c r="AM28" s="6">
        <f t="shared" si="1"/>
        <v>0.1</v>
      </c>
      <c r="AP28">
        <v>500</v>
      </c>
      <c r="AQ28">
        <v>2</v>
      </c>
      <c r="BD28">
        <v>25</v>
      </c>
      <c r="BE28">
        <v>5</v>
      </c>
      <c r="BG28">
        <v>25</v>
      </c>
      <c r="BH28">
        <v>5</v>
      </c>
      <c r="BU28">
        <v>1</v>
      </c>
      <c r="BW28">
        <v>1</v>
      </c>
      <c r="BX28">
        <v>1</v>
      </c>
      <c r="BY28">
        <v>1</v>
      </c>
      <c r="CA28">
        <v>1</v>
      </c>
    </row>
    <row r="29" spans="1:79" x14ac:dyDescent="0.3">
      <c r="A29">
        <v>1</v>
      </c>
      <c r="B29" t="s">
        <v>209</v>
      </c>
      <c r="C29">
        <v>9</v>
      </c>
      <c r="D29">
        <v>28</v>
      </c>
      <c r="E29" s="1">
        <v>44550</v>
      </c>
      <c r="F29" s="1">
        <v>44596</v>
      </c>
      <c r="H29" t="s">
        <v>198</v>
      </c>
      <c r="I29" t="s">
        <v>80</v>
      </c>
      <c r="J29" t="s">
        <v>81</v>
      </c>
      <c r="K29" t="s">
        <v>210</v>
      </c>
      <c r="L29" t="s">
        <v>211</v>
      </c>
      <c r="M29">
        <v>1998</v>
      </c>
      <c r="N29">
        <v>2</v>
      </c>
      <c r="O29">
        <v>1</v>
      </c>
      <c r="P29">
        <v>1</v>
      </c>
      <c r="R29">
        <v>1</v>
      </c>
      <c r="S29" t="s">
        <v>84</v>
      </c>
      <c r="T29" t="s">
        <v>212</v>
      </c>
      <c r="U29" t="s">
        <v>213</v>
      </c>
      <c r="W29">
        <v>160</v>
      </c>
      <c r="X29">
        <v>3</v>
      </c>
      <c r="Y29">
        <v>1</v>
      </c>
      <c r="AE29">
        <v>100</v>
      </c>
      <c r="AF29">
        <v>5</v>
      </c>
      <c r="AG29">
        <v>2000</v>
      </c>
      <c r="AH29">
        <v>1</v>
      </c>
      <c r="AI29" t="s">
        <v>1595</v>
      </c>
      <c r="AK29" s="3">
        <f t="shared" si="0"/>
        <v>0</v>
      </c>
      <c r="AM29" s="6"/>
      <c r="BU29">
        <v>1</v>
      </c>
      <c r="BW29">
        <v>1</v>
      </c>
      <c r="BX29">
        <v>1</v>
      </c>
      <c r="BY29">
        <v>1</v>
      </c>
      <c r="CA29">
        <v>1</v>
      </c>
    </row>
    <row r="30" spans="1:79" x14ac:dyDescent="0.3">
      <c r="A30">
        <v>1</v>
      </c>
      <c r="B30" t="s">
        <v>214</v>
      </c>
      <c r="C30">
        <v>10</v>
      </c>
      <c r="D30">
        <v>29</v>
      </c>
      <c r="E30" s="1">
        <v>44550</v>
      </c>
      <c r="F30" s="1">
        <v>44596</v>
      </c>
      <c r="H30" t="s">
        <v>215</v>
      </c>
      <c r="I30" t="s">
        <v>80</v>
      </c>
      <c r="J30" t="s">
        <v>94</v>
      </c>
      <c r="K30" t="s">
        <v>216</v>
      </c>
      <c r="L30" t="s">
        <v>217</v>
      </c>
      <c r="M30">
        <v>2021</v>
      </c>
      <c r="N30">
        <v>2</v>
      </c>
      <c r="P30">
        <v>2</v>
      </c>
      <c r="R30">
        <v>0</v>
      </c>
      <c r="S30" t="s">
        <v>90</v>
      </c>
      <c r="T30" t="s">
        <v>91</v>
      </c>
      <c r="U30" t="s">
        <v>92</v>
      </c>
      <c r="W30">
        <v>2E-3</v>
      </c>
      <c r="X30">
        <v>70</v>
      </c>
      <c r="AE30">
        <v>25</v>
      </c>
      <c r="AF30">
        <v>5</v>
      </c>
      <c r="AG30">
        <v>500</v>
      </c>
      <c r="AH30">
        <v>1</v>
      </c>
      <c r="AI30" t="s">
        <v>1596</v>
      </c>
      <c r="AJ30">
        <v>25</v>
      </c>
      <c r="AK30" s="3">
        <f t="shared" si="0"/>
        <v>2500000</v>
      </c>
      <c r="AL30">
        <v>20</v>
      </c>
      <c r="AM30" s="6">
        <f t="shared" si="1"/>
        <v>0.2</v>
      </c>
      <c r="AP30">
        <v>125</v>
      </c>
      <c r="AQ30">
        <v>3</v>
      </c>
      <c r="AU30">
        <v>8.33</v>
      </c>
      <c r="AV30">
        <v>6.66</v>
      </c>
      <c r="BD30">
        <v>8.33</v>
      </c>
      <c r="BE30">
        <v>6.66</v>
      </c>
      <c r="BG30">
        <v>8.33</v>
      </c>
      <c r="BH30">
        <v>6.66</v>
      </c>
      <c r="BU30">
        <v>1</v>
      </c>
      <c r="BW30">
        <v>1</v>
      </c>
      <c r="BX30">
        <v>1</v>
      </c>
      <c r="BY30">
        <v>1</v>
      </c>
      <c r="CA30">
        <v>1</v>
      </c>
    </row>
    <row r="31" spans="1:79" x14ac:dyDescent="0.3">
      <c r="A31">
        <v>1</v>
      </c>
      <c r="B31" t="s">
        <v>218</v>
      </c>
      <c r="C31">
        <v>10</v>
      </c>
      <c r="D31">
        <v>30</v>
      </c>
      <c r="E31" s="1">
        <v>44550</v>
      </c>
      <c r="F31" s="1">
        <v>44596</v>
      </c>
      <c r="H31" t="s">
        <v>215</v>
      </c>
      <c r="I31" t="s">
        <v>80</v>
      </c>
      <c r="J31" t="s">
        <v>81</v>
      </c>
      <c r="K31" t="s">
        <v>219</v>
      </c>
      <c r="L31" t="s">
        <v>220</v>
      </c>
      <c r="M31">
        <v>2020</v>
      </c>
      <c r="N31">
        <v>3</v>
      </c>
      <c r="O31">
        <v>3</v>
      </c>
      <c r="R31">
        <v>0</v>
      </c>
      <c r="S31" t="s">
        <v>84</v>
      </c>
      <c r="T31" t="s">
        <v>182</v>
      </c>
      <c r="U31" t="s">
        <v>114</v>
      </c>
      <c r="V31">
        <v>130</v>
      </c>
      <c r="W31">
        <v>2.8</v>
      </c>
      <c r="X31">
        <v>30</v>
      </c>
      <c r="AE31">
        <v>30</v>
      </c>
      <c r="AF31">
        <v>5</v>
      </c>
      <c r="AG31">
        <v>600</v>
      </c>
      <c r="AH31">
        <v>1</v>
      </c>
      <c r="AI31" t="s">
        <v>1596</v>
      </c>
      <c r="AJ31">
        <v>30</v>
      </c>
      <c r="AK31" s="3">
        <f t="shared" si="0"/>
        <v>3000000</v>
      </c>
      <c r="AL31">
        <v>20</v>
      </c>
      <c r="AM31" s="6">
        <f t="shared" si="1"/>
        <v>0.2</v>
      </c>
      <c r="AP31">
        <v>150</v>
      </c>
      <c r="AQ31">
        <v>3</v>
      </c>
      <c r="AR31" t="s">
        <v>121</v>
      </c>
      <c r="BA31">
        <v>10</v>
      </c>
      <c r="BB31">
        <v>6.66</v>
      </c>
      <c r="BD31">
        <v>10</v>
      </c>
      <c r="BE31">
        <v>6.66</v>
      </c>
      <c r="BG31">
        <v>10</v>
      </c>
      <c r="BH31">
        <v>6.66</v>
      </c>
      <c r="BU31">
        <v>1</v>
      </c>
      <c r="BW31">
        <v>1</v>
      </c>
      <c r="BX31">
        <v>1</v>
      </c>
      <c r="BY31">
        <v>1</v>
      </c>
      <c r="CA31">
        <v>1</v>
      </c>
    </row>
    <row r="32" spans="1:79" x14ac:dyDescent="0.3">
      <c r="A32">
        <v>1</v>
      </c>
      <c r="B32" t="s">
        <v>221</v>
      </c>
      <c r="C32">
        <v>10</v>
      </c>
      <c r="D32">
        <v>31</v>
      </c>
      <c r="E32" s="1">
        <v>44550</v>
      </c>
      <c r="F32" s="1">
        <v>44596</v>
      </c>
      <c r="H32" t="s">
        <v>215</v>
      </c>
      <c r="I32" t="s">
        <v>80</v>
      </c>
      <c r="J32" t="s">
        <v>104</v>
      </c>
      <c r="K32" t="s">
        <v>222</v>
      </c>
      <c r="L32" t="s">
        <v>223</v>
      </c>
      <c r="M32">
        <v>2019</v>
      </c>
      <c r="N32">
        <v>3</v>
      </c>
      <c r="O32">
        <v>2</v>
      </c>
      <c r="P32">
        <v>1</v>
      </c>
      <c r="R32">
        <v>0</v>
      </c>
      <c r="S32" t="s">
        <v>90</v>
      </c>
      <c r="T32" t="s">
        <v>182</v>
      </c>
      <c r="U32" t="s">
        <v>114</v>
      </c>
      <c r="V32">
        <v>120</v>
      </c>
      <c r="AE32">
        <v>30</v>
      </c>
      <c r="AF32">
        <v>2</v>
      </c>
      <c r="AG32">
        <v>1500</v>
      </c>
      <c r="AH32">
        <v>1</v>
      </c>
      <c r="AI32" t="s">
        <v>1596</v>
      </c>
      <c r="AJ32">
        <v>30</v>
      </c>
      <c r="AK32" s="3">
        <f t="shared" si="0"/>
        <v>3000000</v>
      </c>
      <c r="AL32">
        <v>3</v>
      </c>
      <c r="AM32" s="6">
        <f t="shared" si="1"/>
        <v>0.03</v>
      </c>
      <c r="AP32">
        <v>1000</v>
      </c>
      <c r="AQ32">
        <v>3</v>
      </c>
      <c r="BD32">
        <v>10</v>
      </c>
      <c r="BE32">
        <v>1</v>
      </c>
      <c r="BG32">
        <v>10</v>
      </c>
      <c r="BH32">
        <v>1</v>
      </c>
      <c r="BM32">
        <v>10</v>
      </c>
      <c r="BN32">
        <v>1</v>
      </c>
      <c r="BU32">
        <v>1</v>
      </c>
      <c r="BW32">
        <v>1</v>
      </c>
      <c r="BX32">
        <v>1</v>
      </c>
      <c r="BY32">
        <v>1</v>
      </c>
      <c r="CA32">
        <v>1</v>
      </c>
    </row>
    <row r="33" spans="1:79" x14ac:dyDescent="0.3">
      <c r="A33">
        <v>1</v>
      </c>
      <c r="B33" t="s">
        <v>224</v>
      </c>
      <c r="C33">
        <v>11</v>
      </c>
      <c r="D33">
        <v>32</v>
      </c>
      <c r="E33" s="1">
        <v>44550</v>
      </c>
      <c r="F33" s="1">
        <v>44596</v>
      </c>
      <c r="H33" t="s">
        <v>225</v>
      </c>
      <c r="I33" t="s">
        <v>80</v>
      </c>
      <c r="J33" t="s">
        <v>81</v>
      </c>
      <c r="K33" t="s">
        <v>226</v>
      </c>
      <c r="L33" t="s">
        <v>227</v>
      </c>
      <c r="M33">
        <v>2014</v>
      </c>
      <c r="N33">
        <v>1</v>
      </c>
      <c r="O33">
        <v>1</v>
      </c>
      <c r="R33">
        <v>0</v>
      </c>
      <c r="S33" t="s">
        <v>84</v>
      </c>
      <c r="T33" t="s">
        <v>85</v>
      </c>
      <c r="U33" t="s">
        <v>85</v>
      </c>
      <c r="V33">
        <v>80</v>
      </c>
      <c r="W33">
        <v>33</v>
      </c>
      <c r="X33">
        <v>21</v>
      </c>
      <c r="AE33">
        <v>30000</v>
      </c>
      <c r="AF33">
        <v>25</v>
      </c>
      <c r="AG33">
        <v>120000</v>
      </c>
      <c r="AH33">
        <v>0</v>
      </c>
      <c r="AI33" t="s">
        <v>1595</v>
      </c>
      <c r="AK33" s="3">
        <f t="shared" si="0"/>
        <v>0</v>
      </c>
      <c r="AM33" s="6"/>
      <c r="BU33">
        <v>1</v>
      </c>
      <c r="BW33">
        <v>1</v>
      </c>
      <c r="BX33">
        <v>1</v>
      </c>
      <c r="BY33">
        <v>1</v>
      </c>
      <c r="CA33">
        <v>1</v>
      </c>
    </row>
    <row r="34" spans="1:79" x14ac:dyDescent="0.3">
      <c r="A34">
        <v>1</v>
      </c>
      <c r="B34" t="s">
        <v>228</v>
      </c>
      <c r="C34">
        <v>11</v>
      </c>
      <c r="D34">
        <v>33</v>
      </c>
      <c r="E34" s="1">
        <v>44550</v>
      </c>
      <c r="F34" s="1">
        <v>44596</v>
      </c>
      <c r="H34" t="s">
        <v>225</v>
      </c>
      <c r="I34" t="s">
        <v>80</v>
      </c>
      <c r="J34" t="s">
        <v>199</v>
      </c>
      <c r="K34" t="s">
        <v>229</v>
      </c>
      <c r="L34" t="s">
        <v>230</v>
      </c>
      <c r="M34">
        <v>2019</v>
      </c>
      <c r="N34">
        <v>3</v>
      </c>
      <c r="O34">
        <v>3</v>
      </c>
      <c r="R34">
        <v>0</v>
      </c>
      <c r="S34" t="s">
        <v>84</v>
      </c>
      <c r="T34" t="s">
        <v>85</v>
      </c>
      <c r="U34" t="s">
        <v>85</v>
      </c>
      <c r="W34">
        <v>6</v>
      </c>
      <c r="Y34">
        <v>20</v>
      </c>
      <c r="AE34">
        <v>50</v>
      </c>
      <c r="AF34">
        <v>5</v>
      </c>
      <c r="AG34">
        <v>1000</v>
      </c>
      <c r="AH34">
        <v>1</v>
      </c>
      <c r="AI34" t="s">
        <v>1596</v>
      </c>
      <c r="AJ34">
        <v>50</v>
      </c>
      <c r="AK34" s="3">
        <f t="shared" si="0"/>
        <v>5000000</v>
      </c>
      <c r="AL34">
        <v>15</v>
      </c>
      <c r="AM34" s="6">
        <f t="shared" si="1"/>
        <v>0.15</v>
      </c>
      <c r="AP34">
        <v>333</v>
      </c>
      <c r="AQ34">
        <v>1</v>
      </c>
      <c r="AR34" t="s">
        <v>121</v>
      </c>
      <c r="BA34">
        <v>50</v>
      </c>
      <c r="BB34">
        <v>15</v>
      </c>
      <c r="BU34">
        <v>1</v>
      </c>
      <c r="BW34">
        <v>1</v>
      </c>
      <c r="BX34">
        <v>1</v>
      </c>
      <c r="BY34">
        <v>1</v>
      </c>
      <c r="CA34">
        <v>1</v>
      </c>
    </row>
    <row r="35" spans="1:79" x14ac:dyDescent="0.3">
      <c r="A35">
        <v>1</v>
      </c>
      <c r="B35" t="s">
        <v>231</v>
      </c>
      <c r="C35">
        <v>11</v>
      </c>
      <c r="D35">
        <v>34</v>
      </c>
      <c r="E35" s="1">
        <v>44550</v>
      </c>
      <c r="F35" s="1">
        <v>44596</v>
      </c>
      <c r="H35" t="s">
        <v>225</v>
      </c>
      <c r="I35" t="s">
        <v>80</v>
      </c>
      <c r="J35" t="s">
        <v>94</v>
      </c>
      <c r="K35" t="s">
        <v>232</v>
      </c>
      <c r="L35" t="s">
        <v>233</v>
      </c>
      <c r="M35">
        <v>2021</v>
      </c>
      <c r="N35">
        <v>2</v>
      </c>
      <c r="O35">
        <v>1</v>
      </c>
      <c r="P35">
        <v>1</v>
      </c>
      <c r="R35">
        <v>0</v>
      </c>
      <c r="S35" t="s">
        <v>90</v>
      </c>
      <c r="T35" t="s">
        <v>154</v>
      </c>
      <c r="U35" t="s">
        <v>114</v>
      </c>
      <c r="W35">
        <v>0.32</v>
      </c>
      <c r="X35">
        <v>115</v>
      </c>
      <c r="AE35">
        <v>30</v>
      </c>
      <c r="AF35">
        <v>10</v>
      </c>
      <c r="AG35">
        <v>300</v>
      </c>
      <c r="AH35">
        <v>1</v>
      </c>
      <c r="AI35" t="s">
        <v>1596</v>
      </c>
      <c r="AJ35">
        <v>30</v>
      </c>
      <c r="AK35" s="3">
        <f t="shared" si="0"/>
        <v>3000000</v>
      </c>
      <c r="AL35">
        <v>20</v>
      </c>
      <c r="AM35" s="6">
        <f t="shared" si="1"/>
        <v>0.2</v>
      </c>
      <c r="AP35">
        <v>150</v>
      </c>
      <c r="AQ35">
        <v>2</v>
      </c>
      <c r="AU35">
        <v>15</v>
      </c>
      <c r="AV35">
        <v>10</v>
      </c>
      <c r="BD35">
        <v>15</v>
      </c>
      <c r="BE35">
        <v>10</v>
      </c>
      <c r="BU35">
        <v>1</v>
      </c>
      <c r="BW35">
        <v>1</v>
      </c>
      <c r="BX35">
        <v>1</v>
      </c>
      <c r="BY35">
        <v>1</v>
      </c>
      <c r="CA35">
        <v>1</v>
      </c>
    </row>
    <row r="36" spans="1:79" x14ac:dyDescent="0.3">
      <c r="A36">
        <v>1</v>
      </c>
      <c r="B36" t="s">
        <v>234</v>
      </c>
      <c r="C36">
        <v>12</v>
      </c>
      <c r="D36">
        <v>35</v>
      </c>
      <c r="E36" s="1">
        <v>44550</v>
      </c>
      <c r="F36" s="1">
        <v>44596</v>
      </c>
      <c r="H36" t="s">
        <v>235</v>
      </c>
      <c r="I36" t="s">
        <v>80</v>
      </c>
      <c r="J36" t="s">
        <v>94</v>
      </c>
      <c r="K36" t="s">
        <v>236</v>
      </c>
      <c r="L36" t="s">
        <v>237</v>
      </c>
      <c r="M36">
        <v>2017</v>
      </c>
      <c r="N36">
        <v>1</v>
      </c>
      <c r="P36">
        <v>1</v>
      </c>
      <c r="R36">
        <v>0</v>
      </c>
      <c r="S36" t="s">
        <v>84</v>
      </c>
      <c r="T36" t="s">
        <v>202</v>
      </c>
      <c r="U36" t="s">
        <v>203</v>
      </c>
      <c r="V36">
        <v>250</v>
      </c>
      <c r="W36">
        <v>16</v>
      </c>
      <c r="X36">
        <v>80</v>
      </c>
      <c r="Y36">
        <v>10</v>
      </c>
      <c r="AE36">
        <v>75</v>
      </c>
      <c r="AF36">
        <v>4</v>
      </c>
      <c r="AG36">
        <v>1875</v>
      </c>
      <c r="AH36">
        <v>1</v>
      </c>
      <c r="AI36" t="s">
        <v>1596</v>
      </c>
      <c r="AJ36">
        <v>75</v>
      </c>
      <c r="AK36" s="3">
        <f t="shared" si="0"/>
        <v>7500000</v>
      </c>
      <c r="AL36">
        <v>15</v>
      </c>
      <c r="AM36" s="6">
        <f t="shared" si="1"/>
        <v>0.15</v>
      </c>
      <c r="AP36">
        <v>500</v>
      </c>
      <c r="AQ36">
        <v>1</v>
      </c>
      <c r="AU36">
        <v>75</v>
      </c>
      <c r="AV36">
        <v>15</v>
      </c>
      <c r="BU36">
        <v>1</v>
      </c>
      <c r="BW36">
        <v>1</v>
      </c>
      <c r="BX36">
        <v>1</v>
      </c>
      <c r="BY36">
        <v>1</v>
      </c>
      <c r="CA36">
        <v>1</v>
      </c>
    </row>
    <row r="37" spans="1:79" x14ac:dyDescent="0.3">
      <c r="A37">
        <v>1</v>
      </c>
      <c r="B37" t="s">
        <v>238</v>
      </c>
      <c r="C37">
        <v>12</v>
      </c>
      <c r="D37">
        <v>36</v>
      </c>
      <c r="E37" s="1">
        <v>44550</v>
      </c>
      <c r="F37" s="1">
        <v>44596</v>
      </c>
      <c r="H37" t="s">
        <v>235</v>
      </c>
      <c r="I37" t="s">
        <v>80</v>
      </c>
      <c r="J37" t="s">
        <v>81</v>
      </c>
      <c r="K37" t="s">
        <v>239</v>
      </c>
      <c r="L37" t="s">
        <v>240</v>
      </c>
      <c r="M37">
        <v>2018</v>
      </c>
      <c r="N37">
        <v>2</v>
      </c>
      <c r="O37">
        <v>1</v>
      </c>
      <c r="P37">
        <v>1</v>
      </c>
      <c r="R37">
        <v>1</v>
      </c>
      <c r="S37" t="s">
        <v>84</v>
      </c>
      <c r="T37" t="s">
        <v>182</v>
      </c>
      <c r="U37" t="s">
        <v>114</v>
      </c>
      <c r="AE37">
        <v>40</v>
      </c>
      <c r="AF37">
        <v>3</v>
      </c>
      <c r="AG37">
        <v>1333</v>
      </c>
      <c r="AH37">
        <v>0</v>
      </c>
      <c r="AI37" t="s">
        <v>1595</v>
      </c>
      <c r="AK37" s="3">
        <f t="shared" si="0"/>
        <v>0</v>
      </c>
      <c r="AM37" s="6"/>
      <c r="BU37">
        <v>1</v>
      </c>
      <c r="BW37">
        <v>1</v>
      </c>
      <c r="BX37">
        <v>1</v>
      </c>
      <c r="BY37">
        <v>1</v>
      </c>
      <c r="CA37">
        <v>1</v>
      </c>
    </row>
    <row r="38" spans="1:79" x14ac:dyDescent="0.3">
      <c r="A38">
        <v>1</v>
      </c>
      <c r="B38" t="s">
        <v>241</v>
      </c>
      <c r="C38">
        <v>12</v>
      </c>
      <c r="D38">
        <v>37</v>
      </c>
      <c r="E38" s="1">
        <v>44550</v>
      </c>
      <c r="F38" s="1">
        <v>44596</v>
      </c>
      <c r="H38" t="s">
        <v>235</v>
      </c>
      <c r="I38" t="s">
        <v>80</v>
      </c>
      <c r="J38" t="s">
        <v>242</v>
      </c>
      <c r="K38" t="s">
        <v>243</v>
      </c>
      <c r="L38" t="s">
        <v>244</v>
      </c>
      <c r="M38">
        <v>2020</v>
      </c>
      <c r="N38">
        <v>1</v>
      </c>
      <c r="O38">
        <v>1</v>
      </c>
      <c r="R38">
        <v>0</v>
      </c>
      <c r="S38" t="s">
        <v>90</v>
      </c>
      <c r="T38" t="s">
        <v>85</v>
      </c>
      <c r="U38" t="s">
        <v>85</v>
      </c>
      <c r="AE38">
        <v>40</v>
      </c>
      <c r="AF38">
        <v>5</v>
      </c>
      <c r="AG38">
        <v>800</v>
      </c>
      <c r="AH38">
        <v>1</v>
      </c>
      <c r="AI38" t="s">
        <v>1596</v>
      </c>
      <c r="AJ38">
        <v>40</v>
      </c>
      <c r="AK38" s="3">
        <f t="shared" si="0"/>
        <v>4000000</v>
      </c>
      <c r="AL38">
        <v>24</v>
      </c>
      <c r="AM38" s="6">
        <f t="shared" si="1"/>
        <v>0.24</v>
      </c>
      <c r="AP38">
        <v>167</v>
      </c>
      <c r="AQ38">
        <v>3</v>
      </c>
      <c r="BA38">
        <v>13.33</v>
      </c>
      <c r="BB38">
        <v>8</v>
      </c>
      <c r="BD38">
        <v>13.33</v>
      </c>
      <c r="BE38">
        <v>8</v>
      </c>
      <c r="BG38">
        <v>13.33</v>
      </c>
      <c r="BH38">
        <v>8</v>
      </c>
      <c r="BU38">
        <v>1</v>
      </c>
      <c r="BW38">
        <v>1</v>
      </c>
      <c r="BX38">
        <v>1</v>
      </c>
      <c r="BY38">
        <v>1</v>
      </c>
      <c r="CA38">
        <v>1</v>
      </c>
    </row>
    <row r="39" spans="1:79" x14ac:dyDescent="0.3">
      <c r="A39">
        <v>1</v>
      </c>
      <c r="B39" t="s">
        <v>245</v>
      </c>
      <c r="C39">
        <v>13</v>
      </c>
      <c r="D39">
        <v>38</v>
      </c>
      <c r="E39" s="1">
        <v>44550</v>
      </c>
      <c r="F39" s="1">
        <v>44596</v>
      </c>
      <c r="H39" t="s">
        <v>246</v>
      </c>
      <c r="I39" t="s">
        <v>80</v>
      </c>
      <c r="J39" t="s">
        <v>104</v>
      </c>
      <c r="K39" t="s">
        <v>247</v>
      </c>
      <c r="L39" t="s">
        <v>248</v>
      </c>
      <c r="M39">
        <v>2016</v>
      </c>
      <c r="N39">
        <v>4</v>
      </c>
      <c r="O39">
        <v>3</v>
      </c>
      <c r="P39">
        <v>1</v>
      </c>
      <c r="R39">
        <v>1</v>
      </c>
      <c r="S39" t="s">
        <v>90</v>
      </c>
      <c r="T39" t="s">
        <v>101</v>
      </c>
      <c r="U39" t="s">
        <v>102</v>
      </c>
      <c r="V39">
        <v>500</v>
      </c>
      <c r="W39">
        <v>4</v>
      </c>
      <c r="X39">
        <v>50</v>
      </c>
      <c r="AE39">
        <v>30</v>
      </c>
      <c r="AF39">
        <v>0.5</v>
      </c>
      <c r="AG39">
        <v>6000</v>
      </c>
      <c r="AH39">
        <v>1</v>
      </c>
      <c r="AI39" t="s">
        <v>1596</v>
      </c>
      <c r="AJ39">
        <v>105</v>
      </c>
      <c r="AK39" s="3">
        <f t="shared" si="0"/>
        <v>10500000</v>
      </c>
      <c r="AL39">
        <v>3</v>
      </c>
      <c r="AM39" s="6">
        <f t="shared" si="1"/>
        <v>0.03</v>
      </c>
      <c r="AP39">
        <v>3500</v>
      </c>
      <c r="AQ39">
        <v>3</v>
      </c>
      <c r="AU39">
        <v>35</v>
      </c>
      <c r="AV39">
        <v>1</v>
      </c>
      <c r="BA39">
        <v>35</v>
      </c>
      <c r="BB39">
        <v>1</v>
      </c>
      <c r="BG39">
        <v>35</v>
      </c>
      <c r="BH39">
        <v>1</v>
      </c>
      <c r="BU39">
        <v>1</v>
      </c>
      <c r="BW39">
        <v>1</v>
      </c>
      <c r="BX39">
        <v>1</v>
      </c>
      <c r="BY39">
        <v>1</v>
      </c>
      <c r="CA39">
        <v>1</v>
      </c>
    </row>
    <row r="40" spans="1:79" x14ac:dyDescent="0.3">
      <c r="A40">
        <v>1</v>
      </c>
      <c r="B40" t="s">
        <v>249</v>
      </c>
      <c r="C40">
        <v>13</v>
      </c>
      <c r="D40">
        <v>39</v>
      </c>
      <c r="E40" s="1">
        <v>44550</v>
      </c>
      <c r="F40" s="1">
        <v>44596</v>
      </c>
      <c r="H40" t="s">
        <v>246</v>
      </c>
      <c r="I40" t="s">
        <v>80</v>
      </c>
      <c r="J40" t="s">
        <v>199</v>
      </c>
      <c r="K40" t="s">
        <v>250</v>
      </c>
      <c r="L40" t="s">
        <v>251</v>
      </c>
      <c r="M40">
        <v>2018</v>
      </c>
      <c r="N40">
        <v>2</v>
      </c>
      <c r="P40">
        <v>2</v>
      </c>
      <c r="R40">
        <v>0</v>
      </c>
      <c r="S40" t="s">
        <v>84</v>
      </c>
      <c r="T40" t="s">
        <v>252</v>
      </c>
      <c r="U40" t="s">
        <v>253</v>
      </c>
      <c r="AC40" t="s">
        <v>121</v>
      </c>
      <c r="AE40">
        <v>50</v>
      </c>
      <c r="AF40">
        <v>10</v>
      </c>
      <c r="AG40">
        <v>500</v>
      </c>
      <c r="AH40">
        <v>1</v>
      </c>
      <c r="AI40" t="s">
        <v>1596</v>
      </c>
      <c r="AJ40">
        <v>50</v>
      </c>
      <c r="AK40" s="3">
        <f t="shared" si="0"/>
        <v>5000000</v>
      </c>
      <c r="AL40">
        <v>20</v>
      </c>
      <c r="AM40" s="6">
        <f t="shared" si="1"/>
        <v>0.2</v>
      </c>
      <c r="AP40">
        <v>250</v>
      </c>
      <c r="AQ40">
        <v>2</v>
      </c>
      <c r="BA40">
        <v>25</v>
      </c>
      <c r="BB40">
        <v>10</v>
      </c>
      <c r="BG40">
        <v>25</v>
      </c>
      <c r="BH40">
        <v>10</v>
      </c>
      <c r="BU40">
        <v>1</v>
      </c>
      <c r="BW40">
        <v>1</v>
      </c>
      <c r="BX40">
        <v>1</v>
      </c>
      <c r="BY40">
        <v>1</v>
      </c>
      <c r="CA40">
        <v>1</v>
      </c>
    </row>
    <row r="41" spans="1:79" x14ac:dyDescent="0.3">
      <c r="A41">
        <v>1</v>
      </c>
      <c r="B41" t="s">
        <v>254</v>
      </c>
      <c r="C41">
        <v>13</v>
      </c>
      <c r="D41">
        <v>40</v>
      </c>
      <c r="E41" s="1">
        <v>44550</v>
      </c>
      <c r="F41" s="1">
        <v>44596</v>
      </c>
      <c r="H41" t="s">
        <v>246</v>
      </c>
      <c r="I41" t="s">
        <v>80</v>
      </c>
      <c r="J41" t="s">
        <v>199</v>
      </c>
      <c r="K41" t="s">
        <v>255</v>
      </c>
      <c r="L41" t="s">
        <v>256</v>
      </c>
      <c r="M41">
        <v>2019</v>
      </c>
      <c r="N41">
        <v>1</v>
      </c>
      <c r="O41">
        <v>1</v>
      </c>
      <c r="R41">
        <v>0</v>
      </c>
      <c r="S41" t="s">
        <v>84</v>
      </c>
      <c r="T41" t="s">
        <v>150</v>
      </c>
      <c r="U41" t="s">
        <v>114</v>
      </c>
      <c r="V41">
        <v>180</v>
      </c>
      <c r="AE41">
        <v>50</v>
      </c>
      <c r="AF41">
        <v>2</v>
      </c>
      <c r="AG41">
        <v>2500</v>
      </c>
      <c r="AH41">
        <v>1</v>
      </c>
      <c r="AI41" t="s">
        <v>1596</v>
      </c>
      <c r="AJ41">
        <v>100</v>
      </c>
      <c r="AK41" s="3">
        <f t="shared" si="0"/>
        <v>10000000</v>
      </c>
      <c r="AL41">
        <v>10</v>
      </c>
      <c r="AM41" s="6">
        <f t="shared" si="1"/>
        <v>0.1</v>
      </c>
      <c r="AP41">
        <v>1000</v>
      </c>
      <c r="AQ41">
        <v>4</v>
      </c>
      <c r="BA41">
        <v>25</v>
      </c>
      <c r="BB41">
        <v>2.5</v>
      </c>
      <c r="BD41">
        <v>25</v>
      </c>
      <c r="BE41">
        <v>2.5</v>
      </c>
      <c r="BG41">
        <v>25</v>
      </c>
      <c r="BH41">
        <v>2.5</v>
      </c>
      <c r="BM41">
        <v>25</v>
      </c>
      <c r="BN41">
        <v>2.5</v>
      </c>
      <c r="BU41">
        <v>1</v>
      </c>
      <c r="BW41">
        <v>1</v>
      </c>
      <c r="BX41">
        <v>1</v>
      </c>
      <c r="BY41">
        <v>1</v>
      </c>
      <c r="CA41">
        <v>1</v>
      </c>
    </row>
    <row r="42" spans="1:79" x14ac:dyDescent="0.3">
      <c r="A42">
        <v>1</v>
      </c>
      <c r="B42" t="s">
        <v>257</v>
      </c>
      <c r="C42">
        <v>14</v>
      </c>
      <c r="D42">
        <v>41</v>
      </c>
      <c r="E42" s="1">
        <v>44550</v>
      </c>
      <c r="F42" s="1">
        <v>44596</v>
      </c>
      <c r="H42" t="s">
        <v>258</v>
      </c>
      <c r="I42" t="s">
        <v>80</v>
      </c>
      <c r="J42" t="s">
        <v>190</v>
      </c>
      <c r="K42" t="s">
        <v>259</v>
      </c>
      <c r="L42" t="s">
        <v>260</v>
      </c>
      <c r="M42">
        <v>2019</v>
      </c>
      <c r="N42">
        <v>1</v>
      </c>
      <c r="O42">
        <v>1</v>
      </c>
      <c r="R42">
        <v>0</v>
      </c>
      <c r="S42" t="s">
        <v>84</v>
      </c>
      <c r="T42" t="s">
        <v>150</v>
      </c>
      <c r="U42" t="s">
        <v>114</v>
      </c>
      <c r="V42">
        <v>300</v>
      </c>
      <c r="AE42">
        <v>100</v>
      </c>
      <c r="AF42">
        <v>3</v>
      </c>
      <c r="AG42">
        <v>3333</v>
      </c>
      <c r="AH42">
        <v>1</v>
      </c>
      <c r="AI42" t="s">
        <v>1596</v>
      </c>
      <c r="AJ42">
        <v>100</v>
      </c>
      <c r="AK42" s="3">
        <f t="shared" si="0"/>
        <v>10000000</v>
      </c>
      <c r="AL42">
        <v>6</v>
      </c>
      <c r="AM42" s="6">
        <f t="shared" si="1"/>
        <v>0.06</v>
      </c>
      <c r="AP42">
        <v>1667</v>
      </c>
      <c r="AQ42">
        <v>2</v>
      </c>
      <c r="AU42">
        <v>50</v>
      </c>
      <c r="AV42">
        <v>3</v>
      </c>
      <c r="BD42">
        <v>50</v>
      </c>
      <c r="BE42">
        <v>3</v>
      </c>
      <c r="BU42">
        <v>1</v>
      </c>
      <c r="BW42">
        <v>1</v>
      </c>
      <c r="BX42">
        <v>1</v>
      </c>
      <c r="BY42">
        <v>1</v>
      </c>
      <c r="CA42">
        <v>1</v>
      </c>
    </row>
    <row r="43" spans="1:79" x14ac:dyDescent="0.3">
      <c r="A43">
        <v>1</v>
      </c>
      <c r="B43" t="s">
        <v>261</v>
      </c>
      <c r="C43">
        <v>14</v>
      </c>
      <c r="D43">
        <v>42</v>
      </c>
      <c r="E43" s="1">
        <v>44550</v>
      </c>
      <c r="F43" s="1">
        <v>44596</v>
      </c>
      <c r="H43" t="s">
        <v>258</v>
      </c>
      <c r="I43" t="s">
        <v>80</v>
      </c>
      <c r="J43" t="s">
        <v>81</v>
      </c>
      <c r="K43" t="s">
        <v>262</v>
      </c>
      <c r="L43" t="s">
        <v>263</v>
      </c>
      <c r="M43">
        <v>2018</v>
      </c>
      <c r="N43">
        <v>3</v>
      </c>
      <c r="O43">
        <v>2</v>
      </c>
      <c r="P43">
        <v>1</v>
      </c>
      <c r="R43">
        <v>0</v>
      </c>
      <c r="S43" t="s">
        <v>84</v>
      </c>
      <c r="T43" t="s">
        <v>264</v>
      </c>
      <c r="U43" t="s">
        <v>92</v>
      </c>
      <c r="W43">
        <v>16</v>
      </c>
      <c r="AE43">
        <v>100</v>
      </c>
      <c r="AF43">
        <v>3</v>
      </c>
      <c r="AG43">
        <v>3333</v>
      </c>
      <c r="AH43">
        <v>1</v>
      </c>
      <c r="AI43" t="s">
        <v>1595</v>
      </c>
      <c r="AK43" s="3">
        <f t="shared" si="0"/>
        <v>0</v>
      </c>
      <c r="AM43" s="6"/>
      <c r="BU43">
        <v>1</v>
      </c>
      <c r="BW43">
        <v>1</v>
      </c>
      <c r="BX43">
        <v>1</v>
      </c>
      <c r="BY43">
        <v>1</v>
      </c>
      <c r="CA43">
        <v>1</v>
      </c>
    </row>
    <row r="44" spans="1:79" x14ac:dyDescent="0.3">
      <c r="A44">
        <v>1</v>
      </c>
      <c r="B44" t="s">
        <v>265</v>
      </c>
      <c r="C44">
        <v>14</v>
      </c>
      <c r="D44">
        <v>43</v>
      </c>
      <c r="E44" s="1">
        <v>44550</v>
      </c>
      <c r="F44" s="1">
        <v>44596</v>
      </c>
      <c r="H44" t="s">
        <v>258</v>
      </c>
      <c r="I44" t="s">
        <v>80</v>
      </c>
      <c r="J44" t="s">
        <v>242</v>
      </c>
      <c r="K44" t="s">
        <v>266</v>
      </c>
      <c r="L44" t="s">
        <v>267</v>
      </c>
      <c r="M44">
        <v>2021</v>
      </c>
      <c r="N44">
        <v>2</v>
      </c>
      <c r="P44">
        <v>2</v>
      </c>
      <c r="R44">
        <v>0</v>
      </c>
      <c r="S44" t="s">
        <v>90</v>
      </c>
      <c r="T44" t="s">
        <v>85</v>
      </c>
      <c r="U44" t="s">
        <v>85</v>
      </c>
      <c r="V44">
        <v>0</v>
      </c>
      <c r="AE44">
        <v>45</v>
      </c>
      <c r="AF44">
        <v>5</v>
      </c>
      <c r="AG44">
        <v>900</v>
      </c>
      <c r="AH44">
        <v>0</v>
      </c>
      <c r="AI44" t="s">
        <v>1595</v>
      </c>
      <c r="AK44" s="3">
        <f t="shared" si="0"/>
        <v>0</v>
      </c>
      <c r="AM44" s="6"/>
      <c r="BU44">
        <v>1</v>
      </c>
      <c r="BW44">
        <v>1</v>
      </c>
      <c r="BX44">
        <v>1</v>
      </c>
      <c r="BY44">
        <v>1</v>
      </c>
      <c r="CA44">
        <v>1</v>
      </c>
    </row>
    <row r="45" spans="1:79" x14ac:dyDescent="0.3">
      <c r="A45">
        <v>1</v>
      </c>
      <c r="B45" t="s">
        <v>268</v>
      </c>
      <c r="C45">
        <v>15</v>
      </c>
      <c r="D45">
        <v>44</v>
      </c>
      <c r="E45" s="1">
        <v>44550</v>
      </c>
      <c r="F45" s="1">
        <v>44596</v>
      </c>
      <c r="H45" t="s">
        <v>269</v>
      </c>
      <c r="I45" t="s">
        <v>80</v>
      </c>
      <c r="J45" t="s">
        <v>270</v>
      </c>
      <c r="K45" t="s">
        <v>271</v>
      </c>
      <c r="L45" t="s">
        <v>272</v>
      </c>
      <c r="M45">
        <v>2019</v>
      </c>
      <c r="N45">
        <v>3</v>
      </c>
      <c r="O45">
        <v>3</v>
      </c>
      <c r="R45">
        <v>0</v>
      </c>
      <c r="S45" t="s">
        <v>90</v>
      </c>
      <c r="T45" t="s">
        <v>273</v>
      </c>
      <c r="U45" t="s">
        <v>172</v>
      </c>
      <c r="V45">
        <v>1000</v>
      </c>
      <c r="AB45">
        <v>14</v>
      </c>
      <c r="AE45">
        <v>30</v>
      </c>
      <c r="AF45">
        <v>3</v>
      </c>
      <c r="AG45">
        <v>1000</v>
      </c>
      <c r="AH45">
        <v>1</v>
      </c>
      <c r="AI45" t="s">
        <v>1596</v>
      </c>
      <c r="AJ45">
        <v>100</v>
      </c>
      <c r="AK45" s="3">
        <f t="shared" si="0"/>
        <v>10000000</v>
      </c>
      <c r="AL45">
        <v>40</v>
      </c>
      <c r="AM45" s="6">
        <f t="shared" si="1"/>
        <v>0.4</v>
      </c>
      <c r="AP45">
        <v>250</v>
      </c>
      <c r="AQ45">
        <v>1</v>
      </c>
      <c r="BD45">
        <v>100</v>
      </c>
      <c r="BE45">
        <v>40</v>
      </c>
      <c r="BU45">
        <v>1</v>
      </c>
      <c r="BW45">
        <v>1</v>
      </c>
      <c r="BX45">
        <v>1</v>
      </c>
      <c r="BY45">
        <v>1</v>
      </c>
      <c r="CA45">
        <v>1</v>
      </c>
    </row>
    <row r="46" spans="1:79" x14ac:dyDescent="0.3">
      <c r="A46">
        <v>1</v>
      </c>
      <c r="B46" t="s">
        <v>274</v>
      </c>
      <c r="C46">
        <v>15</v>
      </c>
      <c r="D46">
        <v>45</v>
      </c>
      <c r="E46" s="1">
        <v>44550</v>
      </c>
      <c r="F46" s="1">
        <v>44596</v>
      </c>
      <c r="H46" t="s">
        <v>269</v>
      </c>
      <c r="I46" t="s">
        <v>80</v>
      </c>
      <c r="J46" t="s">
        <v>242</v>
      </c>
      <c r="K46" t="s">
        <v>275</v>
      </c>
      <c r="L46" t="s">
        <v>276</v>
      </c>
      <c r="M46">
        <v>2021</v>
      </c>
      <c r="N46">
        <v>2</v>
      </c>
      <c r="O46">
        <v>2</v>
      </c>
      <c r="R46">
        <v>0</v>
      </c>
      <c r="S46" t="s">
        <v>90</v>
      </c>
      <c r="T46" t="s">
        <v>150</v>
      </c>
      <c r="U46" t="s">
        <v>114</v>
      </c>
      <c r="AE46">
        <v>50</v>
      </c>
      <c r="AF46">
        <v>4</v>
      </c>
      <c r="AG46">
        <v>1250</v>
      </c>
      <c r="AH46">
        <v>1</v>
      </c>
      <c r="AI46" t="s">
        <v>1596</v>
      </c>
      <c r="AJ46">
        <v>25</v>
      </c>
      <c r="AK46" s="3">
        <f t="shared" si="0"/>
        <v>2500000</v>
      </c>
      <c r="AL46">
        <v>25</v>
      </c>
      <c r="AM46" s="6">
        <f t="shared" si="1"/>
        <v>0.25</v>
      </c>
      <c r="AN46">
        <v>25</v>
      </c>
      <c r="AP46">
        <v>100</v>
      </c>
      <c r="AQ46">
        <v>1</v>
      </c>
      <c r="AR46" t="s">
        <v>121</v>
      </c>
      <c r="BG46">
        <v>25</v>
      </c>
      <c r="BH46">
        <v>25</v>
      </c>
      <c r="BI46">
        <v>25</v>
      </c>
      <c r="BU46">
        <v>1</v>
      </c>
      <c r="BW46">
        <v>1</v>
      </c>
      <c r="BX46">
        <v>1</v>
      </c>
      <c r="BY46">
        <v>1</v>
      </c>
      <c r="CA46">
        <v>1</v>
      </c>
    </row>
    <row r="47" spans="1:79" x14ac:dyDescent="0.3">
      <c r="A47">
        <v>1</v>
      </c>
      <c r="B47" t="s">
        <v>277</v>
      </c>
      <c r="C47">
        <v>15</v>
      </c>
      <c r="D47">
        <v>46</v>
      </c>
      <c r="E47" s="1">
        <v>44550</v>
      </c>
      <c r="F47" s="1">
        <v>44596</v>
      </c>
      <c r="H47" t="s">
        <v>269</v>
      </c>
      <c r="I47" t="s">
        <v>80</v>
      </c>
      <c r="J47" t="s">
        <v>81</v>
      </c>
      <c r="K47" t="s">
        <v>278</v>
      </c>
      <c r="L47" t="s">
        <v>279</v>
      </c>
      <c r="M47">
        <v>2019</v>
      </c>
      <c r="N47">
        <v>3</v>
      </c>
      <c r="O47">
        <v>3</v>
      </c>
      <c r="R47">
        <v>0</v>
      </c>
      <c r="S47" t="s">
        <v>84</v>
      </c>
      <c r="T47" t="s">
        <v>159</v>
      </c>
      <c r="U47" t="s">
        <v>160</v>
      </c>
      <c r="V47">
        <v>100</v>
      </c>
      <c r="X47">
        <v>95</v>
      </c>
      <c r="AE47">
        <v>5.0000000000000002E-5</v>
      </c>
      <c r="AF47">
        <v>5</v>
      </c>
      <c r="AG47">
        <v>0</v>
      </c>
      <c r="AH47">
        <v>1</v>
      </c>
      <c r="AI47" t="s">
        <v>1596</v>
      </c>
      <c r="AJ47">
        <v>5.0000000000000002E-5</v>
      </c>
      <c r="AK47" s="3">
        <f t="shared" si="0"/>
        <v>5</v>
      </c>
      <c r="AL47">
        <v>5</v>
      </c>
      <c r="AM47" s="6">
        <f t="shared" si="1"/>
        <v>0.05</v>
      </c>
      <c r="AP47">
        <v>0</v>
      </c>
      <c r="AQ47">
        <v>3</v>
      </c>
      <c r="AU47">
        <v>1.5999999999999999E-5</v>
      </c>
      <c r="AV47">
        <v>1.6659999999999999</v>
      </c>
      <c r="BA47">
        <v>1.5999999999999999E-5</v>
      </c>
      <c r="BB47">
        <v>1.6659999999999999</v>
      </c>
      <c r="BD47">
        <v>1.5999999999999999E-5</v>
      </c>
      <c r="BE47">
        <v>1.6659999999999999</v>
      </c>
      <c r="BU47">
        <v>1</v>
      </c>
      <c r="BW47">
        <v>1</v>
      </c>
      <c r="BX47">
        <v>1</v>
      </c>
      <c r="BY47">
        <v>1</v>
      </c>
      <c r="CA47">
        <v>1</v>
      </c>
    </row>
    <row r="48" spans="1:79" x14ac:dyDescent="0.3">
      <c r="A48">
        <v>1</v>
      </c>
      <c r="B48" t="s">
        <v>280</v>
      </c>
      <c r="C48">
        <v>16</v>
      </c>
      <c r="D48">
        <v>47</v>
      </c>
      <c r="E48" s="1">
        <v>44550</v>
      </c>
      <c r="F48" s="1">
        <v>44596</v>
      </c>
      <c r="H48" t="s">
        <v>281</v>
      </c>
      <c r="I48" t="s">
        <v>80</v>
      </c>
      <c r="J48" t="s">
        <v>199</v>
      </c>
      <c r="K48" t="s">
        <v>282</v>
      </c>
      <c r="L48" t="s">
        <v>283</v>
      </c>
      <c r="M48">
        <v>2016</v>
      </c>
      <c r="N48">
        <v>2</v>
      </c>
      <c r="O48">
        <v>1</v>
      </c>
      <c r="P48">
        <v>1</v>
      </c>
      <c r="R48">
        <v>1</v>
      </c>
      <c r="S48" t="s">
        <v>84</v>
      </c>
      <c r="T48" t="s">
        <v>182</v>
      </c>
      <c r="U48" t="s">
        <v>114</v>
      </c>
      <c r="V48">
        <v>380</v>
      </c>
      <c r="W48">
        <v>20</v>
      </c>
      <c r="AE48">
        <v>80</v>
      </c>
      <c r="AF48">
        <v>4</v>
      </c>
      <c r="AG48">
        <v>2000</v>
      </c>
      <c r="AH48">
        <v>1</v>
      </c>
      <c r="AI48" t="s">
        <v>1596</v>
      </c>
      <c r="AJ48">
        <v>50</v>
      </c>
      <c r="AK48" s="3">
        <f t="shared" si="0"/>
        <v>5000000</v>
      </c>
      <c r="AL48">
        <v>3.5</v>
      </c>
      <c r="AM48" s="6">
        <f t="shared" si="1"/>
        <v>3.5000000000000003E-2</v>
      </c>
      <c r="AN48">
        <v>30</v>
      </c>
      <c r="AP48">
        <v>1429</v>
      </c>
      <c r="AQ48">
        <v>2</v>
      </c>
      <c r="BA48">
        <v>25</v>
      </c>
      <c r="BB48">
        <v>1.75</v>
      </c>
      <c r="BC48">
        <v>15</v>
      </c>
      <c r="BM48">
        <v>25</v>
      </c>
      <c r="BN48">
        <v>1.75</v>
      </c>
      <c r="BO48">
        <v>15</v>
      </c>
      <c r="BU48">
        <v>1</v>
      </c>
      <c r="BW48">
        <v>1</v>
      </c>
      <c r="BX48">
        <v>1</v>
      </c>
      <c r="BY48">
        <v>1</v>
      </c>
      <c r="CA48">
        <v>1</v>
      </c>
    </row>
    <row r="49" spans="1:79" x14ac:dyDescent="0.3">
      <c r="A49">
        <v>1</v>
      </c>
      <c r="B49" t="s">
        <v>284</v>
      </c>
      <c r="C49">
        <v>16</v>
      </c>
      <c r="D49">
        <v>48</v>
      </c>
      <c r="E49" s="1">
        <v>44550</v>
      </c>
      <c r="F49" s="1">
        <v>44596</v>
      </c>
      <c r="H49" t="s">
        <v>281</v>
      </c>
      <c r="I49" t="s">
        <v>80</v>
      </c>
      <c r="J49" t="s">
        <v>285</v>
      </c>
      <c r="K49" t="s">
        <v>286</v>
      </c>
      <c r="L49" t="s">
        <v>287</v>
      </c>
      <c r="M49">
        <v>2016</v>
      </c>
      <c r="N49">
        <v>3</v>
      </c>
      <c r="O49">
        <v>2</v>
      </c>
      <c r="P49">
        <v>1</v>
      </c>
      <c r="R49">
        <v>0</v>
      </c>
      <c r="S49" t="s">
        <v>84</v>
      </c>
      <c r="T49" t="s">
        <v>85</v>
      </c>
      <c r="U49" t="s">
        <v>85</v>
      </c>
      <c r="AE49">
        <v>75</v>
      </c>
      <c r="AF49">
        <v>7</v>
      </c>
      <c r="AG49">
        <v>1071</v>
      </c>
      <c r="AH49">
        <v>0</v>
      </c>
      <c r="AI49" t="s">
        <v>1595</v>
      </c>
      <c r="AK49" s="3">
        <f t="shared" si="0"/>
        <v>0</v>
      </c>
      <c r="AM49" s="6"/>
      <c r="BU49">
        <v>1</v>
      </c>
      <c r="BW49">
        <v>1</v>
      </c>
      <c r="BX49">
        <v>1</v>
      </c>
      <c r="BY49">
        <v>1</v>
      </c>
      <c r="CA49">
        <v>1</v>
      </c>
    </row>
    <row r="50" spans="1:79" x14ac:dyDescent="0.3">
      <c r="A50">
        <v>1</v>
      </c>
      <c r="B50" t="s">
        <v>288</v>
      </c>
      <c r="C50">
        <v>16</v>
      </c>
      <c r="D50">
        <v>49</v>
      </c>
      <c r="E50" s="1">
        <v>44550</v>
      </c>
      <c r="F50" s="1">
        <v>44596</v>
      </c>
      <c r="H50" t="s">
        <v>281</v>
      </c>
      <c r="I50" t="s">
        <v>80</v>
      </c>
      <c r="J50" t="s">
        <v>81</v>
      </c>
      <c r="K50" t="s">
        <v>289</v>
      </c>
      <c r="L50" t="s">
        <v>290</v>
      </c>
      <c r="M50">
        <v>2020</v>
      </c>
      <c r="N50">
        <v>2</v>
      </c>
      <c r="O50">
        <v>1</v>
      </c>
      <c r="P50">
        <v>1</v>
      </c>
      <c r="R50">
        <v>0</v>
      </c>
      <c r="S50" t="s">
        <v>90</v>
      </c>
      <c r="T50" t="s">
        <v>202</v>
      </c>
      <c r="U50" t="s">
        <v>203</v>
      </c>
      <c r="W50">
        <v>10</v>
      </c>
      <c r="AE50">
        <v>75</v>
      </c>
      <c r="AF50">
        <v>4</v>
      </c>
      <c r="AG50">
        <v>1875</v>
      </c>
      <c r="AH50">
        <v>1</v>
      </c>
      <c r="AI50" t="s">
        <v>1596</v>
      </c>
      <c r="AJ50">
        <v>75</v>
      </c>
      <c r="AK50" s="3">
        <f t="shared" si="0"/>
        <v>7500000</v>
      </c>
      <c r="AL50">
        <v>15</v>
      </c>
      <c r="AM50" s="6">
        <f t="shared" si="1"/>
        <v>0.15</v>
      </c>
      <c r="AP50">
        <v>500</v>
      </c>
      <c r="AQ50">
        <v>2</v>
      </c>
      <c r="AU50">
        <v>37.5</v>
      </c>
      <c r="AV50">
        <v>7.5</v>
      </c>
      <c r="BD50">
        <v>37.5</v>
      </c>
      <c r="BE50">
        <v>7.5</v>
      </c>
      <c r="BU50">
        <v>1</v>
      </c>
      <c r="BW50">
        <v>1</v>
      </c>
      <c r="BX50">
        <v>1</v>
      </c>
      <c r="BY50">
        <v>1</v>
      </c>
      <c r="CA50">
        <v>1</v>
      </c>
    </row>
    <row r="51" spans="1:79" x14ac:dyDescent="0.3">
      <c r="A51">
        <v>1</v>
      </c>
      <c r="B51" t="s">
        <v>291</v>
      </c>
      <c r="C51">
        <v>16</v>
      </c>
      <c r="D51">
        <v>50</v>
      </c>
      <c r="E51" s="1">
        <v>44550</v>
      </c>
      <c r="F51" s="1">
        <v>44596</v>
      </c>
      <c r="H51" t="s">
        <v>281</v>
      </c>
      <c r="I51" t="s">
        <v>80</v>
      </c>
      <c r="J51" t="s">
        <v>81</v>
      </c>
      <c r="K51" t="s">
        <v>292</v>
      </c>
      <c r="L51" t="s">
        <v>293</v>
      </c>
      <c r="M51">
        <v>2017</v>
      </c>
      <c r="N51">
        <v>4</v>
      </c>
      <c r="O51">
        <v>1</v>
      </c>
      <c r="P51">
        <v>3</v>
      </c>
      <c r="R51">
        <v>1</v>
      </c>
      <c r="S51" t="s">
        <v>84</v>
      </c>
      <c r="T51" t="s">
        <v>85</v>
      </c>
      <c r="U51" t="s">
        <v>85</v>
      </c>
      <c r="W51">
        <v>3</v>
      </c>
      <c r="X51">
        <v>55</v>
      </c>
      <c r="Y51">
        <v>25</v>
      </c>
      <c r="AB51">
        <v>50</v>
      </c>
      <c r="AE51">
        <v>45</v>
      </c>
      <c r="AF51">
        <v>2</v>
      </c>
      <c r="AG51">
        <v>2250</v>
      </c>
      <c r="AH51">
        <v>1</v>
      </c>
      <c r="AI51" t="s">
        <v>1596</v>
      </c>
      <c r="AJ51">
        <v>45</v>
      </c>
      <c r="AK51" s="3">
        <f t="shared" si="0"/>
        <v>4500000</v>
      </c>
      <c r="AL51">
        <v>12</v>
      </c>
      <c r="AM51" s="6">
        <f t="shared" si="1"/>
        <v>0.12</v>
      </c>
      <c r="AP51">
        <v>375</v>
      </c>
      <c r="AQ51">
        <v>2</v>
      </c>
      <c r="BA51">
        <v>22.5</v>
      </c>
      <c r="BB51">
        <v>6</v>
      </c>
      <c r="BD51">
        <v>22.5</v>
      </c>
      <c r="BE51">
        <v>6</v>
      </c>
      <c r="BU51">
        <v>1</v>
      </c>
      <c r="BW51">
        <v>1</v>
      </c>
      <c r="BX51">
        <v>1</v>
      </c>
      <c r="BY51">
        <v>1</v>
      </c>
      <c r="CA51">
        <v>1</v>
      </c>
    </row>
    <row r="52" spans="1:79" x14ac:dyDescent="0.3">
      <c r="A52">
        <v>1</v>
      </c>
      <c r="B52" t="s">
        <v>294</v>
      </c>
      <c r="C52">
        <v>17</v>
      </c>
      <c r="D52">
        <v>51</v>
      </c>
      <c r="E52" s="1">
        <v>44550</v>
      </c>
      <c r="F52" s="1">
        <v>44596</v>
      </c>
      <c r="H52" t="s">
        <v>295</v>
      </c>
      <c r="I52" t="s">
        <v>80</v>
      </c>
      <c r="J52" t="s">
        <v>94</v>
      </c>
      <c r="K52" t="s">
        <v>296</v>
      </c>
      <c r="L52" t="s">
        <v>297</v>
      </c>
      <c r="M52">
        <v>2021</v>
      </c>
      <c r="N52">
        <v>3</v>
      </c>
      <c r="O52">
        <v>3</v>
      </c>
      <c r="R52">
        <v>0</v>
      </c>
      <c r="S52" t="s">
        <v>90</v>
      </c>
      <c r="T52" t="s">
        <v>298</v>
      </c>
      <c r="U52" t="s">
        <v>108</v>
      </c>
      <c r="W52">
        <v>3.5</v>
      </c>
      <c r="AE52">
        <v>50</v>
      </c>
      <c r="AF52">
        <v>10</v>
      </c>
      <c r="AG52">
        <v>500</v>
      </c>
      <c r="AH52">
        <v>1</v>
      </c>
      <c r="AI52" t="s">
        <v>1596</v>
      </c>
      <c r="AJ52">
        <v>50</v>
      </c>
      <c r="AK52" s="3">
        <f t="shared" si="0"/>
        <v>5000000</v>
      </c>
      <c r="AL52">
        <v>25</v>
      </c>
      <c r="AM52" s="6">
        <f t="shared" si="1"/>
        <v>0.25</v>
      </c>
      <c r="AP52">
        <v>200</v>
      </c>
      <c r="AQ52">
        <v>5</v>
      </c>
      <c r="AU52">
        <v>10</v>
      </c>
      <c r="AV52">
        <v>5</v>
      </c>
      <c r="BA52">
        <v>10</v>
      </c>
      <c r="BB52">
        <v>5</v>
      </c>
      <c r="BD52">
        <v>10</v>
      </c>
      <c r="BE52">
        <v>5</v>
      </c>
      <c r="BG52">
        <v>10</v>
      </c>
      <c r="BH52">
        <v>5</v>
      </c>
      <c r="BM52">
        <v>10</v>
      </c>
      <c r="BN52">
        <v>5</v>
      </c>
      <c r="BU52">
        <v>1</v>
      </c>
      <c r="BW52">
        <v>1</v>
      </c>
      <c r="BX52">
        <v>1</v>
      </c>
      <c r="BY52">
        <v>1</v>
      </c>
      <c r="CA52">
        <v>1</v>
      </c>
    </row>
    <row r="53" spans="1:79" x14ac:dyDescent="0.3">
      <c r="A53">
        <v>1</v>
      </c>
      <c r="B53" t="s">
        <v>299</v>
      </c>
      <c r="C53">
        <v>17</v>
      </c>
      <c r="D53">
        <v>52</v>
      </c>
      <c r="E53" s="1">
        <v>44550</v>
      </c>
      <c r="F53" s="1">
        <v>44596</v>
      </c>
      <c r="H53" t="s">
        <v>295</v>
      </c>
      <c r="I53" t="s">
        <v>80</v>
      </c>
      <c r="J53" t="s">
        <v>104</v>
      </c>
      <c r="K53" t="s">
        <v>300</v>
      </c>
      <c r="L53" t="s">
        <v>301</v>
      </c>
      <c r="M53">
        <v>2019</v>
      </c>
      <c r="N53">
        <v>2</v>
      </c>
      <c r="O53">
        <v>1</v>
      </c>
      <c r="P53">
        <v>1</v>
      </c>
      <c r="R53">
        <v>1</v>
      </c>
      <c r="S53" t="s">
        <v>84</v>
      </c>
      <c r="T53" t="s">
        <v>150</v>
      </c>
      <c r="U53" t="s">
        <v>114</v>
      </c>
      <c r="V53">
        <v>150</v>
      </c>
      <c r="AE53">
        <v>150</v>
      </c>
      <c r="AF53">
        <v>3</v>
      </c>
      <c r="AG53">
        <v>5000</v>
      </c>
      <c r="AH53">
        <v>1</v>
      </c>
      <c r="AI53" t="s">
        <v>1596</v>
      </c>
      <c r="AJ53">
        <v>150</v>
      </c>
      <c r="AK53" s="3">
        <f t="shared" si="0"/>
        <v>15000000</v>
      </c>
      <c r="AL53">
        <v>15</v>
      </c>
      <c r="AM53" s="6">
        <f t="shared" si="1"/>
        <v>0.15</v>
      </c>
      <c r="AP53">
        <v>1000</v>
      </c>
      <c r="AQ53">
        <v>3</v>
      </c>
      <c r="AU53">
        <v>50</v>
      </c>
      <c r="AV53">
        <v>5</v>
      </c>
      <c r="BG53">
        <v>50</v>
      </c>
      <c r="BH53">
        <v>5</v>
      </c>
      <c r="BM53">
        <v>50</v>
      </c>
      <c r="BN53">
        <v>5</v>
      </c>
      <c r="BU53">
        <v>1</v>
      </c>
      <c r="BW53">
        <v>1</v>
      </c>
      <c r="BX53">
        <v>1</v>
      </c>
      <c r="BY53">
        <v>1</v>
      </c>
      <c r="CA53">
        <v>1</v>
      </c>
    </row>
    <row r="54" spans="1:79" x14ac:dyDescent="0.3">
      <c r="A54">
        <v>1</v>
      </c>
      <c r="B54" t="s">
        <v>302</v>
      </c>
      <c r="C54">
        <v>17</v>
      </c>
      <c r="D54">
        <v>53</v>
      </c>
      <c r="E54" s="1">
        <v>44550</v>
      </c>
      <c r="F54" s="1">
        <v>44596</v>
      </c>
      <c r="H54" t="s">
        <v>295</v>
      </c>
      <c r="I54" t="s">
        <v>80</v>
      </c>
      <c r="J54" t="s">
        <v>303</v>
      </c>
      <c r="K54" t="s">
        <v>304</v>
      </c>
      <c r="L54" t="s">
        <v>305</v>
      </c>
      <c r="M54">
        <v>2017</v>
      </c>
      <c r="N54">
        <v>2</v>
      </c>
      <c r="O54">
        <v>1</v>
      </c>
      <c r="P54">
        <v>1</v>
      </c>
      <c r="R54">
        <v>0</v>
      </c>
      <c r="S54" t="s">
        <v>90</v>
      </c>
      <c r="T54" t="s">
        <v>202</v>
      </c>
      <c r="U54" t="s">
        <v>203</v>
      </c>
      <c r="V54">
        <v>110</v>
      </c>
      <c r="AE54">
        <v>50</v>
      </c>
      <c r="AF54">
        <v>5</v>
      </c>
      <c r="AG54">
        <v>1000</v>
      </c>
      <c r="AH54">
        <v>0</v>
      </c>
      <c r="AI54" t="s">
        <v>1595</v>
      </c>
      <c r="AK54" s="3">
        <f t="shared" si="0"/>
        <v>0</v>
      </c>
      <c r="AM54" s="6"/>
      <c r="BU54">
        <v>1</v>
      </c>
      <c r="BW54">
        <v>1</v>
      </c>
      <c r="BX54">
        <v>1</v>
      </c>
      <c r="BY54">
        <v>1</v>
      </c>
      <c r="CA54">
        <v>1</v>
      </c>
    </row>
    <row r="55" spans="1:79" x14ac:dyDescent="0.3">
      <c r="A55">
        <v>1</v>
      </c>
      <c r="B55" t="s">
        <v>306</v>
      </c>
      <c r="C55">
        <v>17</v>
      </c>
      <c r="D55">
        <v>54</v>
      </c>
      <c r="E55" s="1">
        <v>44550</v>
      </c>
      <c r="F55" s="1">
        <v>44596</v>
      </c>
      <c r="H55" t="s">
        <v>295</v>
      </c>
      <c r="I55" t="s">
        <v>80</v>
      </c>
      <c r="J55" t="s">
        <v>242</v>
      </c>
      <c r="K55" t="s">
        <v>307</v>
      </c>
      <c r="L55" t="s">
        <v>308</v>
      </c>
      <c r="M55">
        <v>2016</v>
      </c>
      <c r="N55">
        <v>1</v>
      </c>
      <c r="O55">
        <v>1</v>
      </c>
      <c r="R55">
        <v>0</v>
      </c>
      <c r="S55" t="s">
        <v>84</v>
      </c>
      <c r="T55" t="s">
        <v>182</v>
      </c>
      <c r="U55" t="s">
        <v>114</v>
      </c>
      <c r="V55">
        <v>250</v>
      </c>
      <c r="AC55" t="s">
        <v>121</v>
      </c>
      <c r="AE55">
        <v>80</v>
      </c>
      <c r="AF55">
        <v>10</v>
      </c>
      <c r="AG55">
        <v>800</v>
      </c>
      <c r="AH55">
        <v>1</v>
      </c>
      <c r="AI55" t="s">
        <v>1596</v>
      </c>
      <c r="AJ55">
        <v>80</v>
      </c>
      <c r="AK55" s="3">
        <f t="shared" si="0"/>
        <v>8000000</v>
      </c>
      <c r="AL55">
        <v>20</v>
      </c>
      <c r="AM55" s="6">
        <f t="shared" si="1"/>
        <v>0.2</v>
      </c>
      <c r="AP55">
        <v>400</v>
      </c>
      <c r="AQ55">
        <v>1</v>
      </c>
      <c r="BG55">
        <v>80</v>
      </c>
      <c r="BH55">
        <v>20</v>
      </c>
      <c r="BU55">
        <v>1</v>
      </c>
      <c r="BW55">
        <v>1</v>
      </c>
      <c r="BX55">
        <v>1</v>
      </c>
      <c r="BY55">
        <v>1</v>
      </c>
      <c r="CA55">
        <v>1</v>
      </c>
    </row>
    <row r="56" spans="1:79" x14ac:dyDescent="0.3">
      <c r="A56">
        <v>1</v>
      </c>
      <c r="B56" t="s">
        <v>309</v>
      </c>
      <c r="C56">
        <v>18</v>
      </c>
      <c r="D56">
        <v>55</v>
      </c>
      <c r="E56" s="1">
        <v>44550</v>
      </c>
      <c r="F56" s="1">
        <v>44596</v>
      </c>
      <c r="H56" t="s">
        <v>310</v>
      </c>
      <c r="I56" t="s">
        <v>80</v>
      </c>
      <c r="J56" t="s">
        <v>81</v>
      </c>
      <c r="K56" t="s">
        <v>311</v>
      </c>
      <c r="L56" t="s">
        <v>312</v>
      </c>
      <c r="M56">
        <v>2016</v>
      </c>
      <c r="N56">
        <v>3</v>
      </c>
      <c r="O56">
        <v>2</v>
      </c>
      <c r="P56">
        <v>1</v>
      </c>
      <c r="R56">
        <v>0</v>
      </c>
      <c r="S56" t="s">
        <v>84</v>
      </c>
      <c r="T56" t="s">
        <v>150</v>
      </c>
      <c r="U56" t="s">
        <v>114</v>
      </c>
      <c r="V56">
        <v>92</v>
      </c>
      <c r="W56">
        <v>4.5</v>
      </c>
      <c r="AE56">
        <v>90</v>
      </c>
      <c r="AF56">
        <v>3</v>
      </c>
      <c r="AG56">
        <v>3000</v>
      </c>
      <c r="AH56">
        <v>0</v>
      </c>
      <c r="AI56" t="s">
        <v>1595</v>
      </c>
      <c r="AK56" s="3">
        <f t="shared" si="0"/>
        <v>0</v>
      </c>
      <c r="AM56" s="6"/>
      <c r="BU56">
        <v>1</v>
      </c>
      <c r="BW56">
        <v>1</v>
      </c>
      <c r="BX56">
        <v>1</v>
      </c>
      <c r="BY56">
        <v>1</v>
      </c>
      <c r="CA56">
        <v>1</v>
      </c>
    </row>
    <row r="57" spans="1:79" x14ac:dyDescent="0.3">
      <c r="A57">
        <v>1</v>
      </c>
      <c r="B57" t="s">
        <v>313</v>
      </c>
      <c r="C57">
        <v>18</v>
      </c>
      <c r="D57">
        <v>56</v>
      </c>
      <c r="E57" s="1">
        <v>44550</v>
      </c>
      <c r="F57" s="1">
        <v>44596</v>
      </c>
      <c r="H57" t="s">
        <v>310</v>
      </c>
      <c r="I57" t="s">
        <v>80</v>
      </c>
      <c r="J57" t="s">
        <v>81</v>
      </c>
      <c r="K57" t="s">
        <v>314</v>
      </c>
      <c r="L57" t="s">
        <v>315</v>
      </c>
      <c r="M57">
        <v>2019</v>
      </c>
      <c r="N57">
        <v>1</v>
      </c>
      <c r="P57">
        <v>1</v>
      </c>
      <c r="R57">
        <v>0</v>
      </c>
      <c r="S57" t="s">
        <v>84</v>
      </c>
      <c r="T57" t="s">
        <v>101</v>
      </c>
      <c r="U57" t="s">
        <v>102</v>
      </c>
      <c r="V57">
        <v>27</v>
      </c>
      <c r="W57">
        <v>2</v>
      </c>
      <c r="AB57">
        <v>12</v>
      </c>
      <c r="AE57">
        <v>50</v>
      </c>
      <c r="AF57">
        <v>4</v>
      </c>
      <c r="AG57">
        <v>1250</v>
      </c>
      <c r="AH57">
        <v>1</v>
      </c>
      <c r="AI57" t="s">
        <v>1595</v>
      </c>
      <c r="AK57" s="3">
        <f t="shared" si="0"/>
        <v>0</v>
      </c>
      <c r="AM57" s="6"/>
      <c r="BU57">
        <v>1</v>
      </c>
      <c r="BW57">
        <v>1</v>
      </c>
      <c r="BX57">
        <v>1</v>
      </c>
      <c r="BY57">
        <v>1</v>
      </c>
      <c r="CA57">
        <v>1</v>
      </c>
    </row>
    <row r="58" spans="1:79" x14ac:dyDescent="0.3">
      <c r="A58">
        <v>1</v>
      </c>
      <c r="B58" t="s">
        <v>316</v>
      </c>
      <c r="C58">
        <v>18</v>
      </c>
      <c r="D58">
        <v>57</v>
      </c>
      <c r="E58" s="1">
        <v>44550</v>
      </c>
      <c r="F58" s="1">
        <v>44596</v>
      </c>
      <c r="H58" t="s">
        <v>310</v>
      </c>
      <c r="I58" t="s">
        <v>80</v>
      </c>
      <c r="J58" t="s">
        <v>87</v>
      </c>
      <c r="K58" t="s">
        <v>317</v>
      </c>
      <c r="L58" t="s">
        <v>318</v>
      </c>
      <c r="M58">
        <v>2018</v>
      </c>
      <c r="N58">
        <v>2</v>
      </c>
      <c r="O58">
        <v>2</v>
      </c>
      <c r="R58">
        <v>0</v>
      </c>
      <c r="S58" t="s">
        <v>84</v>
      </c>
      <c r="T58" t="s">
        <v>171</v>
      </c>
      <c r="U58" t="s">
        <v>172</v>
      </c>
      <c r="AE58">
        <v>100</v>
      </c>
      <c r="AF58">
        <v>1</v>
      </c>
      <c r="AG58">
        <v>10000</v>
      </c>
      <c r="AH58">
        <v>1</v>
      </c>
      <c r="AI58" t="s">
        <v>1596</v>
      </c>
      <c r="AJ58">
        <v>1</v>
      </c>
      <c r="AK58" s="3">
        <f t="shared" si="0"/>
        <v>100000</v>
      </c>
      <c r="AL58">
        <v>1</v>
      </c>
      <c r="AM58" s="6">
        <f t="shared" si="1"/>
        <v>0.01</v>
      </c>
      <c r="AN58">
        <v>99</v>
      </c>
      <c r="AO58">
        <v>12</v>
      </c>
      <c r="AP58">
        <v>100</v>
      </c>
      <c r="AQ58">
        <v>1</v>
      </c>
      <c r="BM58">
        <v>1</v>
      </c>
      <c r="BN58">
        <v>1</v>
      </c>
      <c r="BO58">
        <v>99</v>
      </c>
      <c r="BU58">
        <v>1</v>
      </c>
      <c r="BW58">
        <v>1</v>
      </c>
      <c r="BX58">
        <v>1</v>
      </c>
      <c r="BY58">
        <v>1</v>
      </c>
      <c r="CA58">
        <v>1</v>
      </c>
    </row>
    <row r="59" spans="1:79" x14ac:dyDescent="0.3">
      <c r="A59">
        <v>1</v>
      </c>
      <c r="B59" t="s">
        <v>319</v>
      </c>
      <c r="C59">
        <v>18</v>
      </c>
      <c r="D59">
        <v>58</v>
      </c>
      <c r="E59" s="1">
        <v>44550</v>
      </c>
      <c r="F59" s="1">
        <v>44596</v>
      </c>
      <c r="H59" t="s">
        <v>310</v>
      </c>
      <c r="I59" t="s">
        <v>80</v>
      </c>
      <c r="J59" t="s">
        <v>303</v>
      </c>
      <c r="K59" t="s">
        <v>320</v>
      </c>
      <c r="L59" t="s">
        <v>321</v>
      </c>
      <c r="M59">
        <v>2015</v>
      </c>
      <c r="N59">
        <v>1</v>
      </c>
      <c r="P59">
        <v>1</v>
      </c>
      <c r="R59">
        <v>0</v>
      </c>
      <c r="S59" t="s">
        <v>84</v>
      </c>
      <c r="T59" t="s">
        <v>101</v>
      </c>
      <c r="U59" t="s">
        <v>102</v>
      </c>
      <c r="V59">
        <v>116</v>
      </c>
      <c r="X59">
        <v>50</v>
      </c>
      <c r="Y59">
        <v>6</v>
      </c>
      <c r="AE59">
        <v>50</v>
      </c>
      <c r="AF59">
        <v>2.5</v>
      </c>
      <c r="AG59">
        <v>2000</v>
      </c>
      <c r="AH59">
        <v>0</v>
      </c>
      <c r="AI59" t="s">
        <v>1595</v>
      </c>
      <c r="AK59" s="3">
        <f t="shared" si="0"/>
        <v>0</v>
      </c>
      <c r="AM59" s="6"/>
      <c r="BU59">
        <v>1</v>
      </c>
      <c r="BW59">
        <v>1</v>
      </c>
      <c r="BX59">
        <v>1</v>
      </c>
      <c r="BY59">
        <v>1</v>
      </c>
      <c r="CA59">
        <v>1</v>
      </c>
    </row>
    <row r="60" spans="1:79" x14ac:dyDescent="0.3">
      <c r="A60">
        <v>1</v>
      </c>
      <c r="B60" t="s">
        <v>322</v>
      </c>
      <c r="C60">
        <v>19</v>
      </c>
      <c r="D60">
        <v>59</v>
      </c>
      <c r="E60" s="1">
        <v>44550</v>
      </c>
      <c r="F60" s="1">
        <v>44596</v>
      </c>
      <c r="H60" t="s">
        <v>323</v>
      </c>
      <c r="I60" t="s">
        <v>80</v>
      </c>
      <c r="J60" t="s">
        <v>199</v>
      </c>
      <c r="K60" t="s">
        <v>324</v>
      </c>
      <c r="L60" t="s">
        <v>325</v>
      </c>
      <c r="M60">
        <v>2012</v>
      </c>
      <c r="N60">
        <v>2</v>
      </c>
      <c r="O60">
        <v>2</v>
      </c>
      <c r="R60">
        <v>0</v>
      </c>
      <c r="S60" t="s">
        <v>84</v>
      </c>
      <c r="T60" t="s">
        <v>101</v>
      </c>
      <c r="U60" t="s">
        <v>102</v>
      </c>
      <c r="V60">
        <v>12</v>
      </c>
      <c r="W60">
        <v>1</v>
      </c>
      <c r="AE60">
        <v>15</v>
      </c>
      <c r="AF60">
        <v>5</v>
      </c>
      <c r="AG60">
        <v>300</v>
      </c>
      <c r="AH60">
        <v>0</v>
      </c>
      <c r="AI60" t="s">
        <v>1595</v>
      </c>
      <c r="AK60" s="3">
        <f t="shared" si="0"/>
        <v>0</v>
      </c>
      <c r="AM60" s="6"/>
      <c r="BU60">
        <v>1</v>
      </c>
      <c r="BW60">
        <v>1</v>
      </c>
      <c r="BX60">
        <v>1</v>
      </c>
      <c r="BY60">
        <v>1</v>
      </c>
      <c r="CA60">
        <v>1</v>
      </c>
    </row>
    <row r="61" spans="1:79" x14ac:dyDescent="0.3">
      <c r="A61">
        <v>1</v>
      </c>
      <c r="B61" t="s">
        <v>326</v>
      </c>
      <c r="C61">
        <v>19</v>
      </c>
      <c r="D61">
        <v>60</v>
      </c>
      <c r="E61" s="1">
        <v>44550</v>
      </c>
      <c r="F61" s="1">
        <v>44596</v>
      </c>
      <c r="H61" t="s">
        <v>323</v>
      </c>
      <c r="I61" t="s">
        <v>80</v>
      </c>
      <c r="J61" t="s">
        <v>285</v>
      </c>
      <c r="K61" t="s">
        <v>327</v>
      </c>
      <c r="L61" t="s">
        <v>328</v>
      </c>
      <c r="M61">
        <v>2018</v>
      </c>
      <c r="N61">
        <v>2</v>
      </c>
      <c r="O61">
        <v>2</v>
      </c>
      <c r="R61">
        <v>0</v>
      </c>
      <c r="S61" t="s">
        <v>84</v>
      </c>
      <c r="T61" t="s">
        <v>329</v>
      </c>
      <c r="U61" t="s">
        <v>188</v>
      </c>
      <c r="V61">
        <v>54</v>
      </c>
      <c r="AE61">
        <v>50</v>
      </c>
      <c r="AF61">
        <v>5</v>
      </c>
      <c r="AG61">
        <v>1000</v>
      </c>
      <c r="AH61">
        <v>1</v>
      </c>
      <c r="AI61" t="s">
        <v>1596</v>
      </c>
      <c r="AJ61">
        <v>60</v>
      </c>
      <c r="AK61" s="3">
        <f t="shared" si="0"/>
        <v>6000000</v>
      </c>
      <c r="AL61">
        <v>10</v>
      </c>
      <c r="AM61" s="6">
        <f t="shared" si="1"/>
        <v>0.1</v>
      </c>
      <c r="AP61">
        <v>600</v>
      </c>
      <c r="AQ61">
        <v>4</v>
      </c>
      <c r="AU61">
        <v>15</v>
      </c>
      <c r="AV61">
        <v>2.5</v>
      </c>
      <c r="BD61">
        <v>15</v>
      </c>
      <c r="BE61">
        <v>2.5</v>
      </c>
      <c r="BG61">
        <v>15</v>
      </c>
      <c r="BH61">
        <v>2.5</v>
      </c>
      <c r="BM61">
        <v>15</v>
      </c>
      <c r="BN61">
        <v>2.5</v>
      </c>
      <c r="BU61">
        <v>1</v>
      </c>
      <c r="BW61">
        <v>1</v>
      </c>
      <c r="BX61">
        <v>1</v>
      </c>
      <c r="BY61">
        <v>1</v>
      </c>
      <c r="CA61">
        <v>1</v>
      </c>
    </row>
    <row r="62" spans="1:79" x14ac:dyDescent="0.3">
      <c r="A62">
        <v>1</v>
      </c>
      <c r="B62" t="s">
        <v>330</v>
      </c>
      <c r="C62">
        <v>19</v>
      </c>
      <c r="D62">
        <v>61</v>
      </c>
      <c r="E62" s="1">
        <v>44550</v>
      </c>
      <c r="F62" s="1">
        <v>44596</v>
      </c>
      <c r="H62" t="s">
        <v>323</v>
      </c>
      <c r="I62" t="s">
        <v>80</v>
      </c>
      <c r="J62" t="s">
        <v>81</v>
      </c>
      <c r="K62" t="s">
        <v>331</v>
      </c>
      <c r="L62" t="s">
        <v>332</v>
      </c>
      <c r="M62">
        <v>2019</v>
      </c>
      <c r="N62">
        <v>1</v>
      </c>
      <c r="O62">
        <v>1</v>
      </c>
      <c r="R62">
        <v>0</v>
      </c>
      <c r="S62" t="s">
        <v>90</v>
      </c>
      <c r="T62" t="s">
        <v>85</v>
      </c>
      <c r="U62" t="s">
        <v>85</v>
      </c>
      <c r="V62">
        <v>180</v>
      </c>
      <c r="W62">
        <v>15</v>
      </c>
      <c r="AE62">
        <v>150</v>
      </c>
      <c r="AF62">
        <v>1.25</v>
      </c>
      <c r="AG62">
        <v>12000</v>
      </c>
      <c r="AH62">
        <v>1</v>
      </c>
      <c r="AI62" t="s">
        <v>1595</v>
      </c>
      <c r="AK62" s="3">
        <f t="shared" si="0"/>
        <v>0</v>
      </c>
      <c r="AM62" s="6"/>
      <c r="BU62">
        <v>1</v>
      </c>
      <c r="BW62">
        <v>1</v>
      </c>
      <c r="BX62">
        <v>1</v>
      </c>
      <c r="BY62">
        <v>1</v>
      </c>
      <c r="CA62">
        <v>1</v>
      </c>
    </row>
    <row r="63" spans="1:79" x14ac:dyDescent="0.3">
      <c r="A63">
        <v>1</v>
      </c>
      <c r="B63" t="s">
        <v>333</v>
      </c>
      <c r="C63">
        <v>19</v>
      </c>
      <c r="D63">
        <v>62</v>
      </c>
      <c r="E63" s="1">
        <v>44550</v>
      </c>
      <c r="F63" s="1">
        <v>44596</v>
      </c>
      <c r="H63" t="s">
        <v>323</v>
      </c>
      <c r="I63" t="s">
        <v>80</v>
      </c>
      <c r="J63" t="s">
        <v>334</v>
      </c>
      <c r="K63" t="s">
        <v>335</v>
      </c>
      <c r="L63" t="s">
        <v>336</v>
      </c>
      <c r="M63">
        <v>2019</v>
      </c>
      <c r="N63">
        <v>3</v>
      </c>
      <c r="O63">
        <v>3</v>
      </c>
      <c r="R63">
        <v>0</v>
      </c>
      <c r="S63" t="s">
        <v>84</v>
      </c>
      <c r="T63" t="s">
        <v>150</v>
      </c>
      <c r="U63" t="s">
        <v>114</v>
      </c>
      <c r="W63">
        <v>0.04</v>
      </c>
      <c r="AC63" t="s">
        <v>121</v>
      </c>
      <c r="AE63">
        <v>120</v>
      </c>
      <c r="AF63">
        <v>8</v>
      </c>
      <c r="AG63">
        <v>1500</v>
      </c>
      <c r="AH63">
        <v>0</v>
      </c>
      <c r="AI63" t="s">
        <v>1595</v>
      </c>
      <c r="AK63" s="3">
        <f t="shared" si="0"/>
        <v>0</v>
      </c>
      <c r="AM63" s="6"/>
      <c r="BU63">
        <v>1</v>
      </c>
      <c r="BW63">
        <v>1</v>
      </c>
      <c r="BX63">
        <v>1</v>
      </c>
      <c r="BY63">
        <v>1</v>
      </c>
      <c r="CA63">
        <v>1</v>
      </c>
    </row>
    <row r="64" spans="1:79" x14ac:dyDescent="0.3">
      <c r="A64">
        <v>1</v>
      </c>
      <c r="B64" t="s">
        <v>337</v>
      </c>
      <c r="C64">
        <v>20</v>
      </c>
      <c r="D64">
        <v>63</v>
      </c>
      <c r="E64" s="1">
        <v>44550</v>
      </c>
      <c r="F64" s="1">
        <v>44596</v>
      </c>
      <c r="H64" t="s">
        <v>338</v>
      </c>
      <c r="I64" t="s">
        <v>80</v>
      </c>
      <c r="J64" t="s">
        <v>81</v>
      </c>
      <c r="K64" t="s">
        <v>339</v>
      </c>
      <c r="L64" t="s">
        <v>340</v>
      </c>
      <c r="M64">
        <v>2020</v>
      </c>
      <c r="N64">
        <v>2</v>
      </c>
      <c r="O64">
        <v>1</v>
      </c>
      <c r="P64">
        <v>1</v>
      </c>
      <c r="R64">
        <v>0</v>
      </c>
      <c r="S64" t="s">
        <v>90</v>
      </c>
      <c r="T64" t="s">
        <v>341</v>
      </c>
      <c r="U64" t="s">
        <v>342</v>
      </c>
      <c r="W64">
        <v>40</v>
      </c>
      <c r="X64">
        <v>34</v>
      </c>
      <c r="AA64" t="s">
        <v>121</v>
      </c>
      <c r="AB64">
        <v>400</v>
      </c>
      <c r="AE64">
        <v>65</v>
      </c>
      <c r="AF64">
        <v>2</v>
      </c>
      <c r="AG64">
        <v>3250</v>
      </c>
      <c r="AH64">
        <v>1</v>
      </c>
      <c r="AI64" t="s">
        <v>1596</v>
      </c>
      <c r="AJ64">
        <v>40</v>
      </c>
      <c r="AK64" s="3">
        <f t="shared" si="0"/>
        <v>4000000</v>
      </c>
      <c r="AL64">
        <v>3</v>
      </c>
      <c r="AM64" s="6">
        <f t="shared" si="1"/>
        <v>0.03</v>
      </c>
      <c r="AN64">
        <v>25</v>
      </c>
      <c r="AP64">
        <v>1333</v>
      </c>
      <c r="AQ64">
        <v>1</v>
      </c>
      <c r="BG64">
        <v>40</v>
      </c>
      <c r="BH64">
        <v>3</v>
      </c>
      <c r="BI64">
        <v>25</v>
      </c>
      <c r="BU64">
        <v>1</v>
      </c>
      <c r="BW64">
        <v>1</v>
      </c>
      <c r="BX64">
        <v>1</v>
      </c>
      <c r="BY64">
        <v>1</v>
      </c>
      <c r="CA64">
        <v>1</v>
      </c>
    </row>
    <row r="65" spans="1:80" x14ac:dyDescent="0.3">
      <c r="A65">
        <v>1</v>
      </c>
      <c r="B65" t="s">
        <v>343</v>
      </c>
      <c r="C65">
        <v>20</v>
      </c>
      <c r="D65">
        <v>64</v>
      </c>
      <c r="E65" s="1">
        <v>44550</v>
      </c>
      <c r="F65" s="1">
        <v>44596</v>
      </c>
      <c r="H65" t="s">
        <v>338</v>
      </c>
      <c r="I65" t="s">
        <v>80</v>
      </c>
      <c r="J65" t="s">
        <v>242</v>
      </c>
      <c r="K65" t="s">
        <v>344</v>
      </c>
      <c r="L65" t="s">
        <v>345</v>
      </c>
      <c r="M65">
        <v>2020</v>
      </c>
      <c r="N65">
        <v>2</v>
      </c>
      <c r="O65">
        <v>2</v>
      </c>
      <c r="R65">
        <v>0</v>
      </c>
      <c r="S65" t="s">
        <v>90</v>
      </c>
      <c r="T65" t="s">
        <v>85</v>
      </c>
      <c r="U65" t="s">
        <v>85</v>
      </c>
      <c r="V65">
        <v>35</v>
      </c>
      <c r="W65">
        <v>5</v>
      </c>
      <c r="AE65">
        <v>35</v>
      </c>
      <c r="AF65">
        <v>5</v>
      </c>
      <c r="AG65">
        <v>700</v>
      </c>
      <c r="AH65">
        <v>0</v>
      </c>
      <c r="AI65" t="s">
        <v>1595</v>
      </c>
      <c r="AK65" s="3">
        <f t="shared" si="0"/>
        <v>0</v>
      </c>
      <c r="AM65" s="6"/>
      <c r="BU65">
        <v>1</v>
      </c>
      <c r="BW65">
        <v>1</v>
      </c>
      <c r="BX65">
        <v>1</v>
      </c>
      <c r="BY65">
        <v>1</v>
      </c>
      <c r="CA65">
        <v>1</v>
      </c>
    </row>
    <row r="66" spans="1:80" x14ac:dyDescent="0.3">
      <c r="A66">
        <v>1</v>
      </c>
      <c r="B66" t="s">
        <v>346</v>
      </c>
      <c r="C66">
        <v>20</v>
      </c>
      <c r="D66">
        <v>65</v>
      </c>
      <c r="E66" s="1">
        <v>44550</v>
      </c>
      <c r="F66" s="1">
        <v>44596</v>
      </c>
      <c r="H66" t="s">
        <v>338</v>
      </c>
      <c r="I66" t="s">
        <v>80</v>
      </c>
      <c r="J66" t="s">
        <v>81</v>
      </c>
      <c r="K66" t="s">
        <v>347</v>
      </c>
      <c r="L66" t="s">
        <v>348</v>
      </c>
      <c r="M66">
        <v>2020</v>
      </c>
      <c r="N66">
        <v>3</v>
      </c>
      <c r="O66">
        <v>3</v>
      </c>
      <c r="R66">
        <v>0</v>
      </c>
      <c r="S66" t="s">
        <v>84</v>
      </c>
      <c r="T66" t="s">
        <v>182</v>
      </c>
      <c r="U66" t="s">
        <v>114</v>
      </c>
      <c r="W66">
        <v>23</v>
      </c>
      <c r="AE66">
        <v>50</v>
      </c>
      <c r="AF66">
        <v>2</v>
      </c>
      <c r="AG66">
        <v>2500</v>
      </c>
      <c r="AH66">
        <v>1</v>
      </c>
      <c r="AI66" t="s">
        <v>1596</v>
      </c>
      <c r="AJ66">
        <v>100</v>
      </c>
      <c r="AK66" s="3">
        <f t="shared" si="0"/>
        <v>10000000</v>
      </c>
      <c r="AL66">
        <v>10</v>
      </c>
      <c r="AM66" s="6">
        <f t="shared" si="1"/>
        <v>0.1</v>
      </c>
      <c r="AP66">
        <v>1000</v>
      </c>
      <c r="AQ66">
        <v>5</v>
      </c>
      <c r="AU66">
        <v>20</v>
      </c>
      <c r="AV66">
        <v>2</v>
      </c>
      <c r="BA66">
        <v>20</v>
      </c>
      <c r="BB66">
        <v>2</v>
      </c>
      <c r="BD66">
        <v>20</v>
      </c>
      <c r="BE66">
        <v>2</v>
      </c>
      <c r="BG66">
        <v>20</v>
      </c>
      <c r="BH66">
        <v>2</v>
      </c>
      <c r="BM66">
        <v>20</v>
      </c>
      <c r="BN66">
        <v>2</v>
      </c>
      <c r="BU66">
        <v>1</v>
      </c>
      <c r="BW66">
        <v>1</v>
      </c>
      <c r="BX66">
        <v>1</v>
      </c>
      <c r="BY66">
        <v>1</v>
      </c>
      <c r="CA66">
        <v>1</v>
      </c>
    </row>
    <row r="67" spans="1:80" x14ac:dyDescent="0.3">
      <c r="A67">
        <v>1</v>
      </c>
      <c r="B67" t="s">
        <v>349</v>
      </c>
      <c r="C67">
        <v>21</v>
      </c>
      <c r="D67">
        <v>66</v>
      </c>
      <c r="E67" s="1">
        <v>44550</v>
      </c>
      <c r="F67" s="1">
        <v>44596</v>
      </c>
      <c r="H67" t="s">
        <v>350</v>
      </c>
      <c r="I67" t="s">
        <v>80</v>
      </c>
      <c r="J67" t="s">
        <v>81</v>
      </c>
      <c r="K67" t="s">
        <v>351</v>
      </c>
      <c r="L67" t="s">
        <v>352</v>
      </c>
      <c r="M67">
        <v>2018</v>
      </c>
      <c r="N67">
        <v>2</v>
      </c>
      <c r="O67">
        <v>1</v>
      </c>
      <c r="P67">
        <v>1</v>
      </c>
      <c r="R67">
        <v>0</v>
      </c>
      <c r="S67" t="s">
        <v>84</v>
      </c>
      <c r="T67" t="s">
        <v>150</v>
      </c>
      <c r="U67" t="s">
        <v>114</v>
      </c>
      <c r="V67">
        <v>360</v>
      </c>
      <c r="W67">
        <v>0.25</v>
      </c>
      <c r="X67">
        <v>69</v>
      </c>
      <c r="Y67">
        <v>20</v>
      </c>
      <c r="AB67">
        <v>12</v>
      </c>
      <c r="AE67">
        <v>100</v>
      </c>
      <c r="AF67">
        <v>8</v>
      </c>
      <c r="AG67">
        <v>1250</v>
      </c>
      <c r="AH67">
        <v>1</v>
      </c>
      <c r="AI67" t="s">
        <v>1596</v>
      </c>
      <c r="AJ67">
        <v>100</v>
      </c>
      <c r="AK67" s="3">
        <f t="shared" ref="AK67:AK130" si="2">AJ67*100000</f>
        <v>10000000</v>
      </c>
      <c r="AL67">
        <v>15</v>
      </c>
      <c r="AM67" s="6">
        <f t="shared" ref="AM67:AM124" si="3">AL67/100</f>
        <v>0.15</v>
      </c>
      <c r="AP67">
        <v>667</v>
      </c>
      <c r="AQ67">
        <v>3</v>
      </c>
      <c r="AX67">
        <v>33.33</v>
      </c>
      <c r="AY67">
        <v>5</v>
      </c>
      <c r="BD67">
        <v>33.33</v>
      </c>
      <c r="BE67">
        <v>5</v>
      </c>
      <c r="BM67">
        <v>33.33</v>
      </c>
      <c r="BN67">
        <v>5</v>
      </c>
      <c r="BV67">
        <v>1</v>
      </c>
      <c r="BW67">
        <v>1</v>
      </c>
      <c r="BX67">
        <v>1</v>
      </c>
      <c r="BY67">
        <v>1</v>
      </c>
      <c r="CA67">
        <v>1</v>
      </c>
    </row>
    <row r="68" spans="1:80" x14ac:dyDescent="0.3">
      <c r="A68">
        <v>1</v>
      </c>
      <c r="B68" t="s">
        <v>353</v>
      </c>
      <c r="C68">
        <v>21</v>
      </c>
      <c r="D68">
        <v>67</v>
      </c>
      <c r="E68" s="1">
        <v>44550</v>
      </c>
      <c r="F68" s="1">
        <v>44596</v>
      </c>
      <c r="H68" t="s">
        <v>350</v>
      </c>
      <c r="I68" t="s">
        <v>80</v>
      </c>
      <c r="J68" t="s">
        <v>334</v>
      </c>
      <c r="K68" t="s">
        <v>354</v>
      </c>
      <c r="L68" t="s">
        <v>355</v>
      </c>
      <c r="M68">
        <v>2018</v>
      </c>
      <c r="N68">
        <v>1</v>
      </c>
      <c r="O68">
        <v>1</v>
      </c>
      <c r="R68">
        <v>0</v>
      </c>
      <c r="S68" t="s">
        <v>90</v>
      </c>
      <c r="T68" t="s">
        <v>356</v>
      </c>
      <c r="U68" t="s">
        <v>357</v>
      </c>
      <c r="W68">
        <v>1</v>
      </c>
      <c r="AC68" t="s">
        <v>121</v>
      </c>
      <c r="AE68">
        <v>47</v>
      </c>
      <c r="AF68">
        <v>10</v>
      </c>
      <c r="AG68">
        <v>470</v>
      </c>
      <c r="AH68">
        <v>1</v>
      </c>
      <c r="AI68" t="s">
        <v>1596</v>
      </c>
      <c r="AJ68">
        <v>25</v>
      </c>
      <c r="AK68" s="3">
        <f t="shared" si="2"/>
        <v>2500000</v>
      </c>
      <c r="AL68">
        <v>75</v>
      </c>
      <c r="AM68" s="6">
        <f t="shared" si="3"/>
        <v>0.75</v>
      </c>
      <c r="AN68">
        <v>22</v>
      </c>
      <c r="AP68">
        <v>33</v>
      </c>
      <c r="AQ68">
        <v>1</v>
      </c>
      <c r="BG68">
        <v>25</v>
      </c>
      <c r="BH68">
        <v>75</v>
      </c>
      <c r="BI68">
        <v>22</v>
      </c>
      <c r="BV68">
        <v>1</v>
      </c>
      <c r="BW68">
        <v>1</v>
      </c>
      <c r="BX68">
        <v>1</v>
      </c>
      <c r="BY68">
        <v>1</v>
      </c>
      <c r="CA68">
        <v>1</v>
      </c>
    </row>
    <row r="69" spans="1:80" x14ac:dyDescent="0.3">
      <c r="A69">
        <v>1</v>
      </c>
      <c r="B69" t="s">
        <v>358</v>
      </c>
      <c r="C69">
        <v>21</v>
      </c>
      <c r="D69">
        <v>68</v>
      </c>
      <c r="E69" s="1">
        <v>44550</v>
      </c>
      <c r="F69" s="1">
        <v>44596</v>
      </c>
      <c r="H69" t="s">
        <v>350</v>
      </c>
      <c r="I69" t="s">
        <v>80</v>
      </c>
      <c r="J69" t="s">
        <v>94</v>
      </c>
      <c r="K69" t="s">
        <v>359</v>
      </c>
      <c r="L69" t="s">
        <v>360</v>
      </c>
      <c r="M69">
        <v>2018</v>
      </c>
      <c r="N69">
        <v>1</v>
      </c>
      <c r="P69">
        <v>1</v>
      </c>
      <c r="R69">
        <v>0</v>
      </c>
      <c r="S69" t="s">
        <v>90</v>
      </c>
      <c r="T69" t="s">
        <v>361</v>
      </c>
      <c r="U69" t="s">
        <v>362</v>
      </c>
      <c r="W69">
        <v>3</v>
      </c>
      <c r="AE69">
        <v>35</v>
      </c>
      <c r="AF69">
        <v>5</v>
      </c>
      <c r="AG69">
        <v>700</v>
      </c>
      <c r="AH69">
        <v>1</v>
      </c>
      <c r="AI69" t="s">
        <v>1596</v>
      </c>
      <c r="AJ69">
        <v>35</v>
      </c>
      <c r="AK69" s="3">
        <f t="shared" si="2"/>
        <v>3500000</v>
      </c>
      <c r="AL69">
        <v>24</v>
      </c>
      <c r="AM69" s="6">
        <f t="shared" si="3"/>
        <v>0.24</v>
      </c>
      <c r="AP69">
        <v>146</v>
      </c>
      <c r="AQ69">
        <v>2</v>
      </c>
      <c r="AX69">
        <v>17.5</v>
      </c>
      <c r="AY69">
        <v>12</v>
      </c>
      <c r="BA69">
        <v>17.5</v>
      </c>
      <c r="BB69">
        <v>12</v>
      </c>
      <c r="BV69">
        <v>1</v>
      </c>
      <c r="BW69">
        <v>1</v>
      </c>
      <c r="BX69">
        <v>1</v>
      </c>
      <c r="BY69">
        <v>1</v>
      </c>
      <c r="CA69">
        <v>1</v>
      </c>
    </row>
    <row r="70" spans="1:80" x14ac:dyDescent="0.3">
      <c r="A70">
        <v>1</v>
      </c>
      <c r="B70" t="s">
        <v>363</v>
      </c>
      <c r="C70">
        <v>22</v>
      </c>
      <c r="D70">
        <v>69</v>
      </c>
      <c r="E70" s="1">
        <v>44550</v>
      </c>
      <c r="F70" s="1">
        <v>44596</v>
      </c>
      <c r="H70" t="s">
        <v>364</v>
      </c>
      <c r="I70" t="s">
        <v>80</v>
      </c>
      <c r="J70" t="s">
        <v>94</v>
      </c>
      <c r="K70" t="s">
        <v>365</v>
      </c>
      <c r="L70" t="s">
        <v>366</v>
      </c>
      <c r="M70">
        <v>2019</v>
      </c>
      <c r="N70">
        <v>3</v>
      </c>
      <c r="O70">
        <v>3</v>
      </c>
      <c r="R70">
        <v>0</v>
      </c>
      <c r="S70" t="s">
        <v>84</v>
      </c>
      <c r="T70" t="s">
        <v>171</v>
      </c>
      <c r="U70" t="s">
        <v>172</v>
      </c>
      <c r="W70">
        <v>55</v>
      </c>
      <c r="X70">
        <v>62</v>
      </c>
      <c r="AE70">
        <v>60</v>
      </c>
      <c r="AF70">
        <v>2</v>
      </c>
      <c r="AG70">
        <v>3000</v>
      </c>
      <c r="AH70">
        <v>1</v>
      </c>
      <c r="AI70" t="s">
        <v>1596</v>
      </c>
      <c r="AJ70">
        <v>60</v>
      </c>
      <c r="AK70" s="3">
        <f t="shared" si="2"/>
        <v>6000000</v>
      </c>
      <c r="AL70">
        <v>4</v>
      </c>
      <c r="AM70" s="6">
        <f t="shared" si="3"/>
        <v>0.04</v>
      </c>
      <c r="AP70">
        <v>1500</v>
      </c>
      <c r="AQ70">
        <v>3</v>
      </c>
      <c r="BA70">
        <v>20</v>
      </c>
      <c r="BB70">
        <v>1.33</v>
      </c>
      <c r="BG70">
        <v>20</v>
      </c>
      <c r="BH70">
        <v>1.33</v>
      </c>
      <c r="BM70">
        <v>20</v>
      </c>
      <c r="BN70">
        <v>1.33</v>
      </c>
      <c r="BV70">
        <v>1</v>
      </c>
      <c r="BW70">
        <v>1</v>
      </c>
      <c r="BX70">
        <v>1</v>
      </c>
      <c r="BY70">
        <v>1</v>
      </c>
      <c r="CA70">
        <v>1</v>
      </c>
    </row>
    <row r="71" spans="1:80" x14ac:dyDescent="0.3">
      <c r="A71">
        <v>1</v>
      </c>
      <c r="B71" t="s">
        <v>367</v>
      </c>
      <c r="C71">
        <v>22</v>
      </c>
      <c r="D71">
        <v>70</v>
      </c>
      <c r="E71" s="1">
        <v>44550</v>
      </c>
      <c r="F71" s="1">
        <v>44596</v>
      </c>
      <c r="H71" t="s">
        <v>364</v>
      </c>
      <c r="I71" t="s">
        <v>80</v>
      </c>
      <c r="J71" t="s">
        <v>94</v>
      </c>
      <c r="K71" t="s">
        <v>368</v>
      </c>
      <c r="L71" t="s">
        <v>369</v>
      </c>
      <c r="M71">
        <v>2021</v>
      </c>
      <c r="N71">
        <v>1</v>
      </c>
      <c r="P71">
        <v>1</v>
      </c>
      <c r="R71">
        <v>0</v>
      </c>
      <c r="S71" t="s">
        <v>84</v>
      </c>
      <c r="T71" t="s">
        <v>150</v>
      </c>
      <c r="U71" t="s">
        <v>114</v>
      </c>
      <c r="W71">
        <v>0.75</v>
      </c>
      <c r="X71">
        <v>150</v>
      </c>
      <c r="AE71">
        <v>75</v>
      </c>
      <c r="AF71">
        <v>5</v>
      </c>
      <c r="AG71">
        <v>1500</v>
      </c>
      <c r="AH71">
        <v>0</v>
      </c>
      <c r="AI71" t="s">
        <v>1595</v>
      </c>
      <c r="AK71" s="3">
        <f t="shared" si="2"/>
        <v>0</v>
      </c>
      <c r="AM71" s="6"/>
      <c r="BV71">
        <v>1</v>
      </c>
      <c r="BW71">
        <v>1</v>
      </c>
      <c r="BX71">
        <v>1</v>
      </c>
      <c r="BY71">
        <v>1</v>
      </c>
      <c r="CA71">
        <v>1</v>
      </c>
    </row>
    <row r="72" spans="1:80" x14ac:dyDescent="0.3">
      <c r="A72">
        <v>1</v>
      </c>
      <c r="B72" t="s">
        <v>370</v>
      </c>
      <c r="C72">
        <v>22</v>
      </c>
      <c r="D72">
        <v>71</v>
      </c>
      <c r="E72" s="1">
        <v>44550</v>
      </c>
      <c r="F72" s="1">
        <v>44596</v>
      </c>
      <c r="H72" t="s">
        <v>364</v>
      </c>
      <c r="I72" t="s">
        <v>80</v>
      </c>
      <c r="J72" t="s">
        <v>81</v>
      </c>
      <c r="K72" t="s">
        <v>371</v>
      </c>
      <c r="L72" t="s">
        <v>372</v>
      </c>
      <c r="M72">
        <v>2018</v>
      </c>
      <c r="N72">
        <v>2</v>
      </c>
      <c r="O72">
        <v>2</v>
      </c>
      <c r="R72">
        <v>0</v>
      </c>
      <c r="S72" t="s">
        <v>84</v>
      </c>
      <c r="T72" t="s">
        <v>150</v>
      </c>
      <c r="U72" t="s">
        <v>114</v>
      </c>
      <c r="V72">
        <v>372</v>
      </c>
      <c r="X72">
        <v>70</v>
      </c>
      <c r="AE72">
        <v>80</v>
      </c>
      <c r="AF72">
        <v>0.5</v>
      </c>
      <c r="AG72">
        <v>16000</v>
      </c>
      <c r="AH72">
        <v>1</v>
      </c>
      <c r="AI72" t="s">
        <v>1595</v>
      </c>
      <c r="AK72" s="3">
        <f t="shared" si="2"/>
        <v>0</v>
      </c>
      <c r="AM72" s="6"/>
      <c r="BV72">
        <v>1</v>
      </c>
      <c r="BW72">
        <v>1</v>
      </c>
      <c r="BX72">
        <v>1</v>
      </c>
      <c r="BY72">
        <v>1</v>
      </c>
      <c r="CA72">
        <v>1</v>
      </c>
    </row>
    <row r="73" spans="1:80" x14ac:dyDescent="0.3">
      <c r="A73">
        <v>1</v>
      </c>
      <c r="B73" t="s">
        <v>373</v>
      </c>
      <c r="C73">
        <v>22</v>
      </c>
      <c r="D73">
        <v>72</v>
      </c>
      <c r="E73" s="1">
        <v>44550</v>
      </c>
      <c r="F73" s="1">
        <v>44596</v>
      </c>
      <c r="H73" t="s">
        <v>364</v>
      </c>
      <c r="I73" t="s">
        <v>80</v>
      </c>
      <c r="J73" t="s">
        <v>81</v>
      </c>
      <c r="K73" t="s">
        <v>374</v>
      </c>
      <c r="L73" t="s">
        <v>375</v>
      </c>
      <c r="M73">
        <v>2015</v>
      </c>
      <c r="N73">
        <v>3</v>
      </c>
      <c r="O73">
        <v>3</v>
      </c>
      <c r="R73">
        <v>0</v>
      </c>
      <c r="S73" t="s">
        <v>84</v>
      </c>
      <c r="T73" t="s">
        <v>171</v>
      </c>
      <c r="U73" t="s">
        <v>172</v>
      </c>
      <c r="W73">
        <v>1</v>
      </c>
      <c r="X73">
        <v>25</v>
      </c>
      <c r="AE73">
        <v>50</v>
      </c>
      <c r="AF73">
        <v>2</v>
      </c>
      <c r="AG73">
        <v>2500</v>
      </c>
      <c r="AH73">
        <v>1</v>
      </c>
      <c r="AI73" t="s">
        <v>1595</v>
      </c>
      <c r="AK73" s="3">
        <f t="shared" si="2"/>
        <v>0</v>
      </c>
      <c r="AM73" s="6"/>
      <c r="BV73">
        <v>1</v>
      </c>
      <c r="BW73">
        <v>1</v>
      </c>
      <c r="BX73">
        <v>1</v>
      </c>
      <c r="BY73">
        <v>1</v>
      </c>
      <c r="CA73">
        <v>1</v>
      </c>
    </row>
    <row r="74" spans="1:80" x14ac:dyDescent="0.3">
      <c r="A74">
        <v>1</v>
      </c>
      <c r="B74" t="s">
        <v>376</v>
      </c>
      <c r="C74">
        <v>23</v>
      </c>
      <c r="D74">
        <v>73</v>
      </c>
      <c r="E74" s="1">
        <v>44550</v>
      </c>
      <c r="F74" s="1">
        <v>44596</v>
      </c>
      <c r="H74" t="s">
        <v>377</v>
      </c>
      <c r="I74" t="s">
        <v>80</v>
      </c>
      <c r="J74" t="s">
        <v>81</v>
      </c>
      <c r="K74" t="s">
        <v>378</v>
      </c>
      <c r="L74" t="s">
        <v>379</v>
      </c>
      <c r="M74">
        <v>2019</v>
      </c>
      <c r="N74">
        <v>1</v>
      </c>
      <c r="P74">
        <v>1</v>
      </c>
      <c r="R74">
        <v>0</v>
      </c>
      <c r="S74" t="s">
        <v>90</v>
      </c>
      <c r="T74" t="s">
        <v>356</v>
      </c>
      <c r="U74" t="s">
        <v>357</v>
      </c>
      <c r="W74">
        <v>16</v>
      </c>
      <c r="Y74">
        <v>34</v>
      </c>
      <c r="AB74">
        <v>70</v>
      </c>
      <c r="AE74">
        <v>100</v>
      </c>
      <c r="AF74">
        <v>5</v>
      </c>
      <c r="AG74">
        <v>2000</v>
      </c>
      <c r="AH74">
        <v>1</v>
      </c>
      <c r="AI74" t="s">
        <v>1596</v>
      </c>
      <c r="AJ74">
        <v>50</v>
      </c>
      <c r="AK74" s="3">
        <f t="shared" si="2"/>
        <v>5000000</v>
      </c>
      <c r="AL74">
        <v>10</v>
      </c>
      <c r="AM74" s="6">
        <f t="shared" si="3"/>
        <v>0.1</v>
      </c>
      <c r="AN74">
        <v>50</v>
      </c>
      <c r="AP74">
        <v>500</v>
      </c>
      <c r="AQ74">
        <v>1</v>
      </c>
      <c r="BD74">
        <v>50</v>
      </c>
      <c r="BE74">
        <v>10</v>
      </c>
      <c r="BF74">
        <v>50</v>
      </c>
      <c r="BV74">
        <v>1</v>
      </c>
      <c r="BW74">
        <v>1</v>
      </c>
      <c r="BX74">
        <v>1</v>
      </c>
      <c r="BY74">
        <v>1</v>
      </c>
      <c r="CA74">
        <v>1</v>
      </c>
    </row>
    <row r="75" spans="1:80" x14ac:dyDescent="0.3">
      <c r="A75">
        <v>1</v>
      </c>
      <c r="B75" t="s">
        <v>380</v>
      </c>
      <c r="C75">
        <v>23</v>
      </c>
      <c r="D75">
        <v>74</v>
      </c>
      <c r="E75" s="1">
        <v>44550</v>
      </c>
      <c r="F75" s="1">
        <v>44596</v>
      </c>
      <c r="H75" t="s">
        <v>377</v>
      </c>
      <c r="I75" t="s">
        <v>80</v>
      </c>
      <c r="J75" t="s">
        <v>94</v>
      </c>
      <c r="K75" t="s">
        <v>381</v>
      </c>
      <c r="L75" t="s">
        <v>382</v>
      </c>
      <c r="M75">
        <v>2014</v>
      </c>
      <c r="N75">
        <v>1</v>
      </c>
      <c r="O75">
        <v>1</v>
      </c>
      <c r="R75">
        <v>0</v>
      </c>
      <c r="S75" t="s">
        <v>90</v>
      </c>
      <c r="T75" t="s">
        <v>150</v>
      </c>
      <c r="U75" t="s">
        <v>114</v>
      </c>
      <c r="V75">
        <v>2500</v>
      </c>
      <c r="W75">
        <v>200</v>
      </c>
      <c r="Y75">
        <v>25</v>
      </c>
      <c r="AE75">
        <v>100</v>
      </c>
      <c r="AF75">
        <v>1</v>
      </c>
      <c r="AG75">
        <v>10000</v>
      </c>
      <c r="AH75">
        <v>1</v>
      </c>
      <c r="AI75" t="s">
        <v>1595</v>
      </c>
      <c r="AK75" s="3">
        <f t="shared" si="2"/>
        <v>0</v>
      </c>
      <c r="AM75" s="6"/>
      <c r="BV75">
        <v>1</v>
      </c>
      <c r="BW75">
        <v>1</v>
      </c>
      <c r="BX75">
        <v>1</v>
      </c>
      <c r="BY75">
        <v>1</v>
      </c>
      <c r="CA75">
        <v>1</v>
      </c>
    </row>
    <row r="76" spans="1:80" x14ac:dyDescent="0.3">
      <c r="A76">
        <v>1</v>
      </c>
      <c r="B76" t="s">
        <v>383</v>
      </c>
      <c r="C76">
        <v>23</v>
      </c>
      <c r="D76">
        <v>75</v>
      </c>
      <c r="E76" s="1">
        <v>44550</v>
      </c>
      <c r="F76" s="1">
        <v>44596</v>
      </c>
      <c r="H76" t="s">
        <v>377</v>
      </c>
      <c r="I76" t="s">
        <v>80</v>
      </c>
      <c r="J76" t="s">
        <v>199</v>
      </c>
      <c r="K76" t="s">
        <v>384</v>
      </c>
      <c r="L76" t="s">
        <v>385</v>
      </c>
      <c r="M76">
        <v>2018</v>
      </c>
      <c r="N76">
        <v>2</v>
      </c>
      <c r="O76">
        <v>1</v>
      </c>
      <c r="P76">
        <v>1</v>
      </c>
      <c r="R76">
        <v>1</v>
      </c>
      <c r="S76" t="s">
        <v>84</v>
      </c>
      <c r="T76" t="s">
        <v>159</v>
      </c>
      <c r="U76" t="s">
        <v>160</v>
      </c>
      <c r="V76">
        <v>250</v>
      </c>
      <c r="W76">
        <v>21</v>
      </c>
      <c r="X76">
        <v>50</v>
      </c>
      <c r="Y76">
        <v>15</v>
      </c>
      <c r="AE76">
        <v>30</v>
      </c>
      <c r="AF76">
        <v>5</v>
      </c>
      <c r="AG76">
        <v>600</v>
      </c>
      <c r="AH76">
        <v>1</v>
      </c>
      <c r="AI76" t="s">
        <v>1595</v>
      </c>
      <c r="AK76" s="3">
        <f t="shared" si="2"/>
        <v>0</v>
      </c>
      <c r="AM76" s="6"/>
      <c r="BV76">
        <v>1</v>
      </c>
      <c r="BW76">
        <v>1</v>
      </c>
      <c r="BX76">
        <v>1</v>
      </c>
      <c r="BY76">
        <v>1</v>
      </c>
      <c r="CA76">
        <v>1</v>
      </c>
    </row>
    <row r="77" spans="1:80" x14ac:dyDescent="0.3">
      <c r="A77">
        <v>1</v>
      </c>
      <c r="B77" t="s">
        <v>386</v>
      </c>
      <c r="C77">
        <v>23</v>
      </c>
      <c r="D77">
        <v>76</v>
      </c>
      <c r="E77" s="1">
        <v>44550</v>
      </c>
      <c r="F77" s="1">
        <v>44596</v>
      </c>
      <c r="H77" t="s">
        <v>377</v>
      </c>
      <c r="I77" t="s">
        <v>80</v>
      </c>
      <c r="J77" t="s">
        <v>94</v>
      </c>
      <c r="K77" t="s">
        <v>387</v>
      </c>
      <c r="L77" t="s">
        <v>388</v>
      </c>
      <c r="M77">
        <v>2019</v>
      </c>
      <c r="N77">
        <v>2</v>
      </c>
      <c r="O77">
        <v>1</v>
      </c>
      <c r="P77">
        <v>1</v>
      </c>
      <c r="R77">
        <v>0</v>
      </c>
      <c r="S77" t="s">
        <v>90</v>
      </c>
      <c r="T77" t="s">
        <v>85</v>
      </c>
      <c r="U77" t="s">
        <v>85</v>
      </c>
      <c r="W77">
        <v>14</v>
      </c>
      <c r="AB77">
        <v>140</v>
      </c>
      <c r="AE77">
        <v>75</v>
      </c>
      <c r="AF77">
        <v>5</v>
      </c>
      <c r="AG77">
        <v>1500</v>
      </c>
      <c r="AH77">
        <v>0</v>
      </c>
      <c r="AI77" t="s">
        <v>1595</v>
      </c>
      <c r="AK77" s="3">
        <f t="shared" si="2"/>
        <v>0</v>
      </c>
      <c r="AM77" s="6"/>
      <c r="BV77">
        <v>1</v>
      </c>
      <c r="BW77">
        <v>1</v>
      </c>
      <c r="BX77">
        <v>1</v>
      </c>
      <c r="BY77">
        <v>1</v>
      </c>
      <c r="CA77">
        <v>1</v>
      </c>
    </row>
    <row r="78" spans="1:80" x14ac:dyDescent="0.3">
      <c r="A78">
        <v>1</v>
      </c>
      <c r="B78" t="s">
        <v>389</v>
      </c>
      <c r="C78">
        <v>24</v>
      </c>
      <c r="D78">
        <v>77</v>
      </c>
      <c r="E78" s="1">
        <v>44550</v>
      </c>
      <c r="F78" s="1">
        <v>44596</v>
      </c>
      <c r="H78" t="s">
        <v>390</v>
      </c>
      <c r="I78" t="s">
        <v>80</v>
      </c>
      <c r="J78" t="s">
        <v>94</v>
      </c>
      <c r="K78" t="s">
        <v>391</v>
      </c>
      <c r="L78" t="s">
        <v>392</v>
      </c>
      <c r="M78">
        <v>2019</v>
      </c>
      <c r="N78">
        <v>1</v>
      </c>
      <c r="P78">
        <v>1</v>
      </c>
      <c r="R78">
        <v>0</v>
      </c>
      <c r="S78" t="s">
        <v>90</v>
      </c>
      <c r="T78" t="s">
        <v>150</v>
      </c>
      <c r="U78" t="s">
        <v>114</v>
      </c>
      <c r="W78">
        <v>7</v>
      </c>
      <c r="X78">
        <v>65</v>
      </c>
      <c r="Y78">
        <v>55</v>
      </c>
      <c r="AE78">
        <v>40</v>
      </c>
      <c r="AF78">
        <v>8</v>
      </c>
      <c r="AG78">
        <v>500</v>
      </c>
      <c r="AH78">
        <v>1</v>
      </c>
      <c r="AI78" t="s">
        <v>1596</v>
      </c>
      <c r="AJ78">
        <v>50</v>
      </c>
      <c r="AK78" s="3">
        <f t="shared" si="2"/>
        <v>5000000</v>
      </c>
      <c r="AL78">
        <v>35</v>
      </c>
      <c r="AM78" s="6">
        <f t="shared" si="3"/>
        <v>0.35</v>
      </c>
      <c r="AP78">
        <v>143</v>
      </c>
      <c r="AQ78">
        <v>2</v>
      </c>
      <c r="BA78">
        <v>25</v>
      </c>
      <c r="BB78">
        <v>17.5</v>
      </c>
      <c r="BP78">
        <v>25</v>
      </c>
      <c r="BQ78">
        <v>17.5</v>
      </c>
      <c r="BS78" t="s">
        <v>393</v>
      </c>
      <c r="BT78" t="s">
        <v>393</v>
      </c>
      <c r="BU78">
        <v>1</v>
      </c>
      <c r="BV78">
        <v>1</v>
      </c>
      <c r="BW78">
        <v>1</v>
      </c>
      <c r="BY78">
        <v>1</v>
      </c>
      <c r="CB78">
        <v>1</v>
      </c>
    </row>
    <row r="79" spans="1:80" x14ac:dyDescent="0.3">
      <c r="A79">
        <v>1</v>
      </c>
      <c r="B79" t="s">
        <v>394</v>
      </c>
      <c r="C79">
        <v>24</v>
      </c>
      <c r="D79">
        <v>78</v>
      </c>
      <c r="E79" s="1">
        <v>44550</v>
      </c>
      <c r="F79" s="1">
        <v>44596</v>
      </c>
      <c r="H79" t="s">
        <v>390</v>
      </c>
      <c r="I79" t="s">
        <v>80</v>
      </c>
      <c r="J79" t="s">
        <v>110</v>
      </c>
      <c r="K79" t="s">
        <v>395</v>
      </c>
      <c r="L79" t="s">
        <v>396</v>
      </c>
      <c r="M79">
        <v>2022</v>
      </c>
      <c r="N79">
        <v>2</v>
      </c>
      <c r="O79">
        <v>2</v>
      </c>
      <c r="R79">
        <v>0</v>
      </c>
      <c r="S79" t="s">
        <v>90</v>
      </c>
      <c r="T79" t="s">
        <v>397</v>
      </c>
      <c r="U79" t="s">
        <v>114</v>
      </c>
      <c r="V79">
        <v>0</v>
      </c>
      <c r="AE79">
        <v>30</v>
      </c>
      <c r="AF79">
        <v>10</v>
      </c>
      <c r="AG79">
        <v>300</v>
      </c>
      <c r="AH79">
        <v>1</v>
      </c>
      <c r="AI79" t="s">
        <v>1596</v>
      </c>
      <c r="AJ79">
        <v>10</v>
      </c>
      <c r="AK79" s="3">
        <f t="shared" si="2"/>
        <v>1000000</v>
      </c>
      <c r="AL79">
        <v>40</v>
      </c>
      <c r="AM79" s="6">
        <f t="shared" si="3"/>
        <v>0.4</v>
      </c>
      <c r="AN79">
        <v>20</v>
      </c>
      <c r="AP79">
        <v>25</v>
      </c>
      <c r="AQ79">
        <v>1</v>
      </c>
      <c r="BG79">
        <v>10</v>
      </c>
      <c r="BH79">
        <v>40</v>
      </c>
      <c r="BI79">
        <v>20</v>
      </c>
      <c r="BT79" t="s">
        <v>393</v>
      </c>
      <c r="BU79">
        <v>1</v>
      </c>
      <c r="BV79">
        <v>1</v>
      </c>
      <c r="BW79">
        <v>1</v>
      </c>
      <c r="BY79">
        <v>1</v>
      </c>
      <c r="CB79">
        <v>1</v>
      </c>
    </row>
    <row r="80" spans="1:80" x14ac:dyDescent="0.3">
      <c r="A80">
        <v>1</v>
      </c>
      <c r="B80" t="s">
        <v>398</v>
      </c>
      <c r="C80">
        <v>24</v>
      </c>
      <c r="D80">
        <v>79</v>
      </c>
      <c r="E80" s="1">
        <v>44550</v>
      </c>
      <c r="F80" s="1">
        <v>44596</v>
      </c>
      <c r="H80" t="s">
        <v>390</v>
      </c>
      <c r="I80" t="s">
        <v>80</v>
      </c>
      <c r="J80" t="s">
        <v>81</v>
      </c>
      <c r="K80" t="s">
        <v>399</v>
      </c>
      <c r="L80" t="s">
        <v>400</v>
      </c>
      <c r="M80">
        <v>2019</v>
      </c>
      <c r="N80">
        <v>2</v>
      </c>
      <c r="O80">
        <v>1</v>
      </c>
      <c r="P80">
        <v>1</v>
      </c>
      <c r="R80">
        <v>0</v>
      </c>
      <c r="S80" t="s">
        <v>84</v>
      </c>
      <c r="T80" t="s">
        <v>212</v>
      </c>
      <c r="U80" t="s">
        <v>213</v>
      </c>
      <c r="W80">
        <v>1.45</v>
      </c>
      <c r="AE80">
        <v>20</v>
      </c>
      <c r="AF80">
        <v>10</v>
      </c>
      <c r="AG80">
        <v>200</v>
      </c>
      <c r="AH80">
        <v>0</v>
      </c>
      <c r="AI80" t="s">
        <v>1595</v>
      </c>
      <c r="AK80" s="3">
        <f t="shared" si="2"/>
        <v>0</v>
      </c>
      <c r="AM80" s="6"/>
      <c r="BT80" t="s">
        <v>393</v>
      </c>
      <c r="BU80">
        <v>1</v>
      </c>
      <c r="BV80">
        <v>1</v>
      </c>
      <c r="BW80">
        <v>1</v>
      </c>
      <c r="BY80">
        <v>1</v>
      </c>
      <c r="CB80">
        <v>1</v>
      </c>
    </row>
    <row r="81" spans="1:80" x14ac:dyDescent="0.3">
      <c r="A81">
        <v>1</v>
      </c>
      <c r="B81" t="s">
        <v>401</v>
      </c>
      <c r="C81">
        <v>25</v>
      </c>
      <c r="D81">
        <v>80</v>
      </c>
      <c r="E81" s="1">
        <v>44550</v>
      </c>
      <c r="F81" s="1">
        <v>44596</v>
      </c>
      <c r="H81" t="s">
        <v>402</v>
      </c>
      <c r="I81" t="s">
        <v>80</v>
      </c>
      <c r="J81" t="s">
        <v>285</v>
      </c>
      <c r="K81" t="s">
        <v>403</v>
      </c>
      <c r="L81" t="s">
        <v>404</v>
      </c>
      <c r="M81">
        <v>2016</v>
      </c>
      <c r="N81">
        <v>1</v>
      </c>
      <c r="P81">
        <v>1</v>
      </c>
      <c r="R81">
        <v>0</v>
      </c>
      <c r="S81" t="s">
        <v>90</v>
      </c>
      <c r="T81" t="s">
        <v>150</v>
      </c>
      <c r="U81" t="s">
        <v>114</v>
      </c>
      <c r="V81">
        <v>300</v>
      </c>
      <c r="W81">
        <v>20</v>
      </c>
      <c r="Y81">
        <v>16</v>
      </c>
      <c r="AB81">
        <v>350</v>
      </c>
      <c r="AE81">
        <v>50</v>
      </c>
      <c r="AF81">
        <v>4</v>
      </c>
      <c r="AG81">
        <v>1250</v>
      </c>
      <c r="AH81">
        <v>1</v>
      </c>
      <c r="AI81" t="s">
        <v>1596</v>
      </c>
      <c r="AJ81">
        <v>50</v>
      </c>
      <c r="AK81" s="3">
        <f t="shared" si="2"/>
        <v>5000000</v>
      </c>
      <c r="AL81">
        <v>15</v>
      </c>
      <c r="AM81" s="6">
        <f t="shared" si="3"/>
        <v>0.15</v>
      </c>
      <c r="AP81">
        <v>333</v>
      </c>
      <c r="AQ81">
        <v>1</v>
      </c>
      <c r="AR81" t="s">
        <v>121</v>
      </c>
      <c r="BA81">
        <v>50</v>
      </c>
      <c r="BB81">
        <v>15</v>
      </c>
      <c r="BT81" t="s">
        <v>393</v>
      </c>
      <c r="BU81">
        <v>1</v>
      </c>
      <c r="BV81">
        <v>1</v>
      </c>
      <c r="BW81">
        <v>1</v>
      </c>
      <c r="BY81">
        <v>1</v>
      </c>
      <c r="CB81">
        <v>1</v>
      </c>
    </row>
    <row r="82" spans="1:80" x14ac:dyDescent="0.3">
      <c r="A82">
        <v>1</v>
      </c>
      <c r="B82" t="s">
        <v>405</v>
      </c>
      <c r="C82">
        <v>25</v>
      </c>
      <c r="D82">
        <v>81</v>
      </c>
      <c r="E82" s="1">
        <v>44550</v>
      </c>
      <c r="F82" s="1">
        <v>44596</v>
      </c>
      <c r="H82" t="s">
        <v>402</v>
      </c>
      <c r="I82" t="s">
        <v>80</v>
      </c>
      <c r="J82" t="s">
        <v>190</v>
      </c>
      <c r="K82" t="s">
        <v>406</v>
      </c>
      <c r="L82" t="s">
        <v>407</v>
      </c>
      <c r="M82">
        <v>2016</v>
      </c>
      <c r="N82">
        <v>4</v>
      </c>
      <c r="O82">
        <v>4</v>
      </c>
      <c r="R82">
        <v>0</v>
      </c>
      <c r="S82" t="s">
        <v>90</v>
      </c>
      <c r="T82" t="s">
        <v>408</v>
      </c>
      <c r="U82" t="s">
        <v>409</v>
      </c>
      <c r="V82">
        <v>120</v>
      </c>
      <c r="W82">
        <v>5</v>
      </c>
      <c r="AE82">
        <v>100</v>
      </c>
      <c r="AF82">
        <v>2</v>
      </c>
      <c r="AG82">
        <v>5000</v>
      </c>
      <c r="AH82">
        <v>1</v>
      </c>
      <c r="AI82" t="s">
        <v>1596</v>
      </c>
      <c r="AJ82">
        <v>100</v>
      </c>
      <c r="AK82" s="3">
        <f t="shared" si="2"/>
        <v>10000000</v>
      </c>
      <c r="AL82">
        <v>6</v>
      </c>
      <c r="AM82" s="6">
        <f t="shared" si="3"/>
        <v>0.06</v>
      </c>
      <c r="AP82">
        <v>1667</v>
      </c>
      <c r="AQ82">
        <v>5</v>
      </c>
      <c r="AU82">
        <v>20</v>
      </c>
      <c r="AV82">
        <v>1.2</v>
      </c>
      <c r="AX82">
        <v>20</v>
      </c>
      <c r="AY82">
        <v>1.2</v>
      </c>
      <c r="BA82">
        <v>20</v>
      </c>
      <c r="BB82">
        <v>1.2</v>
      </c>
      <c r="BG82">
        <v>20</v>
      </c>
      <c r="BH82">
        <v>1.2</v>
      </c>
      <c r="BP82">
        <v>20</v>
      </c>
      <c r="BQ82">
        <v>1.2</v>
      </c>
      <c r="BS82" t="s">
        <v>393</v>
      </c>
      <c r="BT82" t="s">
        <v>393</v>
      </c>
      <c r="BU82">
        <v>1</v>
      </c>
      <c r="BV82">
        <v>1</v>
      </c>
      <c r="BW82">
        <v>1</v>
      </c>
      <c r="BY82">
        <v>1</v>
      </c>
      <c r="CB82">
        <v>1</v>
      </c>
    </row>
    <row r="83" spans="1:80" x14ac:dyDescent="0.3">
      <c r="A83">
        <v>1</v>
      </c>
      <c r="B83" t="s">
        <v>410</v>
      </c>
      <c r="C83">
        <v>25</v>
      </c>
      <c r="D83">
        <v>82</v>
      </c>
      <c r="E83" s="1">
        <v>44550</v>
      </c>
      <c r="F83" s="1">
        <v>44596</v>
      </c>
      <c r="H83" t="s">
        <v>402</v>
      </c>
      <c r="I83" t="s">
        <v>80</v>
      </c>
      <c r="J83" t="s">
        <v>81</v>
      </c>
      <c r="K83" t="s">
        <v>411</v>
      </c>
      <c r="L83" t="s">
        <v>412</v>
      </c>
      <c r="M83">
        <v>2016</v>
      </c>
      <c r="N83">
        <v>4</v>
      </c>
      <c r="O83">
        <v>4</v>
      </c>
      <c r="R83">
        <v>0</v>
      </c>
      <c r="S83" t="s">
        <v>90</v>
      </c>
      <c r="T83" t="s">
        <v>413</v>
      </c>
      <c r="U83" t="s">
        <v>92</v>
      </c>
      <c r="X83">
        <v>38</v>
      </c>
      <c r="AA83" t="s">
        <v>121</v>
      </c>
      <c r="AE83">
        <v>150</v>
      </c>
      <c r="AF83">
        <v>2</v>
      </c>
      <c r="AG83">
        <v>7500</v>
      </c>
      <c r="AH83">
        <v>1</v>
      </c>
      <c r="AI83" t="s">
        <v>1595</v>
      </c>
      <c r="AK83" s="3">
        <f t="shared" si="2"/>
        <v>0</v>
      </c>
      <c r="AM83" s="6"/>
      <c r="BT83" t="s">
        <v>393</v>
      </c>
      <c r="BU83">
        <v>1</v>
      </c>
      <c r="BV83">
        <v>1</v>
      </c>
      <c r="BW83">
        <v>1</v>
      </c>
      <c r="BY83">
        <v>1</v>
      </c>
      <c r="CB83">
        <v>1</v>
      </c>
    </row>
    <row r="84" spans="1:80" x14ac:dyDescent="0.3">
      <c r="A84">
        <v>1</v>
      </c>
      <c r="B84" t="s">
        <v>414</v>
      </c>
      <c r="C84">
        <v>26</v>
      </c>
      <c r="D84">
        <v>83</v>
      </c>
      <c r="E84" s="1">
        <v>44550</v>
      </c>
      <c r="F84" s="1">
        <v>44596</v>
      </c>
      <c r="H84" t="s">
        <v>415</v>
      </c>
      <c r="I84" t="s">
        <v>80</v>
      </c>
      <c r="J84" t="s">
        <v>94</v>
      </c>
      <c r="K84" t="s">
        <v>416</v>
      </c>
      <c r="L84" t="s">
        <v>417</v>
      </c>
      <c r="M84">
        <v>2016</v>
      </c>
      <c r="N84">
        <v>1</v>
      </c>
      <c r="P84">
        <v>1</v>
      </c>
      <c r="R84">
        <v>0</v>
      </c>
      <c r="S84" t="s">
        <v>90</v>
      </c>
      <c r="T84" t="s">
        <v>418</v>
      </c>
      <c r="U84" t="s">
        <v>362</v>
      </c>
      <c r="W84">
        <v>3.5</v>
      </c>
      <c r="AE84">
        <v>50</v>
      </c>
      <c r="AF84">
        <v>8</v>
      </c>
      <c r="AG84">
        <v>625</v>
      </c>
      <c r="AH84">
        <v>1</v>
      </c>
      <c r="AI84" t="s">
        <v>1596</v>
      </c>
      <c r="AJ84">
        <v>50</v>
      </c>
      <c r="AK84" s="3">
        <f t="shared" si="2"/>
        <v>5000000</v>
      </c>
      <c r="AL84">
        <v>50</v>
      </c>
      <c r="AM84" s="6">
        <f t="shared" si="3"/>
        <v>0.5</v>
      </c>
      <c r="AP84">
        <v>100</v>
      </c>
      <c r="AQ84">
        <v>1</v>
      </c>
      <c r="AR84" t="s">
        <v>121</v>
      </c>
      <c r="BG84">
        <v>50</v>
      </c>
      <c r="BH84">
        <v>50</v>
      </c>
      <c r="BT84" t="s">
        <v>393</v>
      </c>
      <c r="BU84">
        <v>1</v>
      </c>
      <c r="BV84">
        <v>1</v>
      </c>
      <c r="BW84">
        <v>1</v>
      </c>
      <c r="BY84">
        <v>1</v>
      </c>
      <c r="CB84">
        <v>1</v>
      </c>
    </row>
    <row r="85" spans="1:80" x14ac:dyDescent="0.3">
      <c r="A85">
        <v>1</v>
      </c>
      <c r="B85" t="s">
        <v>419</v>
      </c>
      <c r="C85">
        <v>26</v>
      </c>
      <c r="D85">
        <v>84</v>
      </c>
      <c r="E85" s="1">
        <v>44550</v>
      </c>
      <c r="F85" s="1">
        <v>44596</v>
      </c>
      <c r="H85" t="s">
        <v>415</v>
      </c>
      <c r="I85" t="s">
        <v>80</v>
      </c>
      <c r="J85" t="s">
        <v>199</v>
      </c>
      <c r="K85" t="s">
        <v>420</v>
      </c>
      <c r="L85" t="s">
        <v>421</v>
      </c>
      <c r="M85">
        <v>2022</v>
      </c>
      <c r="N85">
        <v>3</v>
      </c>
      <c r="O85">
        <v>3</v>
      </c>
      <c r="R85">
        <v>0</v>
      </c>
      <c r="S85" t="s">
        <v>84</v>
      </c>
      <c r="T85" t="s">
        <v>91</v>
      </c>
      <c r="U85" t="s">
        <v>92</v>
      </c>
      <c r="V85">
        <v>0</v>
      </c>
      <c r="AC85" t="s">
        <v>121</v>
      </c>
      <c r="AE85">
        <v>50</v>
      </c>
      <c r="AF85">
        <v>10</v>
      </c>
      <c r="AG85">
        <v>500</v>
      </c>
      <c r="AH85">
        <v>0</v>
      </c>
      <c r="AI85" t="s">
        <v>1595</v>
      </c>
      <c r="AK85" s="3">
        <f t="shared" si="2"/>
        <v>0</v>
      </c>
      <c r="AM85" s="6"/>
      <c r="BT85" t="s">
        <v>393</v>
      </c>
      <c r="BU85">
        <v>1</v>
      </c>
      <c r="BV85">
        <v>1</v>
      </c>
      <c r="BW85">
        <v>1</v>
      </c>
      <c r="BY85">
        <v>1</v>
      </c>
      <c r="CB85">
        <v>1</v>
      </c>
    </row>
    <row r="86" spans="1:80" x14ac:dyDescent="0.3">
      <c r="A86">
        <v>1</v>
      </c>
      <c r="B86" t="s">
        <v>422</v>
      </c>
      <c r="C86">
        <v>26</v>
      </c>
      <c r="D86">
        <v>85</v>
      </c>
      <c r="E86" s="1">
        <v>44550</v>
      </c>
      <c r="F86" s="1">
        <v>44596</v>
      </c>
      <c r="H86" t="s">
        <v>415</v>
      </c>
      <c r="I86" t="s">
        <v>80</v>
      </c>
      <c r="J86" t="s">
        <v>199</v>
      </c>
      <c r="K86" t="s">
        <v>423</v>
      </c>
      <c r="L86" t="s">
        <v>424</v>
      </c>
      <c r="M86">
        <v>2015</v>
      </c>
      <c r="N86">
        <v>2</v>
      </c>
      <c r="O86">
        <v>2</v>
      </c>
      <c r="R86">
        <v>0</v>
      </c>
      <c r="S86" t="s">
        <v>84</v>
      </c>
      <c r="T86" t="s">
        <v>202</v>
      </c>
      <c r="U86" t="s">
        <v>203</v>
      </c>
      <c r="W86">
        <v>12</v>
      </c>
      <c r="Y86">
        <v>10</v>
      </c>
      <c r="AB86">
        <v>6000</v>
      </c>
      <c r="AE86">
        <v>65</v>
      </c>
      <c r="AF86">
        <v>1</v>
      </c>
      <c r="AG86">
        <v>6500</v>
      </c>
      <c r="AH86">
        <v>1</v>
      </c>
      <c r="AI86" t="s">
        <v>1596</v>
      </c>
      <c r="AJ86">
        <v>65</v>
      </c>
      <c r="AK86" s="3">
        <f t="shared" si="2"/>
        <v>6500000</v>
      </c>
      <c r="AL86">
        <v>3</v>
      </c>
      <c r="AM86" s="6">
        <f t="shared" si="3"/>
        <v>0.03</v>
      </c>
      <c r="AP86">
        <v>2167</v>
      </c>
      <c r="AQ86">
        <v>1</v>
      </c>
      <c r="AU86">
        <v>65</v>
      </c>
      <c r="AV86">
        <v>3</v>
      </c>
      <c r="BT86" t="s">
        <v>393</v>
      </c>
      <c r="BU86">
        <v>1</v>
      </c>
      <c r="BV86">
        <v>1</v>
      </c>
      <c r="BW86">
        <v>1</v>
      </c>
      <c r="BY86">
        <v>1</v>
      </c>
      <c r="CB86">
        <v>1</v>
      </c>
    </row>
    <row r="87" spans="1:80" x14ac:dyDescent="0.3">
      <c r="A87">
        <v>1</v>
      </c>
      <c r="B87" t="s">
        <v>425</v>
      </c>
      <c r="C87">
        <v>27</v>
      </c>
      <c r="D87">
        <v>86</v>
      </c>
      <c r="E87" s="1">
        <v>44550</v>
      </c>
      <c r="F87" s="1">
        <v>44596</v>
      </c>
      <c r="H87" t="s">
        <v>426</v>
      </c>
      <c r="I87" t="s">
        <v>80</v>
      </c>
      <c r="J87" t="s">
        <v>81</v>
      </c>
      <c r="K87" t="s">
        <v>427</v>
      </c>
      <c r="L87" t="s">
        <v>428</v>
      </c>
      <c r="M87">
        <v>2018</v>
      </c>
      <c r="N87">
        <v>1</v>
      </c>
      <c r="O87">
        <v>1</v>
      </c>
      <c r="R87">
        <v>0</v>
      </c>
      <c r="S87" t="s">
        <v>90</v>
      </c>
      <c r="T87" t="s">
        <v>429</v>
      </c>
      <c r="U87" t="s">
        <v>92</v>
      </c>
      <c r="V87">
        <v>180</v>
      </c>
      <c r="W87">
        <v>4</v>
      </c>
      <c r="AB87">
        <v>12</v>
      </c>
      <c r="AE87">
        <v>50</v>
      </c>
      <c r="AF87">
        <v>10</v>
      </c>
      <c r="AG87">
        <v>500</v>
      </c>
      <c r="AH87">
        <v>0</v>
      </c>
      <c r="AI87" t="s">
        <v>1595</v>
      </c>
      <c r="AK87" s="3">
        <f t="shared" si="2"/>
        <v>0</v>
      </c>
      <c r="AM87" s="6"/>
      <c r="BT87" t="s">
        <v>393</v>
      </c>
      <c r="BU87">
        <v>1</v>
      </c>
      <c r="BV87">
        <v>1</v>
      </c>
      <c r="BW87">
        <v>1</v>
      </c>
      <c r="BY87">
        <v>1</v>
      </c>
      <c r="CB87">
        <v>1</v>
      </c>
    </row>
    <row r="88" spans="1:80" x14ac:dyDescent="0.3">
      <c r="A88">
        <v>1</v>
      </c>
      <c r="B88" t="s">
        <v>430</v>
      </c>
      <c r="C88">
        <v>27</v>
      </c>
      <c r="D88">
        <v>87</v>
      </c>
      <c r="E88" s="1">
        <v>44550</v>
      </c>
      <c r="F88" s="1">
        <v>44596</v>
      </c>
      <c r="H88" t="s">
        <v>426</v>
      </c>
      <c r="I88" t="s">
        <v>80</v>
      </c>
      <c r="J88" t="s">
        <v>190</v>
      </c>
      <c r="K88" t="s">
        <v>431</v>
      </c>
      <c r="L88" t="s">
        <v>432</v>
      </c>
      <c r="M88">
        <v>2020</v>
      </c>
      <c r="N88">
        <v>1</v>
      </c>
      <c r="O88">
        <v>1</v>
      </c>
      <c r="R88">
        <v>0</v>
      </c>
      <c r="S88" t="s">
        <v>90</v>
      </c>
      <c r="T88" t="s">
        <v>182</v>
      </c>
      <c r="U88" t="s">
        <v>114</v>
      </c>
      <c r="AE88">
        <v>1.01E-3</v>
      </c>
      <c r="AF88">
        <v>2</v>
      </c>
      <c r="AG88">
        <v>0</v>
      </c>
      <c r="AH88">
        <v>1</v>
      </c>
      <c r="AI88" t="s">
        <v>1596</v>
      </c>
      <c r="AJ88">
        <v>1.01E-3</v>
      </c>
      <c r="AK88" s="3">
        <f t="shared" si="2"/>
        <v>101</v>
      </c>
      <c r="AL88">
        <v>4</v>
      </c>
      <c r="AM88" s="6">
        <f t="shared" si="3"/>
        <v>0.04</v>
      </c>
      <c r="AP88">
        <v>0</v>
      </c>
      <c r="AQ88">
        <v>4</v>
      </c>
      <c r="AU88">
        <v>2.5250000000000001E-4</v>
      </c>
      <c r="AV88">
        <v>1</v>
      </c>
      <c r="BA88">
        <v>2.5250000000000001E-4</v>
      </c>
      <c r="BB88">
        <v>1</v>
      </c>
      <c r="BG88">
        <v>2.5250000000000001E-4</v>
      </c>
      <c r="BH88">
        <v>1</v>
      </c>
      <c r="BP88">
        <v>2.5250000000000001E-4</v>
      </c>
      <c r="BQ88">
        <v>1</v>
      </c>
      <c r="BS88" t="s">
        <v>393</v>
      </c>
      <c r="BT88" t="s">
        <v>393</v>
      </c>
      <c r="BU88">
        <v>1</v>
      </c>
      <c r="BV88">
        <v>1</v>
      </c>
      <c r="BW88">
        <v>1</v>
      </c>
      <c r="BY88">
        <v>1</v>
      </c>
      <c r="CB88">
        <v>1</v>
      </c>
    </row>
    <row r="89" spans="1:80" x14ac:dyDescent="0.3">
      <c r="A89">
        <v>1</v>
      </c>
      <c r="B89" t="s">
        <v>433</v>
      </c>
      <c r="C89">
        <v>27</v>
      </c>
      <c r="D89">
        <v>88</v>
      </c>
      <c r="E89" s="1">
        <v>44550</v>
      </c>
      <c r="F89" s="1">
        <v>44596</v>
      </c>
      <c r="H89" t="s">
        <v>426</v>
      </c>
      <c r="I89" t="s">
        <v>80</v>
      </c>
      <c r="J89" t="s">
        <v>242</v>
      </c>
      <c r="K89" t="s">
        <v>434</v>
      </c>
      <c r="L89" t="s">
        <v>435</v>
      </c>
      <c r="M89">
        <v>2020</v>
      </c>
      <c r="N89">
        <v>6</v>
      </c>
      <c r="O89">
        <v>6</v>
      </c>
      <c r="R89">
        <v>0</v>
      </c>
      <c r="S89" t="s">
        <v>90</v>
      </c>
      <c r="T89" t="s">
        <v>436</v>
      </c>
      <c r="U89" t="s">
        <v>362</v>
      </c>
      <c r="V89">
        <v>63</v>
      </c>
      <c r="W89">
        <v>7.5</v>
      </c>
      <c r="Y89">
        <v>40</v>
      </c>
      <c r="AE89">
        <v>60</v>
      </c>
      <c r="AF89">
        <v>5</v>
      </c>
      <c r="AG89">
        <v>1200</v>
      </c>
      <c r="AH89">
        <v>1</v>
      </c>
      <c r="AI89" t="s">
        <v>1595</v>
      </c>
      <c r="AK89" s="3">
        <f t="shared" si="2"/>
        <v>0</v>
      </c>
      <c r="AM89" s="6"/>
      <c r="BT89" t="s">
        <v>393</v>
      </c>
      <c r="BU89">
        <v>1</v>
      </c>
      <c r="BV89">
        <v>1</v>
      </c>
      <c r="BW89">
        <v>1</v>
      </c>
      <c r="BY89">
        <v>1</v>
      </c>
      <c r="CB89">
        <v>1</v>
      </c>
    </row>
    <row r="90" spans="1:80" x14ac:dyDescent="0.3">
      <c r="A90">
        <v>1</v>
      </c>
      <c r="B90" t="s">
        <v>437</v>
      </c>
      <c r="C90">
        <v>27</v>
      </c>
      <c r="D90">
        <v>89</v>
      </c>
      <c r="E90" s="1">
        <v>44550</v>
      </c>
      <c r="F90" s="1">
        <v>44596</v>
      </c>
      <c r="H90" t="s">
        <v>426</v>
      </c>
      <c r="I90" t="s">
        <v>80</v>
      </c>
      <c r="J90" t="s">
        <v>303</v>
      </c>
      <c r="K90" t="s">
        <v>438</v>
      </c>
      <c r="L90" t="s">
        <v>439</v>
      </c>
      <c r="M90">
        <v>2016</v>
      </c>
      <c r="N90">
        <v>3</v>
      </c>
      <c r="O90">
        <v>2</v>
      </c>
      <c r="P90">
        <v>1</v>
      </c>
      <c r="R90">
        <v>0</v>
      </c>
      <c r="S90" t="s">
        <v>84</v>
      </c>
      <c r="T90" t="s">
        <v>436</v>
      </c>
      <c r="U90" t="s">
        <v>362</v>
      </c>
      <c r="V90">
        <v>104</v>
      </c>
      <c r="W90">
        <v>22</v>
      </c>
      <c r="AE90">
        <v>100</v>
      </c>
      <c r="AF90">
        <v>1</v>
      </c>
      <c r="AG90">
        <v>10000</v>
      </c>
      <c r="AH90">
        <v>1</v>
      </c>
      <c r="AI90" t="s">
        <v>1596</v>
      </c>
      <c r="AJ90">
        <v>100</v>
      </c>
      <c r="AK90" s="3">
        <f t="shared" si="2"/>
        <v>10000000</v>
      </c>
      <c r="AL90">
        <v>4</v>
      </c>
      <c r="AM90" s="6">
        <f t="shared" si="3"/>
        <v>0.04</v>
      </c>
      <c r="AP90">
        <v>2500</v>
      </c>
      <c r="AQ90">
        <v>1</v>
      </c>
      <c r="BG90">
        <v>100</v>
      </c>
      <c r="BH90">
        <v>4</v>
      </c>
      <c r="BT90" t="s">
        <v>393</v>
      </c>
      <c r="BU90">
        <v>1</v>
      </c>
      <c r="BV90">
        <v>1</v>
      </c>
      <c r="BW90">
        <v>1</v>
      </c>
      <c r="BY90">
        <v>1</v>
      </c>
      <c r="CB90">
        <v>1</v>
      </c>
    </row>
    <row r="91" spans="1:80" x14ac:dyDescent="0.3">
      <c r="A91">
        <v>1</v>
      </c>
      <c r="B91" t="s">
        <v>440</v>
      </c>
      <c r="C91">
        <v>28</v>
      </c>
      <c r="D91">
        <v>90</v>
      </c>
      <c r="E91" s="1">
        <v>44550</v>
      </c>
      <c r="F91" s="1">
        <v>44596</v>
      </c>
      <c r="H91" t="s">
        <v>441</v>
      </c>
      <c r="I91" t="s">
        <v>80</v>
      </c>
      <c r="J91" t="s">
        <v>81</v>
      </c>
      <c r="K91" t="s">
        <v>442</v>
      </c>
      <c r="L91" t="s">
        <v>443</v>
      </c>
      <c r="M91">
        <v>2017</v>
      </c>
      <c r="N91">
        <v>3</v>
      </c>
      <c r="O91">
        <v>2</v>
      </c>
      <c r="P91">
        <v>1</v>
      </c>
      <c r="R91">
        <v>0</v>
      </c>
      <c r="S91" t="s">
        <v>84</v>
      </c>
      <c r="T91" t="s">
        <v>182</v>
      </c>
      <c r="U91" t="s">
        <v>114</v>
      </c>
      <c r="V91">
        <v>208</v>
      </c>
      <c r="X91">
        <v>44</v>
      </c>
      <c r="AE91">
        <v>75</v>
      </c>
      <c r="AF91">
        <v>4</v>
      </c>
      <c r="AG91">
        <v>1875</v>
      </c>
      <c r="AH91">
        <v>1</v>
      </c>
      <c r="AI91" t="s">
        <v>1596</v>
      </c>
      <c r="AJ91">
        <v>100</v>
      </c>
      <c r="AK91" s="3">
        <f t="shared" si="2"/>
        <v>10000000</v>
      </c>
      <c r="AL91">
        <v>15</v>
      </c>
      <c r="AM91" s="6">
        <f t="shared" si="3"/>
        <v>0.15</v>
      </c>
      <c r="AP91">
        <v>667</v>
      </c>
      <c r="AQ91">
        <v>3</v>
      </c>
      <c r="AX91">
        <v>33.33</v>
      </c>
      <c r="AY91">
        <v>5</v>
      </c>
      <c r="BG91">
        <v>33.33</v>
      </c>
      <c r="BH91">
        <v>5</v>
      </c>
      <c r="BP91">
        <v>33.33</v>
      </c>
      <c r="BQ91">
        <v>5</v>
      </c>
      <c r="BS91" t="s">
        <v>393</v>
      </c>
      <c r="BT91" t="s">
        <v>393</v>
      </c>
      <c r="BU91">
        <v>1</v>
      </c>
      <c r="BV91">
        <v>1</v>
      </c>
      <c r="BW91">
        <v>1</v>
      </c>
      <c r="BY91">
        <v>1</v>
      </c>
      <c r="CB91">
        <v>1</v>
      </c>
    </row>
    <row r="92" spans="1:80" x14ac:dyDescent="0.3">
      <c r="A92">
        <v>1</v>
      </c>
      <c r="B92" t="s">
        <v>444</v>
      </c>
      <c r="C92">
        <v>28</v>
      </c>
      <c r="D92">
        <v>91</v>
      </c>
      <c r="E92" s="1">
        <v>44550</v>
      </c>
      <c r="F92" s="1">
        <v>44596</v>
      </c>
      <c r="H92" t="s">
        <v>441</v>
      </c>
      <c r="I92" t="s">
        <v>80</v>
      </c>
      <c r="J92" t="s">
        <v>81</v>
      </c>
      <c r="K92" t="s">
        <v>445</v>
      </c>
      <c r="L92" t="s">
        <v>446</v>
      </c>
      <c r="M92">
        <v>2018</v>
      </c>
      <c r="N92">
        <v>2</v>
      </c>
      <c r="O92">
        <v>1</v>
      </c>
      <c r="P92">
        <v>1</v>
      </c>
      <c r="R92">
        <v>1</v>
      </c>
      <c r="S92" t="s">
        <v>90</v>
      </c>
      <c r="T92" t="s">
        <v>447</v>
      </c>
      <c r="U92" t="s">
        <v>102</v>
      </c>
      <c r="V92">
        <v>200</v>
      </c>
      <c r="W92">
        <v>30</v>
      </c>
      <c r="Y92">
        <v>30</v>
      </c>
      <c r="AE92">
        <v>90</v>
      </c>
      <c r="AF92">
        <v>5</v>
      </c>
      <c r="AG92">
        <v>1800</v>
      </c>
      <c r="AH92">
        <v>0</v>
      </c>
      <c r="AI92" t="s">
        <v>1595</v>
      </c>
      <c r="AK92" s="3">
        <f t="shared" si="2"/>
        <v>0</v>
      </c>
      <c r="AM92" s="6"/>
      <c r="BT92" t="s">
        <v>393</v>
      </c>
      <c r="BU92">
        <v>1</v>
      </c>
      <c r="BV92">
        <v>1</v>
      </c>
      <c r="BW92">
        <v>1</v>
      </c>
      <c r="BY92">
        <v>1</v>
      </c>
      <c r="CB92">
        <v>1</v>
      </c>
    </row>
    <row r="93" spans="1:80" x14ac:dyDescent="0.3">
      <c r="A93">
        <v>1</v>
      </c>
      <c r="B93" t="s">
        <v>448</v>
      </c>
      <c r="C93">
        <v>28</v>
      </c>
      <c r="D93">
        <v>92</v>
      </c>
      <c r="E93" s="1">
        <v>44550</v>
      </c>
      <c r="F93" s="1">
        <v>44596</v>
      </c>
      <c r="H93" t="s">
        <v>441</v>
      </c>
      <c r="I93" t="s">
        <v>80</v>
      </c>
      <c r="J93" t="s">
        <v>199</v>
      </c>
      <c r="K93" t="s">
        <v>449</v>
      </c>
      <c r="L93" t="s">
        <v>450</v>
      </c>
      <c r="M93">
        <v>2017</v>
      </c>
      <c r="N93">
        <v>2</v>
      </c>
      <c r="O93">
        <v>2</v>
      </c>
      <c r="R93">
        <v>0</v>
      </c>
      <c r="S93" t="s">
        <v>84</v>
      </c>
      <c r="T93" t="s">
        <v>150</v>
      </c>
      <c r="U93" t="s">
        <v>114</v>
      </c>
      <c r="V93">
        <v>60</v>
      </c>
      <c r="X93">
        <v>25</v>
      </c>
      <c r="AE93">
        <v>50</v>
      </c>
      <c r="AF93">
        <v>5</v>
      </c>
      <c r="AG93">
        <v>1000</v>
      </c>
      <c r="AH93">
        <v>1</v>
      </c>
      <c r="AI93" t="s">
        <v>1596</v>
      </c>
      <c r="AJ93">
        <v>50</v>
      </c>
      <c r="AK93" s="3">
        <f t="shared" si="2"/>
        <v>5000000</v>
      </c>
      <c r="AL93">
        <v>30</v>
      </c>
      <c r="AM93" s="6">
        <f t="shared" si="3"/>
        <v>0.3</v>
      </c>
      <c r="AP93">
        <v>167</v>
      </c>
      <c r="AQ93">
        <v>3</v>
      </c>
      <c r="AX93">
        <v>16.66</v>
      </c>
      <c r="AY93">
        <v>10</v>
      </c>
      <c r="BG93">
        <v>16.66</v>
      </c>
      <c r="BH93">
        <v>10</v>
      </c>
      <c r="BP93">
        <v>16.66</v>
      </c>
      <c r="BQ93">
        <v>10</v>
      </c>
      <c r="BS93" t="s">
        <v>393</v>
      </c>
      <c r="BT93" t="s">
        <v>393</v>
      </c>
      <c r="BU93">
        <v>1</v>
      </c>
      <c r="BV93">
        <v>1</v>
      </c>
      <c r="BW93">
        <v>1</v>
      </c>
      <c r="BY93">
        <v>1</v>
      </c>
      <c r="CB93">
        <v>1</v>
      </c>
    </row>
    <row r="94" spans="1:80" x14ac:dyDescent="0.3">
      <c r="A94">
        <v>1</v>
      </c>
      <c r="B94" t="s">
        <v>451</v>
      </c>
      <c r="C94">
        <v>29</v>
      </c>
      <c r="D94">
        <v>93</v>
      </c>
      <c r="E94" s="1">
        <v>44550</v>
      </c>
      <c r="F94" s="1">
        <v>44596</v>
      </c>
      <c r="H94" t="s">
        <v>452</v>
      </c>
      <c r="I94" t="s">
        <v>80</v>
      </c>
      <c r="J94" t="s">
        <v>81</v>
      </c>
      <c r="K94" t="s">
        <v>453</v>
      </c>
      <c r="L94" t="s">
        <v>454</v>
      </c>
      <c r="M94">
        <v>2021</v>
      </c>
      <c r="N94">
        <v>1</v>
      </c>
      <c r="O94">
        <v>1</v>
      </c>
      <c r="R94">
        <v>0</v>
      </c>
      <c r="S94" t="s">
        <v>84</v>
      </c>
      <c r="T94" t="s">
        <v>455</v>
      </c>
      <c r="U94" t="s">
        <v>455</v>
      </c>
      <c r="V94">
        <v>72</v>
      </c>
      <c r="W94">
        <v>6</v>
      </c>
      <c r="AE94">
        <v>75</v>
      </c>
      <c r="AF94">
        <v>5</v>
      </c>
      <c r="AG94">
        <v>1500</v>
      </c>
      <c r="AH94">
        <v>1</v>
      </c>
      <c r="AI94" t="s">
        <v>1596</v>
      </c>
      <c r="AJ94">
        <v>75</v>
      </c>
      <c r="AK94" s="3">
        <f t="shared" si="2"/>
        <v>7500000</v>
      </c>
      <c r="AL94">
        <v>21</v>
      </c>
      <c r="AM94" s="6">
        <f t="shared" si="3"/>
        <v>0.21</v>
      </c>
      <c r="AP94">
        <v>357</v>
      </c>
      <c r="AQ94">
        <v>3</v>
      </c>
      <c r="AU94">
        <v>25</v>
      </c>
      <c r="AV94">
        <v>7</v>
      </c>
      <c r="AX94">
        <v>25</v>
      </c>
      <c r="AY94">
        <v>7</v>
      </c>
      <c r="BP94">
        <v>25</v>
      </c>
      <c r="BQ94">
        <v>7</v>
      </c>
      <c r="BS94" t="s">
        <v>393</v>
      </c>
      <c r="BT94" t="s">
        <v>393</v>
      </c>
      <c r="BU94">
        <v>1</v>
      </c>
      <c r="BV94">
        <v>1</v>
      </c>
      <c r="BW94">
        <v>1</v>
      </c>
      <c r="BY94">
        <v>1</v>
      </c>
      <c r="CB94">
        <v>1</v>
      </c>
    </row>
    <row r="95" spans="1:80" x14ac:dyDescent="0.3">
      <c r="A95">
        <v>1</v>
      </c>
      <c r="B95" t="s">
        <v>456</v>
      </c>
      <c r="C95">
        <v>29</v>
      </c>
      <c r="D95">
        <v>94</v>
      </c>
      <c r="E95" s="1">
        <v>44550</v>
      </c>
      <c r="F95" s="1">
        <v>44596</v>
      </c>
      <c r="H95" t="s">
        <v>452</v>
      </c>
      <c r="I95" t="s">
        <v>80</v>
      </c>
      <c r="J95" t="s">
        <v>199</v>
      </c>
      <c r="K95" t="s">
        <v>457</v>
      </c>
      <c r="L95" t="s">
        <v>458</v>
      </c>
      <c r="M95">
        <v>2018</v>
      </c>
      <c r="N95">
        <v>2</v>
      </c>
      <c r="O95">
        <v>1</v>
      </c>
      <c r="P95">
        <v>1</v>
      </c>
      <c r="R95">
        <v>1</v>
      </c>
      <c r="S95" t="s">
        <v>90</v>
      </c>
      <c r="T95" t="s">
        <v>429</v>
      </c>
      <c r="U95" t="s">
        <v>92</v>
      </c>
      <c r="V95">
        <v>242</v>
      </c>
      <c r="X95">
        <v>30</v>
      </c>
      <c r="AB95">
        <v>300</v>
      </c>
      <c r="AE95">
        <v>75</v>
      </c>
      <c r="AF95">
        <v>3</v>
      </c>
      <c r="AG95">
        <v>2500</v>
      </c>
      <c r="AH95">
        <v>1</v>
      </c>
      <c r="AI95" t="s">
        <v>1595</v>
      </c>
      <c r="AK95" s="3">
        <f t="shared" si="2"/>
        <v>0</v>
      </c>
      <c r="AM95" s="6"/>
      <c r="BT95" t="s">
        <v>393</v>
      </c>
      <c r="BU95">
        <v>1</v>
      </c>
      <c r="BV95">
        <v>1</v>
      </c>
      <c r="BW95">
        <v>1</v>
      </c>
      <c r="BY95">
        <v>1</v>
      </c>
      <c r="CB95">
        <v>1</v>
      </c>
    </row>
    <row r="96" spans="1:80" x14ac:dyDescent="0.3">
      <c r="A96">
        <v>1</v>
      </c>
      <c r="B96" t="s">
        <v>459</v>
      </c>
      <c r="C96">
        <v>29</v>
      </c>
      <c r="D96">
        <v>95</v>
      </c>
      <c r="E96" s="1">
        <v>44550</v>
      </c>
      <c r="F96" s="1">
        <v>44596</v>
      </c>
      <c r="H96" t="s">
        <v>452</v>
      </c>
      <c r="I96" t="s">
        <v>80</v>
      </c>
      <c r="J96" t="s">
        <v>303</v>
      </c>
      <c r="K96" t="s">
        <v>460</v>
      </c>
      <c r="L96" t="s">
        <v>461</v>
      </c>
      <c r="M96">
        <v>2017</v>
      </c>
      <c r="N96">
        <v>2</v>
      </c>
      <c r="O96">
        <v>2</v>
      </c>
      <c r="R96">
        <v>0</v>
      </c>
      <c r="S96" t="s">
        <v>90</v>
      </c>
      <c r="T96" t="s">
        <v>150</v>
      </c>
      <c r="U96" t="s">
        <v>114</v>
      </c>
      <c r="V96">
        <v>1020</v>
      </c>
      <c r="W96">
        <v>87</v>
      </c>
      <c r="AE96">
        <v>100</v>
      </c>
      <c r="AF96">
        <v>3.5</v>
      </c>
      <c r="AG96">
        <v>2857</v>
      </c>
      <c r="AH96">
        <v>1</v>
      </c>
      <c r="AI96" t="s">
        <v>1595</v>
      </c>
      <c r="AK96" s="3">
        <f t="shared" si="2"/>
        <v>0</v>
      </c>
      <c r="AM96" s="6"/>
      <c r="BT96" t="s">
        <v>393</v>
      </c>
      <c r="BU96">
        <v>1</v>
      </c>
      <c r="BV96">
        <v>1</v>
      </c>
      <c r="BW96">
        <v>1</v>
      </c>
      <c r="BY96">
        <v>1</v>
      </c>
      <c r="CB96">
        <v>1</v>
      </c>
    </row>
    <row r="97" spans="1:79" x14ac:dyDescent="0.3">
      <c r="A97">
        <v>1</v>
      </c>
      <c r="B97" t="s">
        <v>462</v>
      </c>
      <c r="C97">
        <v>30</v>
      </c>
      <c r="D97">
        <v>96</v>
      </c>
      <c r="E97" s="1">
        <v>44550</v>
      </c>
      <c r="F97" s="1">
        <v>44596</v>
      </c>
      <c r="H97" t="s">
        <v>463</v>
      </c>
      <c r="I97" t="s">
        <v>80</v>
      </c>
      <c r="J97" t="s">
        <v>199</v>
      </c>
      <c r="K97" t="s">
        <v>464</v>
      </c>
      <c r="L97" t="s">
        <v>465</v>
      </c>
      <c r="M97">
        <v>2019</v>
      </c>
      <c r="N97">
        <v>1</v>
      </c>
      <c r="O97">
        <v>1</v>
      </c>
      <c r="R97">
        <v>0</v>
      </c>
      <c r="S97" t="s">
        <v>84</v>
      </c>
      <c r="T97" t="s">
        <v>182</v>
      </c>
      <c r="U97" t="s">
        <v>114</v>
      </c>
      <c r="AE97">
        <v>75</v>
      </c>
      <c r="AF97">
        <v>15</v>
      </c>
      <c r="AG97">
        <v>500</v>
      </c>
      <c r="AH97">
        <v>0</v>
      </c>
      <c r="AI97" t="s">
        <v>1595</v>
      </c>
      <c r="AK97" s="3">
        <f t="shared" si="2"/>
        <v>0</v>
      </c>
      <c r="AM97" s="6"/>
      <c r="BU97">
        <v>1</v>
      </c>
      <c r="BV97">
        <v>1</v>
      </c>
      <c r="BW97">
        <v>1</v>
      </c>
      <c r="BX97">
        <v>1</v>
      </c>
      <c r="CA97">
        <v>1</v>
      </c>
    </row>
    <row r="98" spans="1:79" x14ac:dyDescent="0.3">
      <c r="A98">
        <v>1</v>
      </c>
      <c r="B98" t="s">
        <v>466</v>
      </c>
      <c r="C98">
        <v>30</v>
      </c>
      <c r="D98">
        <v>97</v>
      </c>
      <c r="E98" s="1">
        <v>44550</v>
      </c>
      <c r="F98" s="1">
        <v>44596</v>
      </c>
      <c r="H98" t="s">
        <v>463</v>
      </c>
      <c r="I98" t="s">
        <v>80</v>
      </c>
      <c r="J98" t="s">
        <v>467</v>
      </c>
      <c r="K98" t="s">
        <v>468</v>
      </c>
      <c r="L98" t="s">
        <v>469</v>
      </c>
      <c r="M98">
        <v>2019</v>
      </c>
      <c r="N98">
        <v>2</v>
      </c>
      <c r="O98">
        <v>2</v>
      </c>
      <c r="R98">
        <v>0</v>
      </c>
      <c r="S98" t="s">
        <v>84</v>
      </c>
      <c r="T98" t="s">
        <v>101</v>
      </c>
      <c r="U98" t="s">
        <v>102</v>
      </c>
      <c r="V98">
        <v>250</v>
      </c>
      <c r="X98">
        <v>80</v>
      </c>
      <c r="Y98">
        <v>30</v>
      </c>
      <c r="AE98">
        <v>80</v>
      </c>
      <c r="AF98">
        <v>1</v>
      </c>
      <c r="AG98">
        <v>8000</v>
      </c>
      <c r="AH98">
        <v>1</v>
      </c>
      <c r="AI98" t="s">
        <v>1596</v>
      </c>
      <c r="AJ98">
        <v>80</v>
      </c>
      <c r="AK98" s="3">
        <f t="shared" si="2"/>
        <v>8000000</v>
      </c>
      <c r="AL98">
        <v>6</v>
      </c>
      <c r="AM98" s="6">
        <f t="shared" si="3"/>
        <v>0.06</v>
      </c>
      <c r="AP98">
        <v>1333</v>
      </c>
      <c r="AQ98">
        <v>2</v>
      </c>
      <c r="AU98">
        <v>40</v>
      </c>
      <c r="AV98">
        <v>3</v>
      </c>
      <c r="AX98">
        <v>40</v>
      </c>
      <c r="AY98">
        <v>3</v>
      </c>
      <c r="BU98">
        <v>1</v>
      </c>
      <c r="BV98">
        <v>1</v>
      </c>
      <c r="BW98">
        <v>1</v>
      </c>
      <c r="BX98">
        <v>1</v>
      </c>
      <c r="CA98">
        <v>1</v>
      </c>
    </row>
    <row r="99" spans="1:79" x14ac:dyDescent="0.3">
      <c r="A99">
        <v>1</v>
      </c>
      <c r="B99" t="s">
        <v>470</v>
      </c>
      <c r="C99">
        <v>30</v>
      </c>
      <c r="D99">
        <v>98</v>
      </c>
      <c r="E99" s="1">
        <v>44550</v>
      </c>
      <c r="F99" s="1">
        <v>44596</v>
      </c>
      <c r="H99" t="s">
        <v>463</v>
      </c>
      <c r="I99" t="s">
        <v>80</v>
      </c>
      <c r="J99" t="s">
        <v>303</v>
      </c>
      <c r="K99" t="s">
        <v>471</v>
      </c>
      <c r="L99" t="s">
        <v>472</v>
      </c>
      <c r="M99">
        <v>2019</v>
      </c>
      <c r="N99">
        <v>2</v>
      </c>
      <c r="O99">
        <v>1</v>
      </c>
      <c r="P99">
        <v>1</v>
      </c>
      <c r="R99">
        <v>1</v>
      </c>
      <c r="S99" t="s">
        <v>90</v>
      </c>
      <c r="T99" t="s">
        <v>101</v>
      </c>
      <c r="U99" t="s">
        <v>102</v>
      </c>
      <c r="V99">
        <v>900</v>
      </c>
      <c r="X99">
        <v>30</v>
      </c>
      <c r="AE99">
        <v>300</v>
      </c>
      <c r="AF99">
        <v>1</v>
      </c>
      <c r="AG99">
        <v>30000</v>
      </c>
      <c r="AH99">
        <v>0</v>
      </c>
      <c r="AI99" t="s">
        <v>1595</v>
      </c>
      <c r="AK99" s="3">
        <f t="shared" si="2"/>
        <v>0</v>
      </c>
      <c r="AM99" s="6"/>
      <c r="BU99">
        <v>1</v>
      </c>
      <c r="BV99">
        <v>1</v>
      </c>
      <c r="BW99">
        <v>1</v>
      </c>
      <c r="BX99">
        <v>1</v>
      </c>
      <c r="CA99">
        <v>1</v>
      </c>
    </row>
    <row r="100" spans="1:79" x14ac:dyDescent="0.3">
      <c r="A100">
        <v>1</v>
      </c>
      <c r="B100" t="s">
        <v>473</v>
      </c>
      <c r="C100">
        <v>30</v>
      </c>
      <c r="D100">
        <v>99</v>
      </c>
      <c r="E100" s="1">
        <v>44550</v>
      </c>
      <c r="F100" s="1">
        <v>44596</v>
      </c>
      <c r="H100" t="s">
        <v>463</v>
      </c>
      <c r="I100" t="s">
        <v>80</v>
      </c>
      <c r="J100" t="s">
        <v>104</v>
      </c>
      <c r="K100" t="s">
        <v>474</v>
      </c>
      <c r="L100" t="s">
        <v>475</v>
      </c>
      <c r="M100">
        <v>2018</v>
      </c>
      <c r="N100">
        <v>1</v>
      </c>
      <c r="O100">
        <v>1</v>
      </c>
      <c r="R100">
        <v>0</v>
      </c>
      <c r="S100" t="s">
        <v>84</v>
      </c>
      <c r="T100" t="s">
        <v>101</v>
      </c>
      <c r="U100" t="s">
        <v>102</v>
      </c>
      <c r="V100">
        <v>0</v>
      </c>
      <c r="AE100">
        <v>50</v>
      </c>
      <c r="AF100">
        <v>7.5</v>
      </c>
      <c r="AG100">
        <v>667</v>
      </c>
      <c r="AH100">
        <v>0</v>
      </c>
      <c r="AI100" t="s">
        <v>1595</v>
      </c>
      <c r="AK100" s="3">
        <f t="shared" si="2"/>
        <v>0</v>
      </c>
      <c r="AM100" s="6"/>
      <c r="BU100">
        <v>1</v>
      </c>
      <c r="BV100">
        <v>1</v>
      </c>
      <c r="BW100">
        <v>1</v>
      </c>
      <c r="BX100">
        <v>1</v>
      </c>
      <c r="CA100">
        <v>1</v>
      </c>
    </row>
    <row r="101" spans="1:79" x14ac:dyDescent="0.3">
      <c r="A101">
        <v>1</v>
      </c>
      <c r="B101" t="s">
        <v>476</v>
      </c>
      <c r="C101">
        <v>31</v>
      </c>
      <c r="D101">
        <v>100</v>
      </c>
      <c r="E101" s="1">
        <v>44550</v>
      </c>
      <c r="F101" s="1">
        <v>44596</v>
      </c>
      <c r="H101" t="s">
        <v>477</v>
      </c>
      <c r="I101" t="s">
        <v>80</v>
      </c>
      <c r="J101" t="s">
        <v>199</v>
      </c>
      <c r="K101" t="s">
        <v>478</v>
      </c>
      <c r="L101" t="s">
        <v>479</v>
      </c>
      <c r="M101">
        <v>2016</v>
      </c>
      <c r="N101">
        <v>2</v>
      </c>
      <c r="P101">
        <v>2</v>
      </c>
      <c r="R101">
        <v>0</v>
      </c>
      <c r="S101" t="s">
        <v>84</v>
      </c>
      <c r="T101" t="s">
        <v>480</v>
      </c>
      <c r="U101" t="s">
        <v>362</v>
      </c>
      <c r="V101">
        <v>27</v>
      </c>
      <c r="W101">
        <v>2</v>
      </c>
      <c r="AE101">
        <v>50</v>
      </c>
      <c r="AF101">
        <v>10</v>
      </c>
      <c r="AG101">
        <v>500</v>
      </c>
      <c r="AH101">
        <v>0</v>
      </c>
      <c r="AI101" t="s">
        <v>1595</v>
      </c>
      <c r="AK101" s="3">
        <f t="shared" si="2"/>
        <v>0</v>
      </c>
      <c r="AM101" s="6"/>
      <c r="BU101">
        <v>1</v>
      </c>
      <c r="BV101">
        <v>1</v>
      </c>
      <c r="BW101">
        <v>1</v>
      </c>
      <c r="BX101">
        <v>1</v>
      </c>
      <c r="CA101">
        <v>1</v>
      </c>
    </row>
    <row r="102" spans="1:79" x14ac:dyDescent="0.3">
      <c r="A102">
        <v>1</v>
      </c>
      <c r="B102" t="s">
        <v>481</v>
      </c>
      <c r="C102">
        <v>31</v>
      </c>
      <c r="D102">
        <v>101</v>
      </c>
      <c r="E102" s="1">
        <v>44550</v>
      </c>
      <c r="F102" s="1">
        <v>44596</v>
      </c>
      <c r="H102" t="s">
        <v>477</v>
      </c>
      <c r="I102" t="s">
        <v>80</v>
      </c>
      <c r="J102" t="s">
        <v>199</v>
      </c>
      <c r="K102" t="s">
        <v>482</v>
      </c>
      <c r="L102" t="s">
        <v>483</v>
      </c>
      <c r="M102">
        <v>2019</v>
      </c>
      <c r="N102">
        <v>2</v>
      </c>
      <c r="O102">
        <v>1</v>
      </c>
      <c r="P102">
        <v>1</v>
      </c>
      <c r="R102">
        <v>0</v>
      </c>
      <c r="S102" t="s">
        <v>90</v>
      </c>
      <c r="T102" t="s">
        <v>484</v>
      </c>
      <c r="U102" t="s">
        <v>138</v>
      </c>
      <c r="V102">
        <v>0</v>
      </c>
      <c r="AE102">
        <v>60</v>
      </c>
      <c r="AF102">
        <v>2.5</v>
      </c>
      <c r="AG102">
        <v>2400</v>
      </c>
      <c r="AH102">
        <v>0</v>
      </c>
      <c r="AI102" t="s">
        <v>1595</v>
      </c>
      <c r="AK102" s="3">
        <f t="shared" si="2"/>
        <v>0</v>
      </c>
      <c r="AM102" s="6"/>
      <c r="BU102">
        <v>1</v>
      </c>
      <c r="BV102">
        <v>1</v>
      </c>
      <c r="BW102">
        <v>1</v>
      </c>
      <c r="BX102">
        <v>1</v>
      </c>
      <c r="CA102">
        <v>1</v>
      </c>
    </row>
    <row r="103" spans="1:79" x14ac:dyDescent="0.3">
      <c r="A103">
        <v>1</v>
      </c>
      <c r="B103" t="s">
        <v>485</v>
      </c>
      <c r="C103">
        <v>31</v>
      </c>
      <c r="D103">
        <v>102</v>
      </c>
      <c r="E103" s="1">
        <v>44550</v>
      </c>
      <c r="F103" s="1">
        <v>44596</v>
      </c>
      <c r="H103" t="s">
        <v>477</v>
      </c>
      <c r="I103" t="s">
        <v>80</v>
      </c>
      <c r="J103" t="s">
        <v>190</v>
      </c>
      <c r="K103" t="s">
        <v>486</v>
      </c>
      <c r="L103" t="s">
        <v>487</v>
      </c>
      <c r="M103">
        <v>2016</v>
      </c>
      <c r="N103">
        <v>3</v>
      </c>
      <c r="O103">
        <v>3</v>
      </c>
      <c r="R103">
        <v>0</v>
      </c>
      <c r="S103" t="s">
        <v>84</v>
      </c>
      <c r="T103" t="s">
        <v>101</v>
      </c>
      <c r="U103" t="s">
        <v>102</v>
      </c>
      <c r="AE103">
        <v>75</v>
      </c>
      <c r="AF103">
        <v>2</v>
      </c>
      <c r="AG103">
        <v>3750</v>
      </c>
      <c r="AH103">
        <v>1</v>
      </c>
      <c r="AI103" t="s">
        <v>1596</v>
      </c>
      <c r="AJ103">
        <v>75</v>
      </c>
      <c r="AK103" s="3">
        <f t="shared" si="2"/>
        <v>7500000</v>
      </c>
      <c r="AL103">
        <v>2.68</v>
      </c>
      <c r="AM103" s="6">
        <f t="shared" si="3"/>
        <v>2.6800000000000001E-2</v>
      </c>
      <c r="AP103">
        <v>2799</v>
      </c>
      <c r="AQ103">
        <v>1</v>
      </c>
      <c r="BD103">
        <v>75</v>
      </c>
      <c r="BE103">
        <v>2.68</v>
      </c>
      <c r="BU103">
        <v>1</v>
      </c>
      <c r="BV103">
        <v>1</v>
      </c>
      <c r="BW103">
        <v>1</v>
      </c>
      <c r="BX103">
        <v>1</v>
      </c>
      <c r="CA103">
        <v>1</v>
      </c>
    </row>
    <row r="104" spans="1:79" x14ac:dyDescent="0.3">
      <c r="A104">
        <v>1</v>
      </c>
      <c r="B104" t="s">
        <v>488</v>
      </c>
      <c r="C104">
        <v>31</v>
      </c>
      <c r="D104">
        <v>103</v>
      </c>
      <c r="E104" s="1">
        <v>44550</v>
      </c>
      <c r="F104" s="1">
        <v>44596</v>
      </c>
      <c r="H104" t="s">
        <v>477</v>
      </c>
      <c r="I104" t="s">
        <v>80</v>
      </c>
      <c r="J104" t="s">
        <v>199</v>
      </c>
      <c r="K104" t="s">
        <v>489</v>
      </c>
      <c r="L104" t="s">
        <v>490</v>
      </c>
      <c r="M104">
        <v>2021</v>
      </c>
      <c r="N104">
        <v>2</v>
      </c>
      <c r="O104">
        <v>1</v>
      </c>
      <c r="P104">
        <v>1</v>
      </c>
      <c r="R104">
        <v>1</v>
      </c>
      <c r="S104" t="s">
        <v>84</v>
      </c>
      <c r="T104" t="s">
        <v>491</v>
      </c>
      <c r="U104" t="s">
        <v>208</v>
      </c>
      <c r="V104">
        <v>75</v>
      </c>
      <c r="W104">
        <v>18</v>
      </c>
      <c r="AE104">
        <v>75</v>
      </c>
      <c r="AF104">
        <v>3</v>
      </c>
      <c r="AG104">
        <v>2500</v>
      </c>
      <c r="AH104">
        <v>0</v>
      </c>
      <c r="AI104" t="s">
        <v>1595</v>
      </c>
      <c r="AK104" s="3">
        <f t="shared" si="2"/>
        <v>0</v>
      </c>
      <c r="AM104" s="6"/>
      <c r="BU104">
        <v>1</v>
      </c>
      <c r="BV104">
        <v>1</v>
      </c>
      <c r="BW104">
        <v>1</v>
      </c>
      <c r="BX104">
        <v>1</v>
      </c>
      <c r="CA104">
        <v>1</v>
      </c>
    </row>
    <row r="105" spans="1:79" x14ac:dyDescent="0.3">
      <c r="A105">
        <v>1</v>
      </c>
      <c r="B105" t="s">
        <v>492</v>
      </c>
      <c r="C105">
        <v>32</v>
      </c>
      <c r="D105">
        <v>104</v>
      </c>
      <c r="E105" s="1">
        <v>44550</v>
      </c>
      <c r="F105" s="1">
        <v>44596</v>
      </c>
      <c r="H105" t="s">
        <v>493</v>
      </c>
      <c r="I105" t="s">
        <v>80</v>
      </c>
      <c r="J105" t="s">
        <v>303</v>
      </c>
      <c r="K105" t="s">
        <v>494</v>
      </c>
      <c r="L105" t="s">
        <v>495</v>
      </c>
      <c r="M105">
        <v>2021</v>
      </c>
      <c r="N105">
        <v>2</v>
      </c>
      <c r="P105">
        <v>2</v>
      </c>
      <c r="R105">
        <v>0</v>
      </c>
      <c r="S105" t="s">
        <v>84</v>
      </c>
      <c r="T105" t="s">
        <v>150</v>
      </c>
      <c r="U105" t="s">
        <v>114</v>
      </c>
      <c r="V105">
        <v>16</v>
      </c>
      <c r="W105">
        <v>10</v>
      </c>
      <c r="X105">
        <v>75</v>
      </c>
      <c r="Y105">
        <v>30</v>
      </c>
      <c r="AE105">
        <v>80</v>
      </c>
      <c r="AF105">
        <v>7</v>
      </c>
      <c r="AG105">
        <v>1143</v>
      </c>
      <c r="AH105">
        <v>0</v>
      </c>
      <c r="AI105" t="s">
        <v>1595</v>
      </c>
      <c r="AK105" s="3">
        <f t="shared" si="2"/>
        <v>0</v>
      </c>
      <c r="AM105" s="6"/>
      <c r="BU105">
        <v>1</v>
      </c>
      <c r="BW105">
        <v>1</v>
      </c>
      <c r="BX105">
        <v>1</v>
      </c>
      <c r="BY105">
        <v>1</v>
      </c>
      <c r="CA105">
        <v>1</v>
      </c>
    </row>
    <row r="106" spans="1:79" x14ac:dyDescent="0.3">
      <c r="A106">
        <v>1</v>
      </c>
      <c r="B106" t="s">
        <v>496</v>
      </c>
      <c r="C106">
        <v>32</v>
      </c>
      <c r="D106">
        <v>105</v>
      </c>
      <c r="E106" s="1">
        <v>44550</v>
      </c>
      <c r="F106" s="1">
        <v>44596</v>
      </c>
      <c r="H106" t="s">
        <v>493</v>
      </c>
      <c r="I106" t="s">
        <v>80</v>
      </c>
      <c r="J106" t="s">
        <v>242</v>
      </c>
      <c r="K106" t="s">
        <v>497</v>
      </c>
      <c r="L106" t="s">
        <v>498</v>
      </c>
      <c r="M106">
        <v>2017</v>
      </c>
      <c r="N106">
        <v>2</v>
      </c>
      <c r="O106">
        <v>2</v>
      </c>
      <c r="R106">
        <v>0</v>
      </c>
      <c r="S106" t="s">
        <v>84</v>
      </c>
      <c r="T106" t="s">
        <v>150</v>
      </c>
      <c r="U106" t="s">
        <v>114</v>
      </c>
      <c r="V106">
        <v>100</v>
      </c>
      <c r="AE106">
        <v>200</v>
      </c>
      <c r="AF106">
        <v>4</v>
      </c>
      <c r="AG106">
        <v>5000</v>
      </c>
      <c r="AH106">
        <v>1</v>
      </c>
      <c r="AI106" t="s">
        <v>1595</v>
      </c>
      <c r="AK106" s="3">
        <f t="shared" si="2"/>
        <v>0</v>
      </c>
      <c r="AM106" s="6"/>
      <c r="BU106">
        <v>1</v>
      </c>
      <c r="BW106">
        <v>1</v>
      </c>
      <c r="BX106">
        <v>1</v>
      </c>
      <c r="BY106">
        <v>1</v>
      </c>
      <c r="CA106">
        <v>1</v>
      </c>
    </row>
    <row r="107" spans="1:79" x14ac:dyDescent="0.3">
      <c r="A107">
        <v>1</v>
      </c>
      <c r="B107" t="s">
        <v>499</v>
      </c>
      <c r="C107">
        <v>32</v>
      </c>
      <c r="D107">
        <v>106</v>
      </c>
      <c r="E107" s="1">
        <v>44550</v>
      </c>
      <c r="F107" s="1">
        <v>44596</v>
      </c>
      <c r="H107" t="s">
        <v>493</v>
      </c>
      <c r="I107" t="s">
        <v>80</v>
      </c>
      <c r="J107" t="s">
        <v>242</v>
      </c>
      <c r="K107" t="s">
        <v>500</v>
      </c>
      <c r="L107" t="s">
        <v>501</v>
      </c>
      <c r="M107">
        <v>2021</v>
      </c>
      <c r="N107">
        <v>2</v>
      </c>
      <c r="O107">
        <v>2</v>
      </c>
      <c r="R107">
        <v>0</v>
      </c>
      <c r="S107" t="s">
        <v>84</v>
      </c>
      <c r="T107" t="s">
        <v>150</v>
      </c>
      <c r="U107" t="s">
        <v>114</v>
      </c>
      <c r="V107">
        <v>170</v>
      </c>
      <c r="AA107" t="s">
        <v>121</v>
      </c>
      <c r="AE107">
        <v>50</v>
      </c>
      <c r="AF107">
        <v>1</v>
      </c>
      <c r="AG107">
        <v>5000</v>
      </c>
      <c r="AH107">
        <v>1</v>
      </c>
      <c r="AI107" t="s">
        <v>1596</v>
      </c>
      <c r="AJ107">
        <v>50</v>
      </c>
      <c r="AK107" s="3">
        <f t="shared" si="2"/>
        <v>5000000</v>
      </c>
      <c r="AL107">
        <v>2</v>
      </c>
      <c r="AM107" s="6">
        <f t="shared" si="3"/>
        <v>0.02</v>
      </c>
      <c r="AP107">
        <v>2500</v>
      </c>
      <c r="AQ107">
        <v>1</v>
      </c>
      <c r="AR107" t="s">
        <v>121</v>
      </c>
      <c r="BD107">
        <v>50</v>
      </c>
      <c r="BE107">
        <v>2</v>
      </c>
      <c r="BU107">
        <v>1</v>
      </c>
      <c r="BW107">
        <v>1</v>
      </c>
      <c r="BX107">
        <v>1</v>
      </c>
      <c r="BY107">
        <v>1</v>
      </c>
      <c r="CA107">
        <v>1</v>
      </c>
    </row>
    <row r="108" spans="1:79" x14ac:dyDescent="0.3">
      <c r="A108">
        <v>1</v>
      </c>
      <c r="B108" t="s">
        <v>502</v>
      </c>
      <c r="C108">
        <v>32</v>
      </c>
      <c r="D108">
        <v>107</v>
      </c>
      <c r="E108" s="1">
        <v>44550</v>
      </c>
      <c r="F108" s="1">
        <v>44596</v>
      </c>
      <c r="H108" t="s">
        <v>493</v>
      </c>
      <c r="I108" t="s">
        <v>80</v>
      </c>
      <c r="J108" t="s">
        <v>190</v>
      </c>
      <c r="K108" t="s">
        <v>503</v>
      </c>
      <c r="L108" t="s">
        <v>504</v>
      </c>
      <c r="M108">
        <v>2019</v>
      </c>
      <c r="N108">
        <v>2</v>
      </c>
      <c r="O108">
        <v>1</v>
      </c>
      <c r="P108">
        <v>1</v>
      </c>
      <c r="R108">
        <v>1</v>
      </c>
      <c r="S108" t="s">
        <v>84</v>
      </c>
      <c r="T108" t="s">
        <v>91</v>
      </c>
      <c r="U108" t="s">
        <v>92</v>
      </c>
      <c r="AE108">
        <v>35</v>
      </c>
      <c r="AF108">
        <v>6</v>
      </c>
      <c r="AG108">
        <v>583</v>
      </c>
      <c r="AH108">
        <v>1</v>
      </c>
      <c r="AI108" t="s">
        <v>1595</v>
      </c>
      <c r="AK108" s="3">
        <f t="shared" si="2"/>
        <v>0</v>
      </c>
      <c r="AM108" s="6"/>
      <c r="BU108">
        <v>1</v>
      </c>
      <c r="BW108">
        <v>1</v>
      </c>
      <c r="BX108">
        <v>1</v>
      </c>
      <c r="BY108">
        <v>1</v>
      </c>
      <c r="CA108">
        <v>1</v>
      </c>
    </row>
    <row r="109" spans="1:79" x14ac:dyDescent="0.3">
      <c r="A109">
        <v>1</v>
      </c>
      <c r="B109" t="s">
        <v>505</v>
      </c>
      <c r="C109">
        <v>33</v>
      </c>
      <c r="D109">
        <v>108</v>
      </c>
      <c r="E109" s="1">
        <v>44550</v>
      </c>
      <c r="F109" s="1">
        <v>44596</v>
      </c>
      <c r="H109" t="s">
        <v>506</v>
      </c>
      <c r="I109" t="s">
        <v>80</v>
      </c>
      <c r="J109" t="s">
        <v>94</v>
      </c>
      <c r="K109" t="s">
        <v>507</v>
      </c>
      <c r="L109" t="s">
        <v>508</v>
      </c>
      <c r="M109">
        <v>2017</v>
      </c>
      <c r="N109">
        <v>2</v>
      </c>
      <c r="O109">
        <v>1</v>
      </c>
      <c r="P109">
        <v>1</v>
      </c>
      <c r="R109">
        <v>1</v>
      </c>
      <c r="S109" t="s">
        <v>84</v>
      </c>
      <c r="T109" t="s">
        <v>150</v>
      </c>
      <c r="U109" t="s">
        <v>114</v>
      </c>
      <c r="W109">
        <v>0.66</v>
      </c>
      <c r="AE109">
        <v>40</v>
      </c>
      <c r="AF109">
        <v>10</v>
      </c>
      <c r="AG109">
        <v>400</v>
      </c>
      <c r="AH109">
        <v>1</v>
      </c>
      <c r="AI109" t="s">
        <v>1596</v>
      </c>
      <c r="AJ109">
        <v>40</v>
      </c>
      <c r="AK109" s="3">
        <f t="shared" si="2"/>
        <v>4000000</v>
      </c>
      <c r="AL109">
        <v>25</v>
      </c>
      <c r="AM109" s="6">
        <f t="shared" si="3"/>
        <v>0.25</v>
      </c>
      <c r="AP109">
        <v>160</v>
      </c>
      <c r="AQ109">
        <v>1</v>
      </c>
      <c r="AU109">
        <v>40</v>
      </c>
      <c r="AV109">
        <v>25</v>
      </c>
      <c r="BU109">
        <v>1</v>
      </c>
      <c r="BW109">
        <v>1</v>
      </c>
      <c r="BX109">
        <v>1</v>
      </c>
      <c r="BY109">
        <v>1</v>
      </c>
      <c r="CA109">
        <v>1</v>
      </c>
    </row>
    <row r="110" spans="1:79" x14ac:dyDescent="0.3">
      <c r="A110">
        <v>1</v>
      </c>
      <c r="B110" t="s">
        <v>509</v>
      </c>
      <c r="C110">
        <v>33</v>
      </c>
      <c r="D110">
        <v>109</v>
      </c>
      <c r="E110" s="1">
        <v>44550</v>
      </c>
      <c r="F110" s="1">
        <v>44596</v>
      </c>
      <c r="H110" t="s">
        <v>506</v>
      </c>
      <c r="I110" t="s">
        <v>80</v>
      </c>
      <c r="J110" t="s">
        <v>81</v>
      </c>
      <c r="K110" t="s">
        <v>510</v>
      </c>
      <c r="L110" t="s">
        <v>511</v>
      </c>
      <c r="M110">
        <v>2018</v>
      </c>
      <c r="N110">
        <v>2</v>
      </c>
      <c r="O110">
        <v>1</v>
      </c>
      <c r="P110">
        <v>1</v>
      </c>
      <c r="R110">
        <v>1</v>
      </c>
      <c r="S110" t="s">
        <v>84</v>
      </c>
      <c r="T110" t="s">
        <v>512</v>
      </c>
      <c r="U110" t="s">
        <v>114</v>
      </c>
      <c r="W110">
        <v>2</v>
      </c>
      <c r="AE110">
        <v>40</v>
      </c>
      <c r="AF110">
        <v>5</v>
      </c>
      <c r="AG110">
        <v>800</v>
      </c>
      <c r="AH110">
        <v>0</v>
      </c>
      <c r="AI110" t="s">
        <v>1595</v>
      </c>
      <c r="AK110" s="3">
        <f t="shared" si="2"/>
        <v>0</v>
      </c>
      <c r="AM110" s="6"/>
      <c r="BU110">
        <v>1</v>
      </c>
      <c r="BW110">
        <v>1</v>
      </c>
      <c r="BX110">
        <v>1</v>
      </c>
      <c r="BY110">
        <v>1</v>
      </c>
      <c r="CA110">
        <v>1</v>
      </c>
    </row>
    <row r="111" spans="1:79" x14ac:dyDescent="0.3">
      <c r="A111">
        <v>1</v>
      </c>
      <c r="B111" t="s">
        <v>513</v>
      </c>
      <c r="C111">
        <v>33</v>
      </c>
      <c r="D111">
        <v>110</v>
      </c>
      <c r="E111" s="1">
        <v>44550</v>
      </c>
      <c r="F111" s="1">
        <v>44596</v>
      </c>
      <c r="H111" t="s">
        <v>506</v>
      </c>
      <c r="I111" t="s">
        <v>80</v>
      </c>
      <c r="J111" t="s">
        <v>467</v>
      </c>
      <c r="K111" t="s">
        <v>514</v>
      </c>
      <c r="L111" t="s">
        <v>515</v>
      </c>
      <c r="M111">
        <v>2019</v>
      </c>
      <c r="N111">
        <v>4</v>
      </c>
      <c r="O111">
        <v>4</v>
      </c>
      <c r="R111">
        <v>0</v>
      </c>
      <c r="S111" t="s">
        <v>84</v>
      </c>
      <c r="T111" t="s">
        <v>85</v>
      </c>
      <c r="U111" t="s">
        <v>85</v>
      </c>
      <c r="AE111">
        <v>40</v>
      </c>
      <c r="AF111">
        <v>2</v>
      </c>
      <c r="AG111">
        <v>2000</v>
      </c>
      <c r="AH111">
        <v>1</v>
      </c>
      <c r="AI111" t="s">
        <v>1596</v>
      </c>
      <c r="AJ111">
        <v>60</v>
      </c>
      <c r="AK111" s="3">
        <f t="shared" si="2"/>
        <v>6000000</v>
      </c>
      <c r="AL111">
        <v>10</v>
      </c>
      <c r="AM111" s="6">
        <f t="shared" si="3"/>
        <v>0.1</v>
      </c>
      <c r="AP111">
        <v>600</v>
      </c>
      <c r="AQ111">
        <v>3</v>
      </c>
      <c r="BA111">
        <v>20</v>
      </c>
      <c r="BB111">
        <v>3.33</v>
      </c>
      <c r="BG111">
        <v>20</v>
      </c>
      <c r="BH111">
        <v>3.33</v>
      </c>
      <c r="BM111">
        <v>20</v>
      </c>
      <c r="BN111">
        <v>3.33</v>
      </c>
      <c r="BU111">
        <v>1</v>
      </c>
      <c r="BW111">
        <v>1</v>
      </c>
      <c r="BX111">
        <v>1</v>
      </c>
      <c r="BY111">
        <v>1</v>
      </c>
      <c r="CA111">
        <v>1</v>
      </c>
    </row>
    <row r="112" spans="1:79" x14ac:dyDescent="0.3">
      <c r="A112">
        <v>1</v>
      </c>
      <c r="B112" t="s">
        <v>516</v>
      </c>
      <c r="C112">
        <v>33</v>
      </c>
      <c r="D112">
        <v>111</v>
      </c>
      <c r="E112" s="1">
        <v>44550</v>
      </c>
      <c r="F112" s="1">
        <v>44596</v>
      </c>
      <c r="H112" t="s">
        <v>506</v>
      </c>
      <c r="I112" t="s">
        <v>80</v>
      </c>
      <c r="J112" t="s">
        <v>242</v>
      </c>
      <c r="K112" t="s">
        <v>517</v>
      </c>
      <c r="L112" t="s">
        <v>518</v>
      </c>
      <c r="M112">
        <v>2020</v>
      </c>
      <c r="N112">
        <v>2</v>
      </c>
      <c r="O112">
        <v>2</v>
      </c>
      <c r="R112">
        <v>0</v>
      </c>
      <c r="S112" t="s">
        <v>84</v>
      </c>
      <c r="T112" t="s">
        <v>85</v>
      </c>
      <c r="U112" t="s">
        <v>85</v>
      </c>
      <c r="AE112">
        <v>35</v>
      </c>
      <c r="AF112">
        <v>1</v>
      </c>
      <c r="AG112">
        <v>3500</v>
      </c>
      <c r="AH112">
        <v>1</v>
      </c>
      <c r="AI112" t="s">
        <v>1596</v>
      </c>
      <c r="AJ112">
        <v>100</v>
      </c>
      <c r="AK112" s="3">
        <f t="shared" si="2"/>
        <v>10000000</v>
      </c>
      <c r="AL112">
        <v>10</v>
      </c>
      <c r="AM112" s="6">
        <f t="shared" si="3"/>
        <v>0.1</v>
      </c>
      <c r="AP112">
        <v>1000</v>
      </c>
      <c r="AQ112">
        <v>2</v>
      </c>
      <c r="BG112">
        <v>50</v>
      </c>
      <c r="BH112">
        <v>5</v>
      </c>
      <c r="BM112">
        <v>50</v>
      </c>
      <c r="BN112">
        <v>5</v>
      </c>
      <c r="BU112">
        <v>1</v>
      </c>
      <c r="BW112">
        <v>1</v>
      </c>
      <c r="BX112">
        <v>1</v>
      </c>
      <c r="BY112">
        <v>1</v>
      </c>
      <c r="CA112">
        <v>1</v>
      </c>
    </row>
    <row r="113" spans="1:80" x14ac:dyDescent="0.3">
      <c r="A113">
        <v>1</v>
      </c>
      <c r="B113" t="s">
        <v>519</v>
      </c>
      <c r="C113">
        <v>34</v>
      </c>
      <c r="D113">
        <v>112</v>
      </c>
      <c r="E113" s="1">
        <v>44550</v>
      </c>
      <c r="F113" s="1">
        <v>44596</v>
      </c>
      <c r="H113" t="s">
        <v>520</v>
      </c>
      <c r="I113" t="s">
        <v>80</v>
      </c>
      <c r="J113" t="s">
        <v>81</v>
      </c>
      <c r="K113" t="s">
        <v>521</v>
      </c>
      <c r="L113" t="s">
        <v>522</v>
      </c>
      <c r="M113">
        <v>2019</v>
      </c>
      <c r="N113">
        <v>2</v>
      </c>
      <c r="O113">
        <v>2</v>
      </c>
      <c r="R113">
        <v>0</v>
      </c>
      <c r="S113" t="s">
        <v>90</v>
      </c>
      <c r="T113" t="s">
        <v>523</v>
      </c>
      <c r="U113" t="s">
        <v>524</v>
      </c>
      <c r="W113">
        <v>3</v>
      </c>
      <c r="X113">
        <v>70</v>
      </c>
      <c r="AE113">
        <v>40</v>
      </c>
      <c r="AF113">
        <v>10</v>
      </c>
      <c r="AG113">
        <v>400</v>
      </c>
      <c r="AH113">
        <v>1</v>
      </c>
      <c r="AI113" t="s">
        <v>1596</v>
      </c>
      <c r="AJ113">
        <v>40</v>
      </c>
      <c r="AK113" s="3">
        <f t="shared" si="2"/>
        <v>4000000</v>
      </c>
      <c r="AL113">
        <v>20</v>
      </c>
      <c r="AM113" s="6">
        <f t="shared" si="3"/>
        <v>0.2</v>
      </c>
      <c r="AP113">
        <v>200</v>
      </c>
      <c r="AQ113">
        <v>4</v>
      </c>
      <c r="AU113">
        <v>10</v>
      </c>
      <c r="AV113">
        <v>5</v>
      </c>
      <c r="AX113">
        <v>10</v>
      </c>
      <c r="AY113">
        <v>5</v>
      </c>
      <c r="BM113">
        <v>10</v>
      </c>
      <c r="BN113">
        <v>5</v>
      </c>
      <c r="BP113">
        <v>10</v>
      </c>
      <c r="BQ113">
        <v>5</v>
      </c>
      <c r="BS113" t="s">
        <v>393</v>
      </c>
      <c r="BT113" t="s">
        <v>393</v>
      </c>
      <c r="BU113">
        <v>1</v>
      </c>
      <c r="BV113">
        <v>1</v>
      </c>
      <c r="BW113">
        <v>1</v>
      </c>
      <c r="BX113">
        <v>1</v>
      </c>
      <c r="BY113">
        <v>1</v>
      </c>
      <c r="CA113">
        <v>1</v>
      </c>
      <c r="CB113">
        <v>1</v>
      </c>
    </row>
    <row r="114" spans="1:80" x14ac:dyDescent="0.3">
      <c r="A114">
        <v>1</v>
      </c>
      <c r="B114" t="s">
        <v>525</v>
      </c>
      <c r="C114">
        <v>34</v>
      </c>
      <c r="D114">
        <v>113</v>
      </c>
      <c r="E114" s="1">
        <v>44550</v>
      </c>
      <c r="F114" s="1">
        <v>44596</v>
      </c>
      <c r="H114" t="s">
        <v>520</v>
      </c>
      <c r="I114" t="s">
        <v>80</v>
      </c>
      <c r="J114" t="s">
        <v>94</v>
      </c>
      <c r="K114" t="s">
        <v>526</v>
      </c>
      <c r="L114" t="s">
        <v>527</v>
      </c>
      <c r="M114">
        <v>2017</v>
      </c>
      <c r="N114">
        <v>1</v>
      </c>
      <c r="P114">
        <v>1</v>
      </c>
      <c r="R114">
        <v>0</v>
      </c>
      <c r="S114" t="s">
        <v>90</v>
      </c>
      <c r="T114" t="s">
        <v>150</v>
      </c>
      <c r="U114" t="s">
        <v>114</v>
      </c>
      <c r="AE114">
        <v>30</v>
      </c>
      <c r="AF114">
        <v>7.5</v>
      </c>
      <c r="AG114">
        <v>400</v>
      </c>
      <c r="AH114">
        <v>0</v>
      </c>
      <c r="AI114" t="s">
        <v>1595</v>
      </c>
      <c r="AK114" s="3">
        <f t="shared" si="2"/>
        <v>0</v>
      </c>
      <c r="AM114" s="6"/>
      <c r="BT114" t="s">
        <v>393</v>
      </c>
      <c r="BU114">
        <v>1</v>
      </c>
      <c r="BV114">
        <v>1</v>
      </c>
      <c r="BW114">
        <v>1</v>
      </c>
      <c r="BX114">
        <v>1</v>
      </c>
      <c r="BY114">
        <v>1</v>
      </c>
      <c r="CA114">
        <v>1</v>
      </c>
      <c r="CB114">
        <v>1</v>
      </c>
    </row>
    <row r="115" spans="1:80" x14ac:dyDescent="0.3">
      <c r="A115">
        <v>1</v>
      </c>
      <c r="B115" t="s">
        <v>528</v>
      </c>
      <c r="C115">
        <v>34</v>
      </c>
      <c r="D115">
        <v>114</v>
      </c>
      <c r="E115" s="1">
        <v>44550</v>
      </c>
      <c r="F115" s="1">
        <v>44596</v>
      </c>
      <c r="H115" t="s">
        <v>520</v>
      </c>
      <c r="I115" t="s">
        <v>80</v>
      </c>
      <c r="J115" t="s">
        <v>81</v>
      </c>
      <c r="K115" t="s">
        <v>529</v>
      </c>
      <c r="L115" t="s">
        <v>530</v>
      </c>
      <c r="M115">
        <v>2019</v>
      </c>
      <c r="N115">
        <v>2</v>
      </c>
      <c r="O115">
        <v>1</v>
      </c>
      <c r="P115">
        <v>1</v>
      </c>
      <c r="R115">
        <v>1</v>
      </c>
      <c r="S115" t="s">
        <v>84</v>
      </c>
      <c r="T115" t="s">
        <v>150</v>
      </c>
      <c r="U115" t="s">
        <v>114</v>
      </c>
      <c r="W115">
        <v>12</v>
      </c>
      <c r="X115">
        <v>40</v>
      </c>
      <c r="AE115">
        <v>60</v>
      </c>
      <c r="AF115">
        <v>2</v>
      </c>
      <c r="AG115">
        <v>3000</v>
      </c>
      <c r="AH115">
        <v>1</v>
      </c>
      <c r="AI115" t="s">
        <v>1595</v>
      </c>
      <c r="AK115" s="3">
        <f t="shared" si="2"/>
        <v>0</v>
      </c>
      <c r="AM115" s="6"/>
      <c r="BT115" t="s">
        <v>393</v>
      </c>
      <c r="BU115">
        <v>1</v>
      </c>
      <c r="BV115">
        <v>1</v>
      </c>
      <c r="BW115">
        <v>1</v>
      </c>
      <c r="BX115">
        <v>1</v>
      </c>
      <c r="BY115">
        <v>1</v>
      </c>
      <c r="CA115">
        <v>1</v>
      </c>
      <c r="CB115">
        <v>1</v>
      </c>
    </row>
    <row r="116" spans="1:80" x14ac:dyDescent="0.3">
      <c r="A116">
        <v>1</v>
      </c>
      <c r="B116" t="s">
        <v>531</v>
      </c>
      <c r="C116">
        <v>34</v>
      </c>
      <c r="D116">
        <v>115</v>
      </c>
      <c r="E116" s="1">
        <v>44550</v>
      </c>
      <c r="F116" s="1">
        <v>44596</v>
      </c>
      <c r="H116" t="s">
        <v>520</v>
      </c>
      <c r="I116" t="s">
        <v>80</v>
      </c>
      <c r="J116" t="s">
        <v>81</v>
      </c>
      <c r="K116" t="s">
        <v>532</v>
      </c>
      <c r="L116" t="s">
        <v>533</v>
      </c>
      <c r="M116">
        <v>2022</v>
      </c>
      <c r="N116">
        <v>1</v>
      </c>
      <c r="O116">
        <v>1</v>
      </c>
      <c r="R116">
        <v>0</v>
      </c>
      <c r="S116" t="s">
        <v>84</v>
      </c>
      <c r="T116" t="s">
        <v>91</v>
      </c>
      <c r="U116" t="s">
        <v>92</v>
      </c>
      <c r="V116">
        <v>0</v>
      </c>
      <c r="AE116">
        <v>100</v>
      </c>
      <c r="AF116">
        <v>1</v>
      </c>
      <c r="AG116">
        <v>10000</v>
      </c>
      <c r="AH116">
        <v>0</v>
      </c>
      <c r="AI116" t="s">
        <v>1595</v>
      </c>
      <c r="AK116" s="3">
        <f t="shared" si="2"/>
        <v>0</v>
      </c>
      <c r="AM116" s="6"/>
      <c r="BT116" t="s">
        <v>393</v>
      </c>
      <c r="BU116">
        <v>1</v>
      </c>
      <c r="BV116">
        <v>1</v>
      </c>
      <c r="BW116">
        <v>1</v>
      </c>
      <c r="BX116">
        <v>1</v>
      </c>
      <c r="BY116">
        <v>1</v>
      </c>
      <c r="CA116">
        <v>1</v>
      </c>
      <c r="CB116">
        <v>1</v>
      </c>
    </row>
    <row r="117" spans="1:80" x14ac:dyDescent="0.3">
      <c r="A117">
        <v>1</v>
      </c>
      <c r="B117" t="s">
        <v>534</v>
      </c>
      <c r="C117">
        <v>35</v>
      </c>
      <c r="D117">
        <v>116</v>
      </c>
      <c r="E117" s="1">
        <v>44550</v>
      </c>
      <c r="F117" s="1">
        <v>44596</v>
      </c>
      <c r="H117" t="s">
        <v>535</v>
      </c>
      <c r="I117" t="s">
        <v>80</v>
      </c>
      <c r="J117" t="s">
        <v>81</v>
      </c>
      <c r="K117" t="s">
        <v>536</v>
      </c>
      <c r="L117" t="s">
        <v>537</v>
      </c>
      <c r="M117">
        <v>2017</v>
      </c>
      <c r="N117">
        <v>1</v>
      </c>
      <c r="O117">
        <v>1</v>
      </c>
      <c r="R117">
        <v>0</v>
      </c>
      <c r="S117" t="s">
        <v>84</v>
      </c>
      <c r="T117" t="s">
        <v>538</v>
      </c>
      <c r="U117" t="s">
        <v>362</v>
      </c>
      <c r="W117">
        <v>2</v>
      </c>
      <c r="AE117">
        <v>40</v>
      </c>
      <c r="AF117">
        <v>8</v>
      </c>
      <c r="AG117">
        <v>500</v>
      </c>
      <c r="AH117">
        <v>1</v>
      </c>
      <c r="AI117" t="s">
        <v>1596</v>
      </c>
      <c r="AJ117">
        <v>40</v>
      </c>
      <c r="AK117" s="3">
        <f t="shared" si="2"/>
        <v>4000000</v>
      </c>
      <c r="AL117">
        <v>30</v>
      </c>
      <c r="AM117" s="6">
        <f t="shared" si="3"/>
        <v>0.3</v>
      </c>
      <c r="AP117">
        <v>133</v>
      </c>
      <c r="AQ117">
        <v>4</v>
      </c>
      <c r="AX117">
        <v>10</v>
      </c>
      <c r="AY117">
        <v>7.5</v>
      </c>
      <c r="BA117">
        <v>10</v>
      </c>
      <c r="BB117">
        <v>7.5</v>
      </c>
      <c r="BD117">
        <v>10</v>
      </c>
      <c r="BE117">
        <v>7.5</v>
      </c>
      <c r="BM117">
        <v>10</v>
      </c>
      <c r="BN117">
        <v>7.5</v>
      </c>
      <c r="BT117" t="s">
        <v>393</v>
      </c>
      <c r="BU117">
        <v>1</v>
      </c>
      <c r="BV117">
        <v>1</v>
      </c>
      <c r="BW117">
        <v>1</v>
      </c>
      <c r="BX117">
        <v>1</v>
      </c>
      <c r="BY117">
        <v>1</v>
      </c>
      <c r="CA117">
        <v>1</v>
      </c>
      <c r="CB117">
        <v>1</v>
      </c>
    </row>
    <row r="118" spans="1:80" x14ac:dyDescent="0.3">
      <c r="A118">
        <v>1</v>
      </c>
      <c r="B118" t="s">
        <v>539</v>
      </c>
      <c r="C118">
        <v>35</v>
      </c>
      <c r="D118">
        <v>117</v>
      </c>
      <c r="E118" s="1">
        <v>44550</v>
      </c>
      <c r="F118" s="1">
        <v>44596</v>
      </c>
      <c r="H118" t="s">
        <v>535</v>
      </c>
      <c r="I118" t="s">
        <v>80</v>
      </c>
      <c r="J118" t="s">
        <v>242</v>
      </c>
      <c r="K118" t="s">
        <v>540</v>
      </c>
      <c r="L118" t="s">
        <v>541</v>
      </c>
      <c r="M118">
        <v>2020</v>
      </c>
      <c r="N118">
        <v>3</v>
      </c>
      <c r="O118">
        <v>1</v>
      </c>
      <c r="P118">
        <v>2</v>
      </c>
      <c r="R118">
        <v>0</v>
      </c>
      <c r="S118" t="s">
        <v>84</v>
      </c>
      <c r="T118" t="s">
        <v>150</v>
      </c>
      <c r="U118" t="s">
        <v>114</v>
      </c>
      <c r="V118">
        <v>108</v>
      </c>
      <c r="AE118">
        <v>50</v>
      </c>
      <c r="AF118">
        <v>4</v>
      </c>
      <c r="AG118">
        <v>1250</v>
      </c>
      <c r="AH118">
        <v>1</v>
      </c>
      <c r="AI118" t="s">
        <v>1595</v>
      </c>
      <c r="AK118" s="3">
        <f t="shared" si="2"/>
        <v>0</v>
      </c>
      <c r="AM118" s="6"/>
      <c r="BT118" t="s">
        <v>393</v>
      </c>
      <c r="BU118">
        <v>1</v>
      </c>
      <c r="BV118">
        <v>1</v>
      </c>
      <c r="BW118">
        <v>1</v>
      </c>
      <c r="BX118">
        <v>1</v>
      </c>
      <c r="BY118">
        <v>1</v>
      </c>
      <c r="CA118">
        <v>1</v>
      </c>
      <c r="CB118">
        <v>1</v>
      </c>
    </row>
    <row r="119" spans="1:80" x14ac:dyDescent="0.3">
      <c r="A119">
        <v>1</v>
      </c>
      <c r="B119" t="s">
        <v>542</v>
      </c>
      <c r="C119">
        <v>35</v>
      </c>
      <c r="D119">
        <v>118</v>
      </c>
      <c r="E119" s="1">
        <v>44550</v>
      </c>
      <c r="F119" s="1">
        <v>44596</v>
      </c>
      <c r="H119" t="s">
        <v>535</v>
      </c>
      <c r="I119" t="s">
        <v>80</v>
      </c>
      <c r="J119" t="s">
        <v>190</v>
      </c>
      <c r="K119" t="s">
        <v>543</v>
      </c>
      <c r="L119" t="s">
        <v>544</v>
      </c>
      <c r="M119">
        <v>2021</v>
      </c>
      <c r="N119">
        <v>3</v>
      </c>
      <c r="O119">
        <v>2</v>
      </c>
      <c r="P119">
        <v>1</v>
      </c>
      <c r="R119">
        <v>0</v>
      </c>
      <c r="S119" t="s">
        <v>84</v>
      </c>
      <c r="T119" t="s">
        <v>150</v>
      </c>
      <c r="U119" t="s">
        <v>114</v>
      </c>
      <c r="V119">
        <v>60</v>
      </c>
      <c r="X119">
        <v>30</v>
      </c>
      <c r="AE119">
        <v>100</v>
      </c>
      <c r="AF119">
        <v>2.5</v>
      </c>
      <c r="AG119">
        <v>4000</v>
      </c>
      <c r="AH119">
        <v>0</v>
      </c>
      <c r="AI119" t="s">
        <v>1595</v>
      </c>
      <c r="AK119" s="3">
        <f t="shared" si="2"/>
        <v>0</v>
      </c>
      <c r="AM119" s="6"/>
      <c r="BT119" t="s">
        <v>393</v>
      </c>
      <c r="BU119">
        <v>1</v>
      </c>
      <c r="BV119">
        <v>1</v>
      </c>
      <c r="BW119">
        <v>1</v>
      </c>
      <c r="BX119">
        <v>1</v>
      </c>
      <c r="BY119">
        <v>1</v>
      </c>
      <c r="CA119">
        <v>1</v>
      </c>
      <c r="CB119">
        <v>1</v>
      </c>
    </row>
    <row r="120" spans="1:80" x14ac:dyDescent="0.3">
      <c r="A120">
        <v>1</v>
      </c>
      <c r="B120" t="s">
        <v>545</v>
      </c>
      <c r="C120">
        <v>36</v>
      </c>
      <c r="D120">
        <v>119</v>
      </c>
      <c r="E120" s="1">
        <v>44550</v>
      </c>
      <c r="F120" s="1">
        <v>44596</v>
      </c>
      <c r="G120" s="1">
        <v>44596</v>
      </c>
      <c r="H120" t="s">
        <v>546</v>
      </c>
      <c r="I120" t="s">
        <v>80</v>
      </c>
      <c r="J120" t="s">
        <v>94</v>
      </c>
      <c r="K120" t="s">
        <v>547</v>
      </c>
      <c r="L120" t="s">
        <v>548</v>
      </c>
      <c r="M120">
        <v>2020</v>
      </c>
      <c r="N120">
        <v>1</v>
      </c>
      <c r="O120">
        <v>1</v>
      </c>
      <c r="R120">
        <v>0</v>
      </c>
      <c r="S120" t="s">
        <v>90</v>
      </c>
      <c r="T120" t="s">
        <v>85</v>
      </c>
      <c r="U120" t="s">
        <v>85</v>
      </c>
      <c r="W120">
        <v>7</v>
      </c>
      <c r="AE120">
        <v>20</v>
      </c>
      <c r="AF120">
        <v>5</v>
      </c>
      <c r="AG120">
        <v>400</v>
      </c>
      <c r="AH120">
        <v>1</v>
      </c>
      <c r="AI120" t="s">
        <v>1596</v>
      </c>
      <c r="AJ120">
        <v>21</v>
      </c>
      <c r="AK120" s="3">
        <f t="shared" si="2"/>
        <v>2100000</v>
      </c>
      <c r="AL120">
        <v>12</v>
      </c>
      <c r="AM120" s="6">
        <f t="shared" si="3"/>
        <v>0.12</v>
      </c>
      <c r="AP120">
        <v>175</v>
      </c>
      <c r="AQ120">
        <v>3</v>
      </c>
      <c r="AU120">
        <v>7</v>
      </c>
      <c r="AV120">
        <v>4</v>
      </c>
      <c r="AX120">
        <v>7</v>
      </c>
      <c r="AY120">
        <v>4</v>
      </c>
      <c r="BD120">
        <v>7</v>
      </c>
      <c r="BE120">
        <v>4</v>
      </c>
      <c r="BU120">
        <v>1</v>
      </c>
      <c r="BV120">
        <v>1</v>
      </c>
      <c r="BX120">
        <v>1</v>
      </c>
      <c r="BY120">
        <v>1</v>
      </c>
    </row>
    <row r="121" spans="1:80" x14ac:dyDescent="0.3">
      <c r="A121">
        <v>1</v>
      </c>
      <c r="B121" t="s">
        <v>549</v>
      </c>
      <c r="C121">
        <v>36</v>
      </c>
      <c r="D121">
        <v>120</v>
      </c>
      <c r="E121" s="1">
        <v>44550</v>
      </c>
      <c r="F121" s="1">
        <v>44596</v>
      </c>
      <c r="G121" s="1">
        <v>44596</v>
      </c>
      <c r="H121" t="s">
        <v>546</v>
      </c>
      <c r="I121" t="s">
        <v>80</v>
      </c>
      <c r="J121" t="s">
        <v>94</v>
      </c>
      <c r="K121" t="s">
        <v>550</v>
      </c>
      <c r="L121" t="s">
        <v>551</v>
      </c>
      <c r="M121">
        <v>2017</v>
      </c>
      <c r="N121">
        <v>2</v>
      </c>
      <c r="O121">
        <v>2</v>
      </c>
      <c r="R121">
        <v>0</v>
      </c>
      <c r="S121" t="s">
        <v>84</v>
      </c>
      <c r="T121" t="s">
        <v>413</v>
      </c>
      <c r="U121" t="s">
        <v>92</v>
      </c>
      <c r="V121">
        <v>7200</v>
      </c>
      <c r="X121">
        <v>70</v>
      </c>
      <c r="AE121">
        <v>150</v>
      </c>
      <c r="AF121">
        <v>0.33</v>
      </c>
      <c r="AG121">
        <v>45455</v>
      </c>
      <c r="AH121">
        <v>1</v>
      </c>
      <c r="AI121" t="s">
        <v>1595</v>
      </c>
      <c r="AK121" s="3">
        <f t="shared" si="2"/>
        <v>0</v>
      </c>
      <c r="AM121" s="6"/>
      <c r="BU121">
        <v>1</v>
      </c>
      <c r="BV121">
        <v>1</v>
      </c>
      <c r="BX121">
        <v>1</v>
      </c>
      <c r="BY121">
        <v>1</v>
      </c>
    </row>
    <row r="122" spans="1:80" x14ac:dyDescent="0.3">
      <c r="A122">
        <v>1</v>
      </c>
      <c r="B122" t="s">
        <v>552</v>
      </c>
      <c r="C122">
        <v>36</v>
      </c>
      <c r="D122">
        <v>121</v>
      </c>
      <c r="E122" s="1">
        <v>44550</v>
      </c>
      <c r="F122" s="1">
        <v>44596</v>
      </c>
      <c r="G122" s="1">
        <v>44596</v>
      </c>
      <c r="H122" t="s">
        <v>546</v>
      </c>
      <c r="I122" t="s">
        <v>80</v>
      </c>
      <c r="J122" t="s">
        <v>303</v>
      </c>
      <c r="K122" t="s">
        <v>553</v>
      </c>
      <c r="L122" t="s">
        <v>554</v>
      </c>
      <c r="M122">
        <v>2020</v>
      </c>
      <c r="N122">
        <v>3</v>
      </c>
      <c r="O122">
        <v>2</v>
      </c>
      <c r="P122">
        <v>1</v>
      </c>
      <c r="R122">
        <v>1</v>
      </c>
      <c r="S122" t="s">
        <v>84</v>
      </c>
      <c r="T122" t="s">
        <v>436</v>
      </c>
      <c r="U122" t="s">
        <v>362</v>
      </c>
      <c r="V122">
        <v>100</v>
      </c>
      <c r="AE122">
        <v>100</v>
      </c>
      <c r="AF122">
        <v>1.75</v>
      </c>
      <c r="AG122">
        <v>5714</v>
      </c>
      <c r="AH122">
        <v>1</v>
      </c>
      <c r="AI122" t="s">
        <v>1596</v>
      </c>
      <c r="AJ122">
        <v>50</v>
      </c>
      <c r="AK122" s="3">
        <f t="shared" si="2"/>
        <v>5000000</v>
      </c>
      <c r="AL122">
        <v>4</v>
      </c>
      <c r="AM122" s="6">
        <f t="shared" si="3"/>
        <v>0.04</v>
      </c>
      <c r="AN122">
        <v>50</v>
      </c>
      <c r="AP122">
        <v>1250</v>
      </c>
      <c r="AQ122">
        <v>2</v>
      </c>
      <c r="AU122">
        <v>25</v>
      </c>
      <c r="AV122">
        <v>2</v>
      </c>
      <c r="AW122">
        <v>25</v>
      </c>
      <c r="BG122">
        <v>25</v>
      </c>
      <c r="BH122">
        <v>2</v>
      </c>
      <c r="BI122">
        <v>25</v>
      </c>
      <c r="BU122">
        <v>1</v>
      </c>
      <c r="BV122">
        <v>1</v>
      </c>
      <c r="BX122">
        <v>1</v>
      </c>
      <c r="BY122">
        <v>1</v>
      </c>
    </row>
    <row r="123" spans="1:80" x14ac:dyDescent="0.3">
      <c r="A123">
        <v>1</v>
      </c>
      <c r="B123" t="s">
        <v>555</v>
      </c>
      <c r="C123">
        <v>36</v>
      </c>
      <c r="D123">
        <v>122</v>
      </c>
      <c r="E123" s="1">
        <v>44550</v>
      </c>
      <c r="F123" s="1">
        <v>44596</v>
      </c>
      <c r="G123" s="1">
        <v>44596</v>
      </c>
      <c r="H123" t="s">
        <v>546</v>
      </c>
      <c r="I123" t="s">
        <v>80</v>
      </c>
      <c r="J123" t="s">
        <v>242</v>
      </c>
      <c r="K123" t="s">
        <v>556</v>
      </c>
      <c r="L123" t="s">
        <v>557</v>
      </c>
      <c r="M123">
        <v>2020</v>
      </c>
      <c r="N123">
        <v>2</v>
      </c>
      <c r="O123">
        <v>2</v>
      </c>
      <c r="R123">
        <v>0</v>
      </c>
      <c r="S123" t="s">
        <v>84</v>
      </c>
      <c r="T123" t="s">
        <v>85</v>
      </c>
      <c r="U123" t="s">
        <v>85</v>
      </c>
      <c r="V123">
        <v>500</v>
      </c>
      <c r="AE123">
        <v>100</v>
      </c>
      <c r="AF123">
        <v>1</v>
      </c>
      <c r="AG123">
        <v>10000</v>
      </c>
      <c r="AH123">
        <v>1</v>
      </c>
      <c r="AI123" t="s">
        <v>1595</v>
      </c>
      <c r="AK123" s="3">
        <f t="shared" si="2"/>
        <v>0</v>
      </c>
      <c r="AM123" s="6"/>
      <c r="BU123">
        <v>1</v>
      </c>
      <c r="BV123">
        <v>1</v>
      </c>
      <c r="BX123">
        <v>1</v>
      </c>
      <c r="BY123">
        <v>1</v>
      </c>
    </row>
    <row r="124" spans="1:80" x14ac:dyDescent="0.3">
      <c r="A124">
        <v>1</v>
      </c>
      <c r="B124" t="s">
        <v>558</v>
      </c>
      <c r="C124">
        <v>0</v>
      </c>
      <c r="D124">
        <v>123</v>
      </c>
      <c r="E124" s="1">
        <v>44550</v>
      </c>
      <c r="F124" s="1">
        <v>44596</v>
      </c>
      <c r="H124" t="s">
        <v>559</v>
      </c>
      <c r="I124" t="s">
        <v>80</v>
      </c>
      <c r="J124" t="s">
        <v>199</v>
      </c>
      <c r="K124" t="s">
        <v>560</v>
      </c>
      <c r="L124" t="s">
        <v>561</v>
      </c>
      <c r="M124">
        <v>2020</v>
      </c>
      <c r="N124">
        <v>2</v>
      </c>
      <c r="O124">
        <v>1</v>
      </c>
      <c r="P124">
        <v>1</v>
      </c>
      <c r="R124">
        <v>0</v>
      </c>
      <c r="S124" t="s">
        <v>84</v>
      </c>
      <c r="T124" t="s">
        <v>150</v>
      </c>
      <c r="U124" t="s">
        <v>114</v>
      </c>
      <c r="AE124">
        <v>60</v>
      </c>
      <c r="AF124">
        <v>3</v>
      </c>
      <c r="AG124">
        <v>2000</v>
      </c>
      <c r="AH124">
        <v>1</v>
      </c>
      <c r="AI124" t="s">
        <v>1596</v>
      </c>
      <c r="AJ124">
        <v>60</v>
      </c>
      <c r="AK124" s="3">
        <f t="shared" si="2"/>
        <v>6000000</v>
      </c>
      <c r="AL124">
        <v>10</v>
      </c>
      <c r="AM124" s="6">
        <f t="shared" si="3"/>
        <v>0.1</v>
      </c>
      <c r="AP124">
        <v>600</v>
      </c>
      <c r="AQ124">
        <v>2</v>
      </c>
      <c r="BG124">
        <v>30</v>
      </c>
      <c r="BH124">
        <v>5</v>
      </c>
      <c r="BP124">
        <v>30</v>
      </c>
      <c r="BQ124">
        <v>5</v>
      </c>
      <c r="BS124" t="s">
        <v>393</v>
      </c>
      <c r="BT124" t="s">
        <v>393</v>
      </c>
      <c r="BY124">
        <v>1</v>
      </c>
      <c r="CB124">
        <v>1</v>
      </c>
    </row>
    <row r="125" spans="1:80" x14ac:dyDescent="0.3">
      <c r="A125">
        <v>1</v>
      </c>
      <c r="B125" t="s">
        <v>562</v>
      </c>
      <c r="C125">
        <v>0</v>
      </c>
      <c r="D125">
        <v>124</v>
      </c>
      <c r="E125" s="1">
        <v>44550</v>
      </c>
      <c r="F125" s="1">
        <v>44596</v>
      </c>
      <c r="H125" t="s">
        <v>559</v>
      </c>
      <c r="I125" t="s">
        <v>80</v>
      </c>
      <c r="J125" t="s">
        <v>81</v>
      </c>
      <c r="K125" t="s">
        <v>563</v>
      </c>
      <c r="L125" t="s">
        <v>564</v>
      </c>
      <c r="M125">
        <v>2018</v>
      </c>
      <c r="N125">
        <v>2</v>
      </c>
      <c r="O125">
        <v>1</v>
      </c>
      <c r="Q125">
        <v>1</v>
      </c>
      <c r="R125">
        <v>0</v>
      </c>
      <c r="S125" t="s">
        <v>84</v>
      </c>
      <c r="T125" t="s">
        <v>182</v>
      </c>
      <c r="U125" t="s">
        <v>114</v>
      </c>
      <c r="W125">
        <v>2</v>
      </c>
      <c r="AE125">
        <v>100</v>
      </c>
      <c r="AF125">
        <v>10</v>
      </c>
      <c r="AG125">
        <v>1000</v>
      </c>
      <c r="AH125">
        <v>0</v>
      </c>
      <c r="AI125" t="s">
        <v>1595</v>
      </c>
      <c r="AK125" s="3">
        <f t="shared" si="2"/>
        <v>0</v>
      </c>
      <c r="AM125" s="6"/>
    </row>
    <row r="126" spans="1:80" x14ac:dyDescent="0.3">
      <c r="A126">
        <v>1</v>
      </c>
      <c r="B126" t="s">
        <v>565</v>
      </c>
      <c r="C126">
        <v>0</v>
      </c>
      <c r="D126">
        <v>125</v>
      </c>
      <c r="E126" s="1">
        <v>44550</v>
      </c>
      <c r="F126" s="1">
        <v>44596</v>
      </c>
      <c r="H126" t="s">
        <v>559</v>
      </c>
      <c r="I126" t="s">
        <v>80</v>
      </c>
      <c r="J126" t="s">
        <v>199</v>
      </c>
      <c r="K126" t="s">
        <v>566</v>
      </c>
      <c r="L126" t="s">
        <v>567</v>
      </c>
      <c r="M126">
        <v>2021</v>
      </c>
      <c r="N126">
        <v>1</v>
      </c>
      <c r="O126">
        <v>1</v>
      </c>
      <c r="R126">
        <v>0</v>
      </c>
      <c r="S126" t="s">
        <v>90</v>
      </c>
      <c r="T126" t="s">
        <v>418</v>
      </c>
      <c r="U126" t="s">
        <v>362</v>
      </c>
      <c r="W126">
        <v>1.77</v>
      </c>
      <c r="X126">
        <v>50</v>
      </c>
      <c r="AE126">
        <v>40</v>
      </c>
      <c r="AF126">
        <v>5</v>
      </c>
      <c r="AG126">
        <v>800</v>
      </c>
      <c r="AH126">
        <v>0</v>
      </c>
      <c r="AI126" t="s">
        <v>1595</v>
      </c>
      <c r="AK126" s="3">
        <f t="shared" si="2"/>
        <v>0</v>
      </c>
      <c r="AM126" s="6"/>
    </row>
    <row r="127" spans="1:80" x14ac:dyDescent="0.3">
      <c r="A127">
        <v>1</v>
      </c>
      <c r="B127" t="s">
        <v>568</v>
      </c>
      <c r="C127">
        <v>0</v>
      </c>
      <c r="D127">
        <v>126</v>
      </c>
      <c r="E127" s="1">
        <v>44550</v>
      </c>
      <c r="F127" s="1">
        <v>44596</v>
      </c>
      <c r="H127" t="s">
        <v>559</v>
      </c>
      <c r="I127" t="s">
        <v>80</v>
      </c>
      <c r="J127" t="s">
        <v>94</v>
      </c>
      <c r="K127" t="s">
        <v>569</v>
      </c>
      <c r="L127" t="s">
        <v>570</v>
      </c>
      <c r="M127">
        <v>2017</v>
      </c>
      <c r="N127">
        <v>1</v>
      </c>
      <c r="O127">
        <v>1</v>
      </c>
      <c r="R127">
        <v>0</v>
      </c>
      <c r="S127" t="s">
        <v>84</v>
      </c>
      <c r="T127" t="s">
        <v>85</v>
      </c>
      <c r="U127" t="s">
        <v>85</v>
      </c>
      <c r="W127">
        <v>150</v>
      </c>
      <c r="AE127">
        <v>100</v>
      </c>
      <c r="AF127">
        <v>1</v>
      </c>
      <c r="AG127">
        <v>10000</v>
      </c>
      <c r="AH127">
        <v>0</v>
      </c>
      <c r="AI127" t="s">
        <v>1595</v>
      </c>
      <c r="AK127" s="3">
        <f t="shared" si="2"/>
        <v>0</v>
      </c>
      <c r="AM127" s="6"/>
    </row>
    <row r="128" spans="1:80" x14ac:dyDescent="0.3">
      <c r="A128">
        <v>1</v>
      </c>
      <c r="B128" t="s">
        <v>571</v>
      </c>
      <c r="C128">
        <v>0</v>
      </c>
      <c r="D128">
        <v>127</v>
      </c>
      <c r="E128" s="1">
        <v>44550</v>
      </c>
      <c r="F128" s="1">
        <v>44596</v>
      </c>
      <c r="H128" t="s">
        <v>559</v>
      </c>
      <c r="I128" t="s">
        <v>80</v>
      </c>
      <c r="J128" t="s">
        <v>285</v>
      </c>
      <c r="K128" t="s">
        <v>572</v>
      </c>
      <c r="L128" t="s">
        <v>573</v>
      </c>
      <c r="M128">
        <v>2016</v>
      </c>
      <c r="N128">
        <v>2</v>
      </c>
      <c r="O128">
        <v>1</v>
      </c>
      <c r="P128">
        <v>1</v>
      </c>
      <c r="S128" t="s">
        <v>84</v>
      </c>
      <c r="T128" t="s">
        <v>101</v>
      </c>
      <c r="U128" t="s">
        <v>102</v>
      </c>
      <c r="W128">
        <v>0.5</v>
      </c>
      <c r="AE128">
        <v>25</v>
      </c>
      <c r="AF128">
        <v>10</v>
      </c>
      <c r="AG128">
        <v>250</v>
      </c>
      <c r="AH128">
        <v>0</v>
      </c>
      <c r="AI128" t="s">
        <v>1595</v>
      </c>
      <c r="AK128" s="3">
        <f t="shared" si="2"/>
        <v>0</v>
      </c>
      <c r="AM128" s="6"/>
    </row>
    <row r="129" spans="1:39" x14ac:dyDescent="0.3">
      <c r="A129">
        <v>1</v>
      </c>
      <c r="B129" t="s">
        <v>574</v>
      </c>
      <c r="C129">
        <v>0</v>
      </c>
      <c r="D129">
        <v>128</v>
      </c>
      <c r="E129" s="1">
        <v>44550</v>
      </c>
      <c r="F129" s="1">
        <v>44596</v>
      </c>
      <c r="H129" t="s">
        <v>559</v>
      </c>
      <c r="I129" t="s">
        <v>80</v>
      </c>
      <c r="J129" t="s">
        <v>303</v>
      </c>
      <c r="K129" t="s">
        <v>575</v>
      </c>
      <c r="L129" t="s">
        <v>576</v>
      </c>
      <c r="M129">
        <v>2020</v>
      </c>
      <c r="N129">
        <v>1</v>
      </c>
      <c r="O129">
        <v>1</v>
      </c>
      <c r="R129">
        <v>0</v>
      </c>
      <c r="S129" t="s">
        <v>84</v>
      </c>
      <c r="T129" t="s">
        <v>212</v>
      </c>
      <c r="U129" t="s">
        <v>213</v>
      </c>
      <c r="AE129">
        <v>50</v>
      </c>
      <c r="AF129">
        <v>10</v>
      </c>
      <c r="AG129">
        <v>500</v>
      </c>
      <c r="AH129">
        <v>0</v>
      </c>
      <c r="AI129" t="s">
        <v>1595</v>
      </c>
      <c r="AK129" s="3">
        <f t="shared" si="2"/>
        <v>0</v>
      </c>
      <c r="AM129" s="6"/>
    </row>
    <row r="130" spans="1:39" x14ac:dyDescent="0.3">
      <c r="A130">
        <v>1</v>
      </c>
      <c r="B130" t="s">
        <v>577</v>
      </c>
      <c r="C130">
        <v>0</v>
      </c>
      <c r="D130">
        <v>129</v>
      </c>
      <c r="E130" s="1">
        <v>44550</v>
      </c>
      <c r="F130" s="1">
        <v>44596</v>
      </c>
      <c r="H130" t="s">
        <v>559</v>
      </c>
      <c r="I130" t="s">
        <v>80</v>
      </c>
      <c r="J130" t="s">
        <v>94</v>
      </c>
      <c r="K130" t="s">
        <v>578</v>
      </c>
      <c r="L130" t="s">
        <v>579</v>
      </c>
      <c r="M130">
        <v>2019</v>
      </c>
      <c r="N130">
        <v>2</v>
      </c>
      <c r="O130">
        <v>1</v>
      </c>
      <c r="P130">
        <v>1</v>
      </c>
      <c r="R130">
        <v>1</v>
      </c>
      <c r="S130" t="s">
        <v>84</v>
      </c>
      <c r="T130" t="s">
        <v>171</v>
      </c>
      <c r="U130" t="s">
        <v>172</v>
      </c>
      <c r="V130">
        <v>260</v>
      </c>
      <c r="AE130">
        <v>75</v>
      </c>
      <c r="AF130">
        <v>4</v>
      </c>
      <c r="AG130">
        <v>1875</v>
      </c>
      <c r="AH130">
        <v>0</v>
      </c>
      <c r="AI130" t="s">
        <v>1595</v>
      </c>
      <c r="AK130" s="3">
        <f t="shared" si="2"/>
        <v>0</v>
      </c>
      <c r="AM130" s="6"/>
    </row>
    <row r="131" spans="1:39" x14ac:dyDescent="0.3">
      <c r="A131">
        <v>1</v>
      </c>
      <c r="B131" t="s">
        <v>580</v>
      </c>
      <c r="C131">
        <v>0</v>
      </c>
      <c r="D131">
        <v>130</v>
      </c>
      <c r="E131" s="1">
        <v>44550</v>
      </c>
      <c r="F131" s="1">
        <v>44596</v>
      </c>
      <c r="H131" t="s">
        <v>559</v>
      </c>
      <c r="I131" t="s">
        <v>80</v>
      </c>
      <c r="J131" t="s">
        <v>94</v>
      </c>
      <c r="K131" t="s">
        <v>581</v>
      </c>
      <c r="L131" t="s">
        <v>582</v>
      </c>
      <c r="M131">
        <v>2020</v>
      </c>
      <c r="N131">
        <v>1</v>
      </c>
      <c r="P131">
        <v>1</v>
      </c>
      <c r="R131">
        <v>0</v>
      </c>
      <c r="S131" t="s">
        <v>84</v>
      </c>
      <c r="T131" t="s">
        <v>150</v>
      </c>
      <c r="U131" t="s">
        <v>114</v>
      </c>
      <c r="V131">
        <v>112</v>
      </c>
      <c r="AE131">
        <v>75</v>
      </c>
      <c r="AF131">
        <v>7.5</v>
      </c>
      <c r="AG131">
        <v>1000</v>
      </c>
      <c r="AH131">
        <v>0</v>
      </c>
      <c r="AI131" t="s">
        <v>1595</v>
      </c>
      <c r="AK131" s="3">
        <f t="shared" ref="AK131:AK194" si="4">AJ131*100000</f>
        <v>0</v>
      </c>
      <c r="AM131" s="6"/>
    </row>
    <row r="132" spans="1:39" x14ac:dyDescent="0.3">
      <c r="A132">
        <v>1</v>
      </c>
      <c r="B132" t="s">
        <v>583</v>
      </c>
      <c r="C132">
        <v>0</v>
      </c>
      <c r="D132">
        <v>131</v>
      </c>
      <c r="E132" s="1">
        <v>44550</v>
      </c>
      <c r="F132" s="1">
        <v>44596</v>
      </c>
      <c r="H132" t="s">
        <v>559</v>
      </c>
      <c r="I132" t="s">
        <v>80</v>
      </c>
      <c r="J132" t="s">
        <v>584</v>
      </c>
      <c r="K132" t="s">
        <v>585</v>
      </c>
      <c r="L132" t="s">
        <v>586</v>
      </c>
      <c r="M132">
        <v>2018</v>
      </c>
      <c r="N132">
        <v>2</v>
      </c>
      <c r="O132">
        <v>1</v>
      </c>
      <c r="P132">
        <v>1</v>
      </c>
      <c r="R132">
        <v>1</v>
      </c>
      <c r="S132" t="s">
        <v>84</v>
      </c>
      <c r="T132" t="s">
        <v>587</v>
      </c>
      <c r="U132" t="s">
        <v>138</v>
      </c>
      <c r="V132">
        <v>25</v>
      </c>
      <c r="AE132">
        <v>25</v>
      </c>
      <c r="AF132">
        <v>5</v>
      </c>
      <c r="AG132">
        <v>500</v>
      </c>
      <c r="AH132">
        <v>0</v>
      </c>
      <c r="AI132" t="s">
        <v>1595</v>
      </c>
      <c r="AK132" s="3">
        <f t="shared" si="4"/>
        <v>0</v>
      </c>
      <c r="AM132" s="6"/>
    </row>
    <row r="133" spans="1:39" x14ac:dyDescent="0.3">
      <c r="A133">
        <v>1</v>
      </c>
      <c r="B133" t="s">
        <v>588</v>
      </c>
      <c r="C133">
        <v>0</v>
      </c>
      <c r="D133">
        <v>132</v>
      </c>
      <c r="E133" s="1">
        <v>44550</v>
      </c>
      <c r="F133" s="1">
        <v>44596</v>
      </c>
      <c r="H133" t="s">
        <v>559</v>
      </c>
      <c r="I133" t="s">
        <v>80</v>
      </c>
      <c r="J133" t="s">
        <v>190</v>
      </c>
      <c r="K133" t="s">
        <v>589</v>
      </c>
      <c r="L133" t="s">
        <v>590</v>
      </c>
      <c r="M133">
        <v>2021</v>
      </c>
      <c r="N133">
        <v>1</v>
      </c>
      <c r="O133">
        <v>1</v>
      </c>
      <c r="R133">
        <v>0</v>
      </c>
      <c r="S133" t="s">
        <v>84</v>
      </c>
      <c r="T133" t="s">
        <v>252</v>
      </c>
      <c r="U133" t="s">
        <v>253</v>
      </c>
      <c r="V133">
        <v>0</v>
      </c>
      <c r="AE133">
        <v>75</v>
      </c>
      <c r="AF133">
        <v>1</v>
      </c>
      <c r="AG133">
        <v>7500</v>
      </c>
      <c r="AH133">
        <v>1</v>
      </c>
      <c r="AI133" t="s">
        <v>1595</v>
      </c>
      <c r="AK133" s="3">
        <f t="shared" si="4"/>
        <v>0</v>
      </c>
      <c r="AM133" s="6"/>
    </row>
    <row r="134" spans="1:39" x14ac:dyDescent="0.3">
      <c r="A134">
        <v>1</v>
      </c>
      <c r="B134" t="s">
        <v>591</v>
      </c>
      <c r="C134">
        <v>0</v>
      </c>
      <c r="D134">
        <v>133</v>
      </c>
      <c r="E134" s="1">
        <v>44550</v>
      </c>
      <c r="F134" s="1">
        <v>44596</v>
      </c>
      <c r="H134" t="s">
        <v>559</v>
      </c>
      <c r="I134" t="s">
        <v>80</v>
      </c>
      <c r="J134" t="s">
        <v>303</v>
      </c>
      <c r="K134" t="s">
        <v>592</v>
      </c>
      <c r="L134" t="s">
        <v>593</v>
      </c>
      <c r="M134">
        <v>2021</v>
      </c>
      <c r="N134">
        <v>4</v>
      </c>
      <c r="O134">
        <v>3</v>
      </c>
      <c r="Q134">
        <v>1</v>
      </c>
      <c r="R134">
        <v>0</v>
      </c>
      <c r="S134" t="s">
        <v>84</v>
      </c>
      <c r="T134" t="s">
        <v>436</v>
      </c>
      <c r="U134" t="s">
        <v>362</v>
      </c>
      <c r="AE134">
        <v>40</v>
      </c>
      <c r="AF134">
        <v>4</v>
      </c>
      <c r="AG134">
        <v>1000</v>
      </c>
      <c r="AH134">
        <v>0</v>
      </c>
      <c r="AI134" t="s">
        <v>1595</v>
      </c>
      <c r="AK134" s="3">
        <f t="shared" si="4"/>
        <v>0</v>
      </c>
      <c r="AM134" s="6"/>
    </row>
    <row r="135" spans="1:39" x14ac:dyDescent="0.3">
      <c r="A135">
        <v>1</v>
      </c>
      <c r="B135" t="s">
        <v>594</v>
      </c>
      <c r="C135">
        <v>0</v>
      </c>
      <c r="D135">
        <v>134</v>
      </c>
      <c r="E135" s="1">
        <v>44550</v>
      </c>
      <c r="F135" s="1">
        <v>44596</v>
      </c>
      <c r="H135" t="s">
        <v>559</v>
      </c>
      <c r="I135" t="s">
        <v>80</v>
      </c>
      <c r="J135" t="s">
        <v>270</v>
      </c>
      <c r="K135" t="s">
        <v>595</v>
      </c>
      <c r="L135" t="s">
        <v>596</v>
      </c>
      <c r="M135">
        <v>2019</v>
      </c>
      <c r="N135">
        <v>3</v>
      </c>
      <c r="O135">
        <v>3</v>
      </c>
      <c r="R135">
        <v>0</v>
      </c>
      <c r="S135" t="s">
        <v>84</v>
      </c>
      <c r="T135" t="s">
        <v>85</v>
      </c>
      <c r="U135" t="s">
        <v>85</v>
      </c>
      <c r="AE135">
        <v>60</v>
      </c>
      <c r="AF135">
        <v>3</v>
      </c>
      <c r="AG135">
        <v>2000</v>
      </c>
      <c r="AH135">
        <v>0</v>
      </c>
      <c r="AI135" t="s">
        <v>1595</v>
      </c>
      <c r="AK135" s="3">
        <f t="shared" si="4"/>
        <v>0</v>
      </c>
      <c r="AM135" s="6"/>
    </row>
    <row r="136" spans="1:39" x14ac:dyDescent="0.3">
      <c r="A136">
        <v>1</v>
      </c>
      <c r="B136" t="s">
        <v>597</v>
      </c>
      <c r="C136">
        <v>0</v>
      </c>
      <c r="D136">
        <v>135</v>
      </c>
      <c r="E136" s="1">
        <v>44550</v>
      </c>
      <c r="F136" s="1">
        <v>44596</v>
      </c>
      <c r="H136" t="s">
        <v>559</v>
      </c>
      <c r="I136" t="s">
        <v>80</v>
      </c>
      <c r="J136" t="s">
        <v>199</v>
      </c>
      <c r="K136" t="s">
        <v>598</v>
      </c>
      <c r="L136" t="s">
        <v>599</v>
      </c>
      <c r="M136">
        <v>2016</v>
      </c>
      <c r="N136">
        <v>2</v>
      </c>
      <c r="O136">
        <v>1</v>
      </c>
      <c r="P136">
        <v>1</v>
      </c>
      <c r="R136">
        <v>0</v>
      </c>
      <c r="S136" t="s">
        <v>84</v>
      </c>
      <c r="T136" t="s">
        <v>207</v>
      </c>
      <c r="U136" t="s">
        <v>208</v>
      </c>
      <c r="AE136">
        <v>100</v>
      </c>
      <c r="AF136">
        <v>2</v>
      </c>
      <c r="AG136">
        <v>5000</v>
      </c>
      <c r="AH136">
        <v>0</v>
      </c>
      <c r="AI136" t="s">
        <v>1595</v>
      </c>
      <c r="AK136" s="3">
        <f t="shared" si="4"/>
        <v>0</v>
      </c>
      <c r="AM136" s="6"/>
    </row>
    <row r="137" spans="1:39" x14ac:dyDescent="0.3">
      <c r="A137">
        <v>1</v>
      </c>
      <c r="B137" t="s">
        <v>600</v>
      </c>
      <c r="C137">
        <v>0</v>
      </c>
      <c r="D137">
        <v>136</v>
      </c>
      <c r="E137" s="1">
        <v>44550</v>
      </c>
      <c r="F137" s="1">
        <v>44596</v>
      </c>
      <c r="H137" t="s">
        <v>559</v>
      </c>
      <c r="I137" t="s">
        <v>80</v>
      </c>
      <c r="J137" t="s">
        <v>303</v>
      </c>
      <c r="K137" t="s">
        <v>601</v>
      </c>
      <c r="L137" t="s">
        <v>602</v>
      </c>
      <c r="M137">
        <v>2018</v>
      </c>
      <c r="N137">
        <v>2</v>
      </c>
      <c r="O137">
        <v>2</v>
      </c>
      <c r="R137">
        <v>0</v>
      </c>
      <c r="S137" t="s">
        <v>90</v>
      </c>
      <c r="T137" t="s">
        <v>91</v>
      </c>
      <c r="U137" t="s">
        <v>92</v>
      </c>
      <c r="AE137">
        <v>50</v>
      </c>
      <c r="AF137">
        <v>4</v>
      </c>
      <c r="AG137">
        <v>1250</v>
      </c>
      <c r="AH137">
        <v>1</v>
      </c>
      <c r="AI137" t="s">
        <v>1595</v>
      </c>
      <c r="AK137" s="3">
        <f t="shared" si="4"/>
        <v>0</v>
      </c>
      <c r="AM137" s="6"/>
    </row>
    <row r="138" spans="1:39" x14ac:dyDescent="0.3">
      <c r="A138">
        <v>1</v>
      </c>
      <c r="B138" t="s">
        <v>603</v>
      </c>
      <c r="C138">
        <v>0</v>
      </c>
      <c r="D138">
        <v>137</v>
      </c>
      <c r="E138" s="1">
        <v>44550</v>
      </c>
      <c r="F138" s="1">
        <v>44596</v>
      </c>
      <c r="H138" t="s">
        <v>559</v>
      </c>
      <c r="I138" t="s">
        <v>80</v>
      </c>
      <c r="J138" t="s">
        <v>604</v>
      </c>
      <c r="K138" t="s">
        <v>605</v>
      </c>
      <c r="L138" t="s">
        <v>606</v>
      </c>
      <c r="M138">
        <v>2020</v>
      </c>
      <c r="N138">
        <v>3</v>
      </c>
      <c r="O138">
        <v>2</v>
      </c>
      <c r="P138">
        <v>1</v>
      </c>
      <c r="R138">
        <v>0</v>
      </c>
      <c r="S138" t="s">
        <v>84</v>
      </c>
      <c r="T138" t="s">
        <v>150</v>
      </c>
      <c r="U138" t="s">
        <v>114</v>
      </c>
      <c r="W138">
        <v>7</v>
      </c>
      <c r="X138">
        <v>40</v>
      </c>
      <c r="AE138">
        <v>75</v>
      </c>
      <c r="AF138">
        <v>5</v>
      </c>
      <c r="AG138">
        <v>1500</v>
      </c>
      <c r="AH138">
        <v>0</v>
      </c>
      <c r="AI138" t="s">
        <v>1595</v>
      </c>
      <c r="AK138" s="3">
        <f t="shared" si="4"/>
        <v>0</v>
      </c>
      <c r="AM138" s="6"/>
    </row>
    <row r="139" spans="1:39" x14ac:dyDescent="0.3">
      <c r="A139">
        <v>1</v>
      </c>
      <c r="B139" t="s">
        <v>607</v>
      </c>
      <c r="C139">
        <v>0</v>
      </c>
      <c r="D139">
        <v>138</v>
      </c>
      <c r="E139" s="1">
        <v>44550</v>
      </c>
      <c r="F139" s="1">
        <v>44596</v>
      </c>
      <c r="H139" t="s">
        <v>559</v>
      </c>
      <c r="I139" t="s">
        <v>80</v>
      </c>
      <c r="J139" t="s">
        <v>87</v>
      </c>
      <c r="K139" t="s">
        <v>608</v>
      </c>
      <c r="L139" t="s">
        <v>609</v>
      </c>
      <c r="M139">
        <v>2017</v>
      </c>
      <c r="N139">
        <v>2</v>
      </c>
      <c r="O139">
        <v>1</v>
      </c>
      <c r="P139">
        <v>1</v>
      </c>
      <c r="R139">
        <v>1</v>
      </c>
      <c r="S139" t="s">
        <v>90</v>
      </c>
      <c r="T139" t="s">
        <v>171</v>
      </c>
      <c r="U139" t="s">
        <v>172</v>
      </c>
      <c r="AA139" t="s">
        <v>121</v>
      </c>
      <c r="AE139">
        <v>220</v>
      </c>
      <c r="AF139">
        <v>1</v>
      </c>
      <c r="AG139">
        <v>22000</v>
      </c>
      <c r="AH139">
        <v>0</v>
      </c>
      <c r="AI139" t="s">
        <v>1595</v>
      </c>
      <c r="AK139" s="3">
        <f t="shared" si="4"/>
        <v>0</v>
      </c>
      <c r="AM139" s="6"/>
    </row>
    <row r="140" spans="1:39" x14ac:dyDescent="0.3">
      <c r="A140">
        <v>1</v>
      </c>
      <c r="B140" t="s">
        <v>610</v>
      </c>
      <c r="C140">
        <v>0</v>
      </c>
      <c r="D140">
        <v>139</v>
      </c>
      <c r="E140" s="1">
        <v>44550</v>
      </c>
      <c r="F140" s="1">
        <v>44596</v>
      </c>
      <c r="H140" t="s">
        <v>559</v>
      </c>
      <c r="I140" t="s">
        <v>80</v>
      </c>
      <c r="J140" t="s">
        <v>242</v>
      </c>
      <c r="K140" t="s">
        <v>611</v>
      </c>
      <c r="L140" t="s">
        <v>612</v>
      </c>
      <c r="M140">
        <v>2021</v>
      </c>
      <c r="N140">
        <v>1</v>
      </c>
      <c r="O140">
        <v>1</v>
      </c>
      <c r="R140">
        <v>0</v>
      </c>
      <c r="S140" t="s">
        <v>90</v>
      </c>
      <c r="T140" t="s">
        <v>150</v>
      </c>
      <c r="U140" t="s">
        <v>114</v>
      </c>
      <c r="AE140">
        <v>55</v>
      </c>
      <c r="AF140">
        <v>1</v>
      </c>
      <c r="AG140">
        <v>5500</v>
      </c>
      <c r="AH140">
        <v>1</v>
      </c>
      <c r="AI140" t="s">
        <v>1595</v>
      </c>
      <c r="AK140" s="3">
        <f t="shared" si="4"/>
        <v>0</v>
      </c>
      <c r="AM140" s="6"/>
    </row>
    <row r="141" spans="1:39" x14ac:dyDescent="0.3">
      <c r="A141">
        <v>1</v>
      </c>
      <c r="B141" t="s">
        <v>613</v>
      </c>
      <c r="C141">
        <v>0</v>
      </c>
      <c r="D141">
        <v>140</v>
      </c>
      <c r="E141" s="1">
        <v>44550</v>
      </c>
      <c r="F141" s="1">
        <v>44596</v>
      </c>
      <c r="H141" t="s">
        <v>559</v>
      </c>
      <c r="I141" t="s">
        <v>80</v>
      </c>
      <c r="J141" t="s">
        <v>270</v>
      </c>
      <c r="K141" t="s">
        <v>614</v>
      </c>
      <c r="L141" t="s">
        <v>615</v>
      </c>
      <c r="M141">
        <v>2019</v>
      </c>
      <c r="N141">
        <v>2</v>
      </c>
      <c r="O141">
        <v>2</v>
      </c>
      <c r="R141">
        <v>0</v>
      </c>
      <c r="S141" t="s">
        <v>90</v>
      </c>
      <c r="T141" t="s">
        <v>85</v>
      </c>
      <c r="U141" t="s">
        <v>85</v>
      </c>
      <c r="AE141">
        <v>50</v>
      </c>
      <c r="AF141">
        <v>3.5</v>
      </c>
      <c r="AG141">
        <v>1429</v>
      </c>
      <c r="AH141">
        <v>0</v>
      </c>
      <c r="AI141" t="s">
        <v>1595</v>
      </c>
      <c r="AK141" s="3">
        <f t="shared" si="4"/>
        <v>0</v>
      </c>
      <c r="AM141" s="6"/>
    </row>
    <row r="142" spans="1:39" x14ac:dyDescent="0.3">
      <c r="A142">
        <v>1</v>
      </c>
      <c r="B142" t="s">
        <v>616</v>
      </c>
      <c r="C142">
        <v>0</v>
      </c>
      <c r="D142">
        <v>141</v>
      </c>
      <c r="E142" s="1">
        <v>44550</v>
      </c>
      <c r="F142" s="1">
        <v>44596</v>
      </c>
      <c r="H142" t="s">
        <v>559</v>
      </c>
      <c r="I142" t="s">
        <v>80</v>
      </c>
      <c r="J142" t="s">
        <v>81</v>
      </c>
      <c r="K142" t="s">
        <v>617</v>
      </c>
      <c r="L142" t="s">
        <v>618</v>
      </c>
      <c r="M142">
        <v>2019</v>
      </c>
      <c r="N142">
        <v>3</v>
      </c>
      <c r="O142">
        <v>2</v>
      </c>
      <c r="P142">
        <v>1</v>
      </c>
      <c r="R142">
        <v>0</v>
      </c>
      <c r="S142" t="s">
        <v>84</v>
      </c>
      <c r="T142" t="s">
        <v>159</v>
      </c>
      <c r="U142" t="s">
        <v>160</v>
      </c>
      <c r="W142">
        <v>29</v>
      </c>
      <c r="AA142" t="s">
        <v>121</v>
      </c>
      <c r="AE142">
        <v>60</v>
      </c>
      <c r="AF142">
        <v>2</v>
      </c>
      <c r="AG142">
        <v>3000</v>
      </c>
      <c r="AH142">
        <v>0</v>
      </c>
      <c r="AI142" t="s">
        <v>1595</v>
      </c>
      <c r="AK142" s="3">
        <f t="shared" si="4"/>
        <v>0</v>
      </c>
      <c r="AM142" s="6"/>
    </row>
    <row r="143" spans="1:39" x14ac:dyDescent="0.3">
      <c r="A143">
        <v>1</v>
      </c>
      <c r="B143" t="s">
        <v>619</v>
      </c>
      <c r="C143">
        <v>0</v>
      </c>
      <c r="D143">
        <v>142</v>
      </c>
      <c r="E143" s="1">
        <v>44550</v>
      </c>
      <c r="F143" s="1">
        <v>44596</v>
      </c>
      <c r="H143" t="s">
        <v>559</v>
      </c>
      <c r="I143" t="s">
        <v>80</v>
      </c>
      <c r="J143" t="s">
        <v>303</v>
      </c>
      <c r="K143" t="s">
        <v>620</v>
      </c>
      <c r="L143" t="s">
        <v>621</v>
      </c>
      <c r="M143">
        <v>2020</v>
      </c>
      <c r="N143">
        <v>3</v>
      </c>
      <c r="O143">
        <v>2</v>
      </c>
      <c r="P143">
        <v>1</v>
      </c>
      <c r="R143">
        <v>1</v>
      </c>
      <c r="S143" t="s">
        <v>84</v>
      </c>
      <c r="T143" t="s">
        <v>91</v>
      </c>
      <c r="U143" t="s">
        <v>92</v>
      </c>
      <c r="AE143">
        <v>50</v>
      </c>
      <c r="AF143">
        <v>10</v>
      </c>
      <c r="AG143">
        <v>500</v>
      </c>
      <c r="AH143">
        <v>0</v>
      </c>
      <c r="AI143" t="s">
        <v>1595</v>
      </c>
      <c r="AK143" s="3">
        <f t="shared" si="4"/>
        <v>0</v>
      </c>
      <c r="AM143" s="6"/>
    </row>
    <row r="144" spans="1:39" x14ac:dyDescent="0.3">
      <c r="A144">
        <v>1</v>
      </c>
      <c r="B144" t="s">
        <v>622</v>
      </c>
      <c r="C144">
        <v>0</v>
      </c>
      <c r="D144">
        <v>143</v>
      </c>
      <c r="E144" s="1">
        <v>44550</v>
      </c>
      <c r="F144" s="1">
        <v>44596</v>
      </c>
      <c r="H144" t="s">
        <v>559</v>
      </c>
      <c r="I144" t="s">
        <v>80</v>
      </c>
      <c r="J144" t="s">
        <v>94</v>
      </c>
      <c r="K144" t="s">
        <v>623</v>
      </c>
      <c r="L144" t="s">
        <v>624</v>
      </c>
      <c r="M144">
        <v>2021</v>
      </c>
      <c r="N144">
        <v>1</v>
      </c>
      <c r="P144">
        <v>1</v>
      </c>
      <c r="R144">
        <v>0</v>
      </c>
      <c r="S144" t="s">
        <v>84</v>
      </c>
      <c r="T144" t="s">
        <v>207</v>
      </c>
      <c r="U144" t="s">
        <v>208</v>
      </c>
      <c r="W144">
        <v>1</v>
      </c>
      <c r="X144">
        <v>60</v>
      </c>
      <c r="AE144">
        <v>40</v>
      </c>
      <c r="AF144">
        <v>10</v>
      </c>
      <c r="AG144">
        <v>400</v>
      </c>
      <c r="AH144">
        <v>0</v>
      </c>
      <c r="AI144" t="s">
        <v>1595</v>
      </c>
      <c r="AK144" s="3">
        <f t="shared" si="4"/>
        <v>0</v>
      </c>
      <c r="AM144" s="6"/>
    </row>
    <row r="145" spans="1:77" x14ac:dyDescent="0.3">
      <c r="A145">
        <v>1</v>
      </c>
      <c r="B145" t="s">
        <v>625</v>
      </c>
      <c r="C145">
        <v>0</v>
      </c>
      <c r="D145">
        <v>144</v>
      </c>
      <c r="E145" s="1">
        <v>44550</v>
      </c>
      <c r="F145" s="1">
        <v>44596</v>
      </c>
      <c r="H145" t="s">
        <v>559</v>
      </c>
      <c r="I145" t="s">
        <v>80</v>
      </c>
      <c r="J145" t="s">
        <v>303</v>
      </c>
      <c r="K145" t="s">
        <v>626</v>
      </c>
      <c r="L145" t="s">
        <v>627</v>
      </c>
      <c r="M145">
        <v>2019</v>
      </c>
      <c r="N145">
        <v>2</v>
      </c>
      <c r="O145">
        <v>2</v>
      </c>
      <c r="R145">
        <v>0</v>
      </c>
      <c r="S145" t="s">
        <v>84</v>
      </c>
      <c r="T145" t="s">
        <v>150</v>
      </c>
      <c r="U145" t="s">
        <v>114</v>
      </c>
      <c r="W145">
        <v>2</v>
      </c>
      <c r="AE145">
        <v>50</v>
      </c>
      <c r="AF145">
        <v>2.5</v>
      </c>
      <c r="AG145">
        <v>2000</v>
      </c>
      <c r="AH145">
        <v>0</v>
      </c>
      <c r="AI145" t="s">
        <v>1595</v>
      </c>
      <c r="AK145" s="3">
        <f t="shared" si="4"/>
        <v>0</v>
      </c>
      <c r="AM145" s="6"/>
    </row>
    <row r="146" spans="1:77" x14ac:dyDescent="0.3">
      <c r="A146">
        <v>1</v>
      </c>
      <c r="B146" t="s">
        <v>628</v>
      </c>
      <c r="C146">
        <v>0</v>
      </c>
      <c r="D146">
        <v>145</v>
      </c>
      <c r="E146" s="1">
        <v>44550</v>
      </c>
      <c r="F146" s="1">
        <v>44596</v>
      </c>
      <c r="H146" t="s">
        <v>559</v>
      </c>
      <c r="I146" t="s">
        <v>80</v>
      </c>
      <c r="J146" t="s">
        <v>199</v>
      </c>
      <c r="K146" t="s">
        <v>629</v>
      </c>
      <c r="L146" t="s">
        <v>630</v>
      </c>
      <c r="M146">
        <v>2019</v>
      </c>
      <c r="N146">
        <v>2</v>
      </c>
      <c r="O146">
        <v>1</v>
      </c>
      <c r="P146">
        <v>1</v>
      </c>
      <c r="S146" t="s">
        <v>90</v>
      </c>
      <c r="T146" t="s">
        <v>101</v>
      </c>
      <c r="U146" t="s">
        <v>102</v>
      </c>
      <c r="AE146">
        <v>10</v>
      </c>
      <c r="AF146">
        <v>15</v>
      </c>
      <c r="AG146">
        <v>67</v>
      </c>
      <c r="AH146">
        <v>0</v>
      </c>
      <c r="AI146" t="s">
        <v>1595</v>
      </c>
      <c r="AK146" s="3">
        <f t="shared" si="4"/>
        <v>0</v>
      </c>
      <c r="AM146" s="6"/>
    </row>
    <row r="147" spans="1:77" x14ac:dyDescent="0.3">
      <c r="A147">
        <v>1</v>
      </c>
      <c r="B147" t="s">
        <v>631</v>
      </c>
      <c r="C147">
        <v>0</v>
      </c>
      <c r="D147">
        <v>146</v>
      </c>
      <c r="E147" s="1">
        <v>44550</v>
      </c>
      <c r="F147" s="1">
        <v>44596</v>
      </c>
      <c r="H147" t="s">
        <v>559</v>
      </c>
      <c r="I147" t="s">
        <v>80</v>
      </c>
      <c r="J147" t="s">
        <v>81</v>
      </c>
      <c r="K147" t="s">
        <v>632</v>
      </c>
      <c r="M147">
        <v>2012</v>
      </c>
      <c r="N147">
        <v>2</v>
      </c>
      <c r="O147">
        <v>1</v>
      </c>
      <c r="P147">
        <v>1</v>
      </c>
      <c r="R147">
        <v>1</v>
      </c>
      <c r="S147" t="s">
        <v>84</v>
      </c>
      <c r="T147" t="s">
        <v>182</v>
      </c>
      <c r="U147" t="s">
        <v>114</v>
      </c>
      <c r="V147">
        <v>200</v>
      </c>
      <c r="AC147" t="s">
        <v>121</v>
      </c>
      <c r="AE147">
        <v>100</v>
      </c>
      <c r="AF147">
        <v>2.5</v>
      </c>
      <c r="AG147">
        <v>4000</v>
      </c>
      <c r="AH147">
        <v>0</v>
      </c>
      <c r="AI147" t="s">
        <v>1595</v>
      </c>
      <c r="AK147" s="3">
        <f t="shared" si="4"/>
        <v>0</v>
      </c>
      <c r="AM147" s="6"/>
    </row>
    <row r="148" spans="1:77" x14ac:dyDescent="0.3">
      <c r="A148">
        <v>1</v>
      </c>
      <c r="B148" t="s">
        <v>633</v>
      </c>
      <c r="C148">
        <v>0</v>
      </c>
      <c r="D148">
        <v>147</v>
      </c>
      <c r="E148" s="1">
        <v>44550</v>
      </c>
      <c r="F148" s="1">
        <v>44596</v>
      </c>
      <c r="H148" t="s">
        <v>559</v>
      </c>
      <c r="I148" t="s">
        <v>80</v>
      </c>
      <c r="J148" t="s">
        <v>81</v>
      </c>
      <c r="K148" t="s">
        <v>634</v>
      </c>
      <c r="M148">
        <v>2021</v>
      </c>
      <c r="N148">
        <v>2</v>
      </c>
      <c r="O148">
        <v>2</v>
      </c>
      <c r="R148">
        <v>0</v>
      </c>
      <c r="S148" t="s">
        <v>84</v>
      </c>
      <c r="T148" t="s">
        <v>85</v>
      </c>
      <c r="U148" t="s">
        <v>85</v>
      </c>
      <c r="AE148">
        <v>35</v>
      </c>
      <c r="AF148">
        <v>10</v>
      </c>
      <c r="AG148">
        <v>350</v>
      </c>
      <c r="AH148">
        <v>0</v>
      </c>
      <c r="AI148" t="s">
        <v>1595</v>
      </c>
      <c r="AK148" s="3">
        <f t="shared" si="4"/>
        <v>0</v>
      </c>
      <c r="AM148" s="6"/>
    </row>
    <row r="149" spans="1:77" x14ac:dyDescent="0.3">
      <c r="A149">
        <v>1</v>
      </c>
      <c r="B149" t="s">
        <v>635</v>
      </c>
      <c r="C149">
        <v>0</v>
      </c>
      <c r="D149">
        <v>148</v>
      </c>
      <c r="E149" s="1">
        <v>44550</v>
      </c>
      <c r="F149" s="1">
        <v>44596</v>
      </c>
      <c r="H149" t="s">
        <v>559</v>
      </c>
      <c r="I149" t="s">
        <v>80</v>
      </c>
      <c r="J149" t="s">
        <v>190</v>
      </c>
      <c r="K149" t="s">
        <v>636</v>
      </c>
      <c r="L149" t="s">
        <v>637</v>
      </c>
      <c r="M149">
        <v>2020</v>
      </c>
      <c r="N149">
        <v>2</v>
      </c>
      <c r="O149">
        <v>2</v>
      </c>
      <c r="R149">
        <v>0</v>
      </c>
      <c r="S149" t="s">
        <v>90</v>
      </c>
      <c r="T149" t="s">
        <v>182</v>
      </c>
      <c r="U149" t="s">
        <v>114</v>
      </c>
      <c r="AE149">
        <v>50</v>
      </c>
      <c r="AF149">
        <v>5</v>
      </c>
      <c r="AG149">
        <v>1000</v>
      </c>
      <c r="AH149">
        <v>0</v>
      </c>
      <c r="AI149" t="s">
        <v>1595</v>
      </c>
      <c r="AK149" s="3">
        <f t="shared" si="4"/>
        <v>0</v>
      </c>
      <c r="AM149" s="6"/>
    </row>
    <row r="150" spans="1:77" x14ac:dyDescent="0.3">
      <c r="A150">
        <v>1</v>
      </c>
      <c r="B150" t="s">
        <v>638</v>
      </c>
      <c r="C150">
        <v>0</v>
      </c>
      <c r="D150">
        <v>149</v>
      </c>
      <c r="E150" s="1">
        <v>44550</v>
      </c>
      <c r="F150" s="1">
        <v>44596</v>
      </c>
      <c r="H150" t="s">
        <v>559</v>
      </c>
      <c r="I150" t="s">
        <v>80</v>
      </c>
      <c r="J150" t="s">
        <v>303</v>
      </c>
      <c r="K150" t="s">
        <v>639</v>
      </c>
      <c r="L150" t="s">
        <v>640</v>
      </c>
      <c r="M150">
        <v>2010</v>
      </c>
      <c r="N150">
        <v>2</v>
      </c>
      <c r="O150">
        <v>1</v>
      </c>
      <c r="P150">
        <v>1</v>
      </c>
      <c r="R150">
        <v>1</v>
      </c>
      <c r="S150" t="s">
        <v>84</v>
      </c>
      <c r="T150" t="s">
        <v>298</v>
      </c>
      <c r="U150" t="s">
        <v>108</v>
      </c>
      <c r="AE150">
        <v>50</v>
      </c>
      <c r="AF150">
        <v>25</v>
      </c>
      <c r="AG150">
        <v>200</v>
      </c>
      <c r="AH150">
        <v>0</v>
      </c>
      <c r="AI150" t="s">
        <v>1595</v>
      </c>
      <c r="AK150" s="3">
        <f t="shared" si="4"/>
        <v>0</v>
      </c>
      <c r="AM150" s="6"/>
    </row>
    <row r="151" spans="1:77" x14ac:dyDescent="0.3">
      <c r="A151">
        <v>1</v>
      </c>
      <c r="B151" t="s">
        <v>641</v>
      </c>
      <c r="C151">
        <v>0</v>
      </c>
      <c r="D151">
        <v>150</v>
      </c>
      <c r="E151" s="1">
        <v>44550</v>
      </c>
      <c r="F151" s="1">
        <v>44596</v>
      </c>
      <c r="H151" t="s">
        <v>559</v>
      </c>
      <c r="I151" t="s">
        <v>80</v>
      </c>
      <c r="J151" t="s">
        <v>94</v>
      </c>
      <c r="K151" t="s">
        <v>642</v>
      </c>
      <c r="L151" t="s">
        <v>643</v>
      </c>
      <c r="M151">
        <v>2019</v>
      </c>
      <c r="N151">
        <v>2</v>
      </c>
      <c r="O151">
        <v>1</v>
      </c>
      <c r="P151">
        <v>1</v>
      </c>
      <c r="R151">
        <v>0</v>
      </c>
      <c r="S151" t="s">
        <v>90</v>
      </c>
      <c r="T151" t="s">
        <v>171</v>
      </c>
      <c r="U151" t="s">
        <v>172</v>
      </c>
      <c r="W151">
        <v>100</v>
      </c>
      <c r="AE151">
        <v>170</v>
      </c>
      <c r="AF151">
        <v>2.5</v>
      </c>
      <c r="AG151">
        <v>6800</v>
      </c>
      <c r="AH151">
        <v>1</v>
      </c>
      <c r="AI151" t="s">
        <v>1595</v>
      </c>
      <c r="AK151" s="3">
        <f t="shared" si="4"/>
        <v>0</v>
      </c>
      <c r="AM151" s="6"/>
    </row>
    <row r="152" spans="1:77" x14ac:dyDescent="0.3">
      <c r="A152">
        <v>1</v>
      </c>
      <c r="B152" t="s">
        <v>644</v>
      </c>
      <c r="C152">
        <v>0</v>
      </c>
      <c r="D152">
        <v>151</v>
      </c>
      <c r="E152" s="1">
        <v>44550</v>
      </c>
      <c r="F152" s="1">
        <v>44596</v>
      </c>
      <c r="H152" t="s">
        <v>559</v>
      </c>
      <c r="I152" t="s">
        <v>80</v>
      </c>
      <c r="J152" t="s">
        <v>199</v>
      </c>
      <c r="K152" t="s">
        <v>645</v>
      </c>
      <c r="L152" t="s">
        <v>646</v>
      </c>
      <c r="M152">
        <v>2018</v>
      </c>
      <c r="N152">
        <v>2</v>
      </c>
      <c r="O152">
        <v>2</v>
      </c>
      <c r="R152">
        <v>0</v>
      </c>
      <c r="S152" t="s">
        <v>84</v>
      </c>
      <c r="T152" t="s">
        <v>429</v>
      </c>
      <c r="U152" t="s">
        <v>92</v>
      </c>
      <c r="AE152">
        <v>150</v>
      </c>
      <c r="AF152">
        <v>2.5</v>
      </c>
      <c r="AG152">
        <v>6000</v>
      </c>
      <c r="AH152">
        <v>0</v>
      </c>
      <c r="AI152" t="s">
        <v>1595</v>
      </c>
      <c r="AK152" s="3">
        <f t="shared" si="4"/>
        <v>0</v>
      </c>
      <c r="AM152" s="6"/>
    </row>
    <row r="153" spans="1:77" x14ac:dyDescent="0.3">
      <c r="A153">
        <v>1</v>
      </c>
      <c r="B153" t="s">
        <v>647</v>
      </c>
      <c r="C153">
        <v>0</v>
      </c>
      <c r="D153">
        <v>152</v>
      </c>
      <c r="E153" s="1">
        <v>44550</v>
      </c>
      <c r="F153" s="1">
        <v>44596</v>
      </c>
      <c r="H153" t="s">
        <v>559</v>
      </c>
      <c r="I153" t="s">
        <v>80</v>
      </c>
      <c r="J153" t="s">
        <v>94</v>
      </c>
      <c r="K153" t="s">
        <v>648</v>
      </c>
      <c r="L153" t="s">
        <v>649</v>
      </c>
      <c r="M153">
        <v>2018</v>
      </c>
      <c r="N153">
        <v>3</v>
      </c>
      <c r="O153">
        <v>2</v>
      </c>
      <c r="P153">
        <v>1</v>
      </c>
      <c r="R153">
        <v>1</v>
      </c>
      <c r="S153" t="s">
        <v>84</v>
      </c>
      <c r="T153" t="s">
        <v>150</v>
      </c>
      <c r="U153" t="s">
        <v>114</v>
      </c>
      <c r="V153">
        <v>1200</v>
      </c>
      <c r="AE153">
        <v>150</v>
      </c>
      <c r="AF153">
        <v>2</v>
      </c>
      <c r="AG153">
        <v>7500</v>
      </c>
      <c r="AH153">
        <v>1</v>
      </c>
      <c r="AI153" t="s">
        <v>1595</v>
      </c>
      <c r="AK153" s="3">
        <f t="shared" si="4"/>
        <v>0</v>
      </c>
      <c r="AM153" s="6"/>
    </row>
    <row r="154" spans="1:77" x14ac:dyDescent="0.3">
      <c r="A154">
        <v>2</v>
      </c>
      <c r="B154" t="s">
        <v>650</v>
      </c>
      <c r="C154">
        <v>1</v>
      </c>
      <c r="D154">
        <v>153</v>
      </c>
      <c r="E154" s="1">
        <v>44928</v>
      </c>
      <c r="F154" s="1">
        <v>44995</v>
      </c>
      <c r="G154" s="1">
        <v>44928</v>
      </c>
      <c r="H154" t="s">
        <v>651</v>
      </c>
      <c r="I154" t="s">
        <v>652</v>
      </c>
      <c r="J154" t="s">
        <v>303</v>
      </c>
      <c r="K154" t="s">
        <v>653</v>
      </c>
      <c r="L154" t="s">
        <v>654</v>
      </c>
      <c r="N154">
        <v>2</v>
      </c>
      <c r="P154">
        <v>2</v>
      </c>
      <c r="R154">
        <v>0</v>
      </c>
      <c r="S154" t="s">
        <v>90</v>
      </c>
      <c r="T154" t="s">
        <v>101</v>
      </c>
      <c r="U154" t="s">
        <v>102</v>
      </c>
      <c r="W154">
        <v>65</v>
      </c>
      <c r="AE154">
        <v>80</v>
      </c>
      <c r="AF154">
        <v>1</v>
      </c>
      <c r="AG154">
        <v>8000</v>
      </c>
      <c r="AH154">
        <v>1</v>
      </c>
      <c r="AI154" t="s">
        <v>1596</v>
      </c>
      <c r="AJ154">
        <v>100</v>
      </c>
      <c r="AK154" s="3">
        <f t="shared" si="4"/>
        <v>10000000</v>
      </c>
      <c r="AL154">
        <v>2</v>
      </c>
      <c r="AM154" s="6">
        <f t="shared" ref="AM154:AM193" si="5">AL154/100</f>
        <v>0.02</v>
      </c>
      <c r="AP154">
        <v>5000</v>
      </c>
      <c r="AQ154">
        <v>2</v>
      </c>
      <c r="BD154">
        <v>50</v>
      </c>
      <c r="BE154">
        <v>1</v>
      </c>
      <c r="BG154">
        <v>50</v>
      </c>
      <c r="BH154">
        <v>1</v>
      </c>
      <c r="BU154">
        <v>1</v>
      </c>
      <c r="BV154">
        <v>1</v>
      </c>
      <c r="BW154">
        <v>1</v>
      </c>
      <c r="BX154">
        <v>1</v>
      </c>
      <c r="BY154">
        <v>1</v>
      </c>
    </row>
    <row r="155" spans="1:77" x14ac:dyDescent="0.3">
      <c r="A155">
        <v>2</v>
      </c>
      <c r="B155" t="s">
        <v>655</v>
      </c>
      <c r="C155">
        <v>1</v>
      </c>
      <c r="D155">
        <v>154</v>
      </c>
      <c r="E155" s="1">
        <v>44928</v>
      </c>
      <c r="F155" s="1">
        <v>44995</v>
      </c>
      <c r="G155" s="1">
        <v>44928</v>
      </c>
      <c r="H155" t="s">
        <v>651</v>
      </c>
      <c r="I155" t="s">
        <v>652</v>
      </c>
      <c r="J155" t="s">
        <v>81</v>
      </c>
      <c r="K155" t="s">
        <v>656</v>
      </c>
      <c r="L155" t="s">
        <v>657</v>
      </c>
      <c r="N155">
        <v>2</v>
      </c>
      <c r="O155">
        <v>2</v>
      </c>
      <c r="R155">
        <v>0</v>
      </c>
      <c r="S155" t="s">
        <v>90</v>
      </c>
      <c r="T155" t="s">
        <v>658</v>
      </c>
      <c r="U155" t="s">
        <v>203</v>
      </c>
      <c r="W155">
        <v>11</v>
      </c>
      <c r="AE155">
        <v>30</v>
      </c>
      <c r="AF155">
        <v>5</v>
      </c>
      <c r="AG155">
        <v>600</v>
      </c>
      <c r="AH155">
        <v>1</v>
      </c>
      <c r="AI155" t="s">
        <v>1596</v>
      </c>
      <c r="AJ155">
        <v>30</v>
      </c>
      <c r="AK155" s="3">
        <f t="shared" si="4"/>
        <v>3000000</v>
      </c>
      <c r="AL155">
        <v>15</v>
      </c>
      <c r="AM155" s="6">
        <f t="shared" si="5"/>
        <v>0.15</v>
      </c>
      <c r="AP155">
        <v>200</v>
      </c>
      <c r="AQ155">
        <v>3</v>
      </c>
      <c r="AX155">
        <v>10</v>
      </c>
      <c r="AY155">
        <v>5</v>
      </c>
      <c r="BA155">
        <v>10</v>
      </c>
      <c r="BB155">
        <v>5</v>
      </c>
      <c r="BG155">
        <v>10</v>
      </c>
      <c r="BH155">
        <v>5</v>
      </c>
      <c r="BU155">
        <v>1</v>
      </c>
      <c r="BV155">
        <v>1</v>
      </c>
      <c r="BW155">
        <v>1</v>
      </c>
      <c r="BX155">
        <v>1</v>
      </c>
      <c r="BY155">
        <v>1</v>
      </c>
    </row>
    <row r="156" spans="1:77" x14ac:dyDescent="0.3">
      <c r="A156">
        <v>2</v>
      </c>
      <c r="B156" t="s">
        <v>659</v>
      </c>
      <c r="C156">
        <v>1</v>
      </c>
      <c r="D156">
        <v>155</v>
      </c>
      <c r="E156" s="1">
        <v>44928</v>
      </c>
      <c r="F156" s="1">
        <v>44995</v>
      </c>
      <c r="G156" s="1">
        <v>44928</v>
      </c>
      <c r="H156" t="s">
        <v>651</v>
      </c>
      <c r="I156" t="s">
        <v>652</v>
      </c>
      <c r="J156" t="s">
        <v>94</v>
      </c>
      <c r="K156" t="s">
        <v>660</v>
      </c>
      <c r="L156" t="s">
        <v>661</v>
      </c>
      <c r="N156">
        <v>2</v>
      </c>
      <c r="O156">
        <v>2</v>
      </c>
      <c r="R156">
        <v>0</v>
      </c>
      <c r="S156" t="s">
        <v>84</v>
      </c>
      <c r="T156" t="s">
        <v>298</v>
      </c>
      <c r="U156" t="s">
        <v>108</v>
      </c>
      <c r="AE156">
        <v>100</v>
      </c>
      <c r="AF156">
        <v>1</v>
      </c>
      <c r="AG156">
        <v>10000</v>
      </c>
      <c r="AH156">
        <v>0</v>
      </c>
      <c r="AI156" t="s">
        <v>1595</v>
      </c>
      <c r="AK156" s="3">
        <f t="shared" si="4"/>
        <v>0</v>
      </c>
      <c r="AM156" s="6"/>
      <c r="BU156">
        <v>1</v>
      </c>
      <c r="BV156">
        <v>1</v>
      </c>
      <c r="BW156">
        <v>1</v>
      </c>
      <c r="BX156">
        <v>1</v>
      </c>
      <c r="BY156">
        <v>1</v>
      </c>
    </row>
    <row r="157" spans="1:77" x14ac:dyDescent="0.3">
      <c r="A157">
        <v>2</v>
      </c>
      <c r="B157" t="s">
        <v>662</v>
      </c>
      <c r="C157">
        <v>2</v>
      </c>
      <c r="D157">
        <v>156</v>
      </c>
      <c r="E157" s="1">
        <v>44928</v>
      </c>
      <c r="F157" s="1">
        <v>44995</v>
      </c>
      <c r="H157" t="s">
        <v>663</v>
      </c>
      <c r="I157" t="s">
        <v>652</v>
      </c>
      <c r="J157" t="s">
        <v>94</v>
      </c>
      <c r="K157" t="s">
        <v>664</v>
      </c>
      <c r="L157" t="s">
        <v>665</v>
      </c>
      <c r="M157">
        <v>2018</v>
      </c>
      <c r="N157">
        <v>2</v>
      </c>
      <c r="O157">
        <v>1</v>
      </c>
      <c r="P157">
        <v>1</v>
      </c>
      <c r="R157">
        <v>1</v>
      </c>
      <c r="S157" t="s">
        <v>84</v>
      </c>
      <c r="T157" t="s">
        <v>182</v>
      </c>
      <c r="U157" t="s">
        <v>114</v>
      </c>
      <c r="V157">
        <v>150</v>
      </c>
      <c r="X157">
        <v>35</v>
      </c>
      <c r="AE157">
        <v>50</v>
      </c>
      <c r="AF157">
        <v>3</v>
      </c>
      <c r="AG157">
        <v>1667</v>
      </c>
      <c r="AH157">
        <v>1</v>
      </c>
      <c r="AI157" t="s">
        <v>1596</v>
      </c>
      <c r="AJ157">
        <v>50</v>
      </c>
      <c r="AK157" s="3">
        <f t="shared" si="4"/>
        <v>5000000</v>
      </c>
      <c r="AL157">
        <v>10</v>
      </c>
      <c r="AM157" s="6">
        <f t="shared" si="5"/>
        <v>0.1</v>
      </c>
      <c r="AP157">
        <v>500</v>
      </c>
      <c r="AQ157">
        <v>2</v>
      </c>
      <c r="AU157">
        <v>25</v>
      </c>
      <c r="AV157">
        <v>5</v>
      </c>
      <c r="BD157">
        <v>25</v>
      </c>
      <c r="BE157">
        <v>5</v>
      </c>
      <c r="BU157">
        <v>1</v>
      </c>
      <c r="BV157">
        <v>1</v>
      </c>
      <c r="BW157">
        <v>1</v>
      </c>
      <c r="BX157">
        <v>1</v>
      </c>
      <c r="BY157">
        <v>1</v>
      </c>
    </row>
    <row r="158" spans="1:77" x14ac:dyDescent="0.3">
      <c r="A158">
        <v>2</v>
      </c>
      <c r="B158" t="s">
        <v>666</v>
      </c>
      <c r="C158">
        <v>2</v>
      </c>
      <c r="D158">
        <v>157</v>
      </c>
      <c r="E158" s="1">
        <v>44928</v>
      </c>
      <c r="F158" s="1">
        <v>44995</v>
      </c>
      <c r="H158" t="s">
        <v>663</v>
      </c>
      <c r="I158" t="s">
        <v>652</v>
      </c>
      <c r="J158" t="s">
        <v>270</v>
      </c>
      <c r="K158" t="s">
        <v>667</v>
      </c>
      <c r="L158" t="s">
        <v>668</v>
      </c>
      <c r="M158">
        <v>2021</v>
      </c>
      <c r="N158">
        <v>2</v>
      </c>
      <c r="O158">
        <v>2</v>
      </c>
      <c r="R158">
        <v>0</v>
      </c>
      <c r="S158" t="s">
        <v>90</v>
      </c>
      <c r="T158" t="s">
        <v>512</v>
      </c>
      <c r="U158" t="s">
        <v>114</v>
      </c>
      <c r="W158">
        <v>25</v>
      </c>
      <c r="AE158">
        <v>200</v>
      </c>
      <c r="AF158">
        <v>5</v>
      </c>
      <c r="AG158">
        <v>4000</v>
      </c>
      <c r="AH158">
        <v>1</v>
      </c>
      <c r="AI158" t="s">
        <v>1596</v>
      </c>
      <c r="AJ158">
        <v>100</v>
      </c>
      <c r="AK158" s="3">
        <f t="shared" si="4"/>
        <v>10000000</v>
      </c>
      <c r="AL158">
        <v>10</v>
      </c>
      <c r="AM158" s="6">
        <f t="shared" si="5"/>
        <v>0.1</v>
      </c>
      <c r="AN158">
        <v>100</v>
      </c>
      <c r="AP158">
        <v>1000</v>
      </c>
      <c r="AQ158">
        <v>2</v>
      </c>
      <c r="AX158">
        <v>50</v>
      </c>
      <c r="AY158">
        <v>5</v>
      </c>
      <c r="AZ158">
        <v>50</v>
      </c>
      <c r="BA158">
        <v>50</v>
      </c>
      <c r="BB158">
        <v>5</v>
      </c>
      <c r="BC158">
        <v>50</v>
      </c>
      <c r="BU158">
        <v>1</v>
      </c>
      <c r="BV158">
        <v>1</v>
      </c>
      <c r="BW158">
        <v>1</v>
      </c>
      <c r="BX158">
        <v>1</v>
      </c>
      <c r="BY158">
        <v>1</v>
      </c>
    </row>
    <row r="159" spans="1:77" x14ac:dyDescent="0.3">
      <c r="A159">
        <v>2</v>
      </c>
      <c r="B159" t="s">
        <v>669</v>
      </c>
      <c r="C159">
        <v>2</v>
      </c>
      <c r="D159">
        <v>158</v>
      </c>
      <c r="E159" s="1">
        <v>44928</v>
      </c>
      <c r="F159" s="1">
        <v>44995</v>
      </c>
      <c r="H159" t="s">
        <v>663</v>
      </c>
      <c r="I159" t="s">
        <v>652</v>
      </c>
      <c r="J159" t="s">
        <v>81</v>
      </c>
      <c r="K159" t="s">
        <v>670</v>
      </c>
      <c r="L159" t="s">
        <v>671</v>
      </c>
      <c r="N159">
        <v>2</v>
      </c>
      <c r="O159">
        <v>2</v>
      </c>
      <c r="R159">
        <v>0</v>
      </c>
      <c r="S159" t="s">
        <v>90</v>
      </c>
      <c r="T159" t="s">
        <v>85</v>
      </c>
      <c r="U159" t="s">
        <v>85</v>
      </c>
      <c r="X159">
        <v>45</v>
      </c>
      <c r="AA159" t="s">
        <v>121</v>
      </c>
      <c r="AE159">
        <v>75</v>
      </c>
      <c r="AF159">
        <v>6</v>
      </c>
      <c r="AG159">
        <v>1250</v>
      </c>
      <c r="AH159">
        <v>1</v>
      </c>
      <c r="AI159" t="s">
        <v>1596</v>
      </c>
      <c r="AJ159">
        <v>50</v>
      </c>
      <c r="AK159" s="3">
        <f t="shared" si="4"/>
        <v>5000000</v>
      </c>
      <c r="AL159">
        <v>18</v>
      </c>
      <c r="AM159" s="6">
        <f t="shared" si="5"/>
        <v>0.18</v>
      </c>
      <c r="AN159">
        <v>25</v>
      </c>
      <c r="AP159">
        <v>277.77777780000002</v>
      </c>
      <c r="AQ159">
        <v>1</v>
      </c>
      <c r="AX159">
        <v>50</v>
      </c>
      <c r="AY159">
        <v>18</v>
      </c>
      <c r="AZ159">
        <v>25</v>
      </c>
      <c r="BU159">
        <v>1</v>
      </c>
      <c r="BV159">
        <v>1</v>
      </c>
      <c r="BW159">
        <v>1</v>
      </c>
      <c r="BX159">
        <v>1</v>
      </c>
      <c r="BY159">
        <v>1</v>
      </c>
    </row>
    <row r="160" spans="1:77" x14ac:dyDescent="0.3">
      <c r="A160">
        <v>2</v>
      </c>
      <c r="B160" t="s">
        <v>672</v>
      </c>
      <c r="C160">
        <v>3</v>
      </c>
      <c r="D160">
        <v>159</v>
      </c>
      <c r="E160" s="1">
        <v>44928</v>
      </c>
      <c r="F160" s="1">
        <v>44995</v>
      </c>
      <c r="H160" t="s">
        <v>673</v>
      </c>
      <c r="I160" t="s">
        <v>652</v>
      </c>
      <c r="J160" t="s">
        <v>81</v>
      </c>
      <c r="K160" t="s">
        <v>674</v>
      </c>
      <c r="L160" t="s">
        <v>675</v>
      </c>
      <c r="N160">
        <v>2</v>
      </c>
      <c r="P160">
        <v>2</v>
      </c>
      <c r="R160">
        <v>0</v>
      </c>
      <c r="S160" t="s">
        <v>90</v>
      </c>
      <c r="T160" t="s">
        <v>85</v>
      </c>
      <c r="U160" t="s">
        <v>85</v>
      </c>
      <c r="AE160">
        <v>75</v>
      </c>
      <c r="AF160">
        <v>3</v>
      </c>
      <c r="AG160">
        <v>2500</v>
      </c>
      <c r="AH160">
        <v>1</v>
      </c>
      <c r="AI160" t="s">
        <v>1595</v>
      </c>
      <c r="AK160" s="3">
        <f t="shared" si="4"/>
        <v>0</v>
      </c>
      <c r="AM160" s="6"/>
      <c r="BU160">
        <v>1</v>
      </c>
      <c r="BV160">
        <v>1</v>
      </c>
      <c r="BW160">
        <v>1</v>
      </c>
      <c r="BX160">
        <v>1</v>
      </c>
      <c r="BY160">
        <v>1</v>
      </c>
    </row>
    <row r="161" spans="1:77" x14ac:dyDescent="0.3">
      <c r="A161">
        <v>2</v>
      </c>
      <c r="B161" t="s">
        <v>676</v>
      </c>
      <c r="C161">
        <v>3</v>
      </c>
      <c r="D161">
        <v>160</v>
      </c>
      <c r="E161" s="1">
        <v>44928</v>
      </c>
      <c r="F161" s="1">
        <v>44995</v>
      </c>
      <c r="H161" t="s">
        <v>673</v>
      </c>
      <c r="I161" t="s">
        <v>652</v>
      </c>
      <c r="J161" t="s">
        <v>604</v>
      </c>
      <c r="K161" t="s">
        <v>677</v>
      </c>
      <c r="L161" t="s">
        <v>678</v>
      </c>
      <c r="N161">
        <v>3</v>
      </c>
      <c r="O161">
        <v>3</v>
      </c>
      <c r="R161">
        <v>0</v>
      </c>
      <c r="S161" t="s">
        <v>90</v>
      </c>
      <c r="T161" t="s">
        <v>679</v>
      </c>
      <c r="U161" t="s">
        <v>680</v>
      </c>
      <c r="AE161">
        <v>300</v>
      </c>
      <c r="AF161">
        <v>1</v>
      </c>
      <c r="AG161">
        <v>30000</v>
      </c>
      <c r="AH161">
        <v>1</v>
      </c>
      <c r="AI161" t="s">
        <v>1596</v>
      </c>
      <c r="AJ161">
        <v>150</v>
      </c>
      <c r="AK161" s="3">
        <f t="shared" si="4"/>
        <v>15000000</v>
      </c>
      <c r="AL161">
        <v>0.6</v>
      </c>
      <c r="AM161" s="6">
        <f t="shared" si="5"/>
        <v>6.0000000000000001E-3</v>
      </c>
      <c r="AN161">
        <v>150</v>
      </c>
      <c r="AP161">
        <v>25000</v>
      </c>
      <c r="AQ161">
        <v>3</v>
      </c>
      <c r="AU161">
        <v>50</v>
      </c>
      <c r="AV161">
        <v>0.2</v>
      </c>
      <c r="AW161">
        <v>50</v>
      </c>
      <c r="BD161">
        <v>50</v>
      </c>
      <c r="BE161">
        <v>0.2</v>
      </c>
      <c r="BF161">
        <v>50</v>
      </c>
      <c r="BG161">
        <v>50</v>
      </c>
      <c r="BH161">
        <v>0.2</v>
      </c>
      <c r="BI161">
        <v>50</v>
      </c>
      <c r="BU161">
        <v>1</v>
      </c>
      <c r="BV161">
        <v>1</v>
      </c>
      <c r="BW161">
        <v>1</v>
      </c>
      <c r="BX161">
        <v>1</v>
      </c>
      <c r="BY161">
        <v>1</v>
      </c>
    </row>
    <row r="162" spans="1:77" x14ac:dyDescent="0.3">
      <c r="A162">
        <v>2</v>
      </c>
      <c r="B162" t="s">
        <v>681</v>
      </c>
      <c r="C162">
        <v>3</v>
      </c>
      <c r="D162">
        <v>161</v>
      </c>
      <c r="E162" s="1">
        <v>44928</v>
      </c>
      <c r="F162" s="1">
        <v>44995</v>
      </c>
      <c r="H162" t="s">
        <v>673</v>
      </c>
      <c r="I162" t="s">
        <v>652</v>
      </c>
      <c r="J162" t="s">
        <v>94</v>
      </c>
      <c r="K162" t="s">
        <v>682</v>
      </c>
      <c r="L162" t="s">
        <v>683</v>
      </c>
      <c r="N162">
        <v>2</v>
      </c>
      <c r="O162">
        <v>1</v>
      </c>
      <c r="P162">
        <v>1</v>
      </c>
      <c r="R162">
        <v>1</v>
      </c>
      <c r="S162" t="s">
        <v>90</v>
      </c>
      <c r="T162" t="s">
        <v>150</v>
      </c>
      <c r="U162" t="s">
        <v>114</v>
      </c>
      <c r="AE162">
        <v>20</v>
      </c>
      <c r="AF162">
        <v>10</v>
      </c>
      <c r="AG162">
        <v>200</v>
      </c>
      <c r="AH162">
        <v>1</v>
      </c>
      <c r="AI162" t="s">
        <v>1596</v>
      </c>
      <c r="AJ162">
        <v>20</v>
      </c>
      <c r="AK162" s="3">
        <f t="shared" si="4"/>
        <v>2000000</v>
      </c>
      <c r="AL162">
        <v>20</v>
      </c>
      <c r="AM162" s="6">
        <f t="shared" si="5"/>
        <v>0.2</v>
      </c>
      <c r="AP162">
        <v>100</v>
      </c>
      <c r="AQ162">
        <v>1</v>
      </c>
      <c r="AU162">
        <v>20</v>
      </c>
      <c r="AV162">
        <v>20</v>
      </c>
      <c r="BU162">
        <v>1</v>
      </c>
      <c r="BV162">
        <v>1</v>
      </c>
      <c r="BW162">
        <v>1</v>
      </c>
      <c r="BX162">
        <v>1</v>
      </c>
      <c r="BY162">
        <v>1</v>
      </c>
    </row>
    <row r="163" spans="1:77" x14ac:dyDescent="0.3">
      <c r="A163">
        <v>2</v>
      </c>
      <c r="B163" t="s">
        <v>684</v>
      </c>
      <c r="C163">
        <v>4</v>
      </c>
      <c r="D163">
        <v>162</v>
      </c>
      <c r="E163" s="1">
        <v>44928</v>
      </c>
      <c r="F163" s="1">
        <v>44995</v>
      </c>
      <c r="H163" t="s">
        <v>685</v>
      </c>
      <c r="I163" t="s">
        <v>652</v>
      </c>
      <c r="J163" t="s">
        <v>87</v>
      </c>
      <c r="K163" t="s">
        <v>686</v>
      </c>
      <c r="L163" t="s">
        <v>687</v>
      </c>
      <c r="N163">
        <v>2</v>
      </c>
      <c r="O163">
        <v>2</v>
      </c>
      <c r="R163">
        <v>0</v>
      </c>
      <c r="S163" t="s">
        <v>90</v>
      </c>
      <c r="T163" t="s">
        <v>159</v>
      </c>
      <c r="U163" t="s">
        <v>160</v>
      </c>
      <c r="AE163">
        <v>75</v>
      </c>
      <c r="AF163">
        <v>2</v>
      </c>
      <c r="AG163">
        <v>3750</v>
      </c>
      <c r="AH163">
        <v>1</v>
      </c>
      <c r="AI163" t="s">
        <v>1596</v>
      </c>
      <c r="AJ163">
        <v>100</v>
      </c>
      <c r="AK163" s="3">
        <f t="shared" si="4"/>
        <v>10000000</v>
      </c>
      <c r="AL163">
        <v>6.67</v>
      </c>
      <c r="AM163" s="6">
        <f t="shared" si="5"/>
        <v>6.6699999999999995E-2</v>
      </c>
      <c r="AP163">
        <v>1499.2503750000001</v>
      </c>
      <c r="AQ163">
        <v>2</v>
      </c>
      <c r="BD163">
        <v>50</v>
      </c>
      <c r="BE163">
        <v>3.335</v>
      </c>
      <c r="BG163">
        <v>50</v>
      </c>
      <c r="BH163">
        <v>3.335</v>
      </c>
      <c r="BU163">
        <v>1</v>
      </c>
      <c r="BV163">
        <v>1</v>
      </c>
      <c r="BW163">
        <v>1</v>
      </c>
      <c r="BX163">
        <v>1</v>
      </c>
      <c r="BY163">
        <v>1</v>
      </c>
    </row>
    <row r="164" spans="1:77" x14ac:dyDescent="0.3">
      <c r="A164">
        <v>2</v>
      </c>
      <c r="B164" t="s">
        <v>688</v>
      </c>
      <c r="C164">
        <v>4</v>
      </c>
      <c r="D164">
        <v>163</v>
      </c>
      <c r="E164" s="1">
        <v>44928</v>
      </c>
      <c r="F164" s="1">
        <v>44995</v>
      </c>
      <c r="H164" t="s">
        <v>685</v>
      </c>
      <c r="I164" t="s">
        <v>652</v>
      </c>
      <c r="J164" t="s">
        <v>81</v>
      </c>
      <c r="K164" t="s">
        <v>689</v>
      </c>
      <c r="L164" t="s">
        <v>690</v>
      </c>
      <c r="M164">
        <v>2020</v>
      </c>
      <c r="N164">
        <v>3</v>
      </c>
      <c r="O164">
        <v>2</v>
      </c>
      <c r="P164">
        <v>1</v>
      </c>
      <c r="R164">
        <v>0</v>
      </c>
      <c r="S164" t="s">
        <v>90</v>
      </c>
      <c r="T164" t="s">
        <v>150</v>
      </c>
      <c r="U164" t="s">
        <v>114</v>
      </c>
      <c r="AE164">
        <v>40</v>
      </c>
      <c r="AF164">
        <v>2.5</v>
      </c>
      <c r="AG164">
        <v>1600</v>
      </c>
      <c r="AH164">
        <v>1</v>
      </c>
      <c r="AI164" t="s">
        <v>1596</v>
      </c>
      <c r="AJ164">
        <v>40</v>
      </c>
      <c r="AK164" s="3">
        <f t="shared" si="4"/>
        <v>4000000</v>
      </c>
      <c r="AL164">
        <v>4</v>
      </c>
      <c r="AM164" s="6">
        <f t="shared" si="5"/>
        <v>0.04</v>
      </c>
      <c r="AP164">
        <v>1000</v>
      </c>
      <c r="AQ164">
        <v>2</v>
      </c>
      <c r="BA164">
        <v>20</v>
      </c>
      <c r="BB164">
        <v>2</v>
      </c>
      <c r="BG164">
        <v>20</v>
      </c>
      <c r="BH164">
        <v>2</v>
      </c>
      <c r="BU164">
        <v>1</v>
      </c>
      <c r="BV164">
        <v>1</v>
      </c>
      <c r="BW164">
        <v>1</v>
      </c>
      <c r="BX164">
        <v>1</v>
      </c>
      <c r="BY164">
        <v>1</v>
      </c>
    </row>
    <row r="165" spans="1:77" x14ac:dyDescent="0.3">
      <c r="A165">
        <v>2</v>
      </c>
      <c r="B165" t="s">
        <v>691</v>
      </c>
      <c r="C165">
        <v>4</v>
      </c>
      <c r="D165">
        <v>164</v>
      </c>
      <c r="E165" s="1">
        <v>44928</v>
      </c>
      <c r="F165" s="1">
        <v>44995</v>
      </c>
      <c r="H165" t="s">
        <v>685</v>
      </c>
      <c r="I165" t="s">
        <v>652</v>
      </c>
      <c r="J165" t="s">
        <v>199</v>
      </c>
      <c r="K165" t="s">
        <v>692</v>
      </c>
      <c r="L165" t="s">
        <v>693</v>
      </c>
      <c r="N165">
        <v>2</v>
      </c>
      <c r="O165">
        <v>1</v>
      </c>
      <c r="P165">
        <v>1</v>
      </c>
      <c r="R165">
        <v>1</v>
      </c>
      <c r="S165" t="s">
        <v>84</v>
      </c>
      <c r="T165" t="s">
        <v>150</v>
      </c>
      <c r="U165" t="s">
        <v>114</v>
      </c>
      <c r="W165">
        <v>12</v>
      </c>
      <c r="X165">
        <v>60</v>
      </c>
      <c r="AE165">
        <v>70</v>
      </c>
      <c r="AF165">
        <v>5</v>
      </c>
      <c r="AG165">
        <v>1400</v>
      </c>
      <c r="AH165">
        <v>1</v>
      </c>
      <c r="AI165" t="s">
        <v>1596</v>
      </c>
      <c r="AJ165">
        <v>35</v>
      </c>
      <c r="AK165" s="3">
        <f t="shared" si="4"/>
        <v>3500000</v>
      </c>
      <c r="AL165">
        <v>5</v>
      </c>
      <c r="AM165" s="6">
        <f t="shared" si="5"/>
        <v>0.05</v>
      </c>
      <c r="AN165">
        <v>35</v>
      </c>
      <c r="AP165">
        <v>700</v>
      </c>
      <c r="AQ165">
        <v>1</v>
      </c>
      <c r="AU165">
        <v>35</v>
      </c>
      <c r="AV165">
        <v>5</v>
      </c>
      <c r="AW165">
        <v>35</v>
      </c>
      <c r="BU165">
        <v>1</v>
      </c>
      <c r="BV165">
        <v>1</v>
      </c>
      <c r="BW165">
        <v>1</v>
      </c>
      <c r="BX165">
        <v>1</v>
      </c>
      <c r="BY165">
        <v>1</v>
      </c>
    </row>
    <row r="166" spans="1:77" x14ac:dyDescent="0.3">
      <c r="A166">
        <v>2</v>
      </c>
      <c r="B166" t="s">
        <v>694</v>
      </c>
      <c r="C166">
        <v>5</v>
      </c>
      <c r="D166">
        <v>165</v>
      </c>
      <c r="E166" s="1">
        <v>44928</v>
      </c>
      <c r="F166" s="1">
        <v>44995</v>
      </c>
      <c r="H166" t="s">
        <v>695</v>
      </c>
      <c r="I166" t="s">
        <v>652</v>
      </c>
      <c r="J166" t="s">
        <v>94</v>
      </c>
      <c r="K166" t="s">
        <v>696</v>
      </c>
      <c r="L166" t="s">
        <v>697</v>
      </c>
      <c r="N166">
        <v>2</v>
      </c>
      <c r="O166">
        <v>1</v>
      </c>
      <c r="P166">
        <v>1</v>
      </c>
      <c r="R166">
        <v>1</v>
      </c>
      <c r="S166" t="s">
        <v>84</v>
      </c>
      <c r="T166" t="s">
        <v>698</v>
      </c>
      <c r="U166" t="s">
        <v>172</v>
      </c>
      <c r="W166">
        <v>46</v>
      </c>
      <c r="AE166">
        <v>100</v>
      </c>
      <c r="AF166">
        <v>4</v>
      </c>
      <c r="AG166">
        <v>2500</v>
      </c>
      <c r="AH166">
        <v>1</v>
      </c>
      <c r="AI166" t="s">
        <v>1596</v>
      </c>
      <c r="AJ166">
        <v>100</v>
      </c>
      <c r="AK166" s="3">
        <f t="shared" si="4"/>
        <v>10000000</v>
      </c>
      <c r="AL166">
        <v>10</v>
      </c>
      <c r="AM166" s="6">
        <f t="shared" si="5"/>
        <v>0.1</v>
      </c>
      <c r="AP166">
        <v>1000</v>
      </c>
      <c r="AQ166">
        <v>2</v>
      </c>
      <c r="AX166">
        <v>50</v>
      </c>
      <c r="AY166">
        <v>5</v>
      </c>
      <c r="BA166">
        <v>50</v>
      </c>
      <c r="BB166">
        <v>5</v>
      </c>
      <c r="BU166">
        <v>1</v>
      </c>
      <c r="BV166">
        <v>1</v>
      </c>
      <c r="BW166">
        <v>1</v>
      </c>
      <c r="BX166">
        <v>1</v>
      </c>
      <c r="BY166">
        <v>1</v>
      </c>
    </row>
    <row r="167" spans="1:77" x14ac:dyDescent="0.3">
      <c r="A167">
        <v>2</v>
      </c>
      <c r="B167" t="s">
        <v>699</v>
      </c>
      <c r="C167">
        <v>5</v>
      </c>
      <c r="D167">
        <v>166</v>
      </c>
      <c r="E167" s="1">
        <v>44928</v>
      </c>
      <c r="F167" s="1">
        <v>44995</v>
      </c>
      <c r="H167" t="s">
        <v>695</v>
      </c>
      <c r="I167" t="s">
        <v>652</v>
      </c>
      <c r="J167" t="s">
        <v>94</v>
      </c>
      <c r="K167" t="s">
        <v>700</v>
      </c>
      <c r="L167" t="s">
        <v>701</v>
      </c>
      <c r="M167">
        <v>2019</v>
      </c>
      <c r="N167">
        <v>1</v>
      </c>
      <c r="O167">
        <v>1</v>
      </c>
      <c r="R167">
        <v>0</v>
      </c>
      <c r="S167" t="s">
        <v>84</v>
      </c>
      <c r="T167" t="s">
        <v>101</v>
      </c>
      <c r="U167" t="s">
        <v>102</v>
      </c>
      <c r="AA167" t="s">
        <v>121</v>
      </c>
      <c r="AE167">
        <v>75</v>
      </c>
      <c r="AF167">
        <v>3</v>
      </c>
      <c r="AG167">
        <v>2500</v>
      </c>
      <c r="AH167">
        <v>1</v>
      </c>
      <c r="AI167" t="s">
        <v>1595</v>
      </c>
      <c r="AK167" s="3">
        <f t="shared" si="4"/>
        <v>0</v>
      </c>
      <c r="AM167" s="6"/>
      <c r="BU167">
        <v>1</v>
      </c>
      <c r="BV167">
        <v>1</v>
      </c>
      <c r="BW167">
        <v>1</v>
      </c>
      <c r="BX167">
        <v>1</v>
      </c>
      <c r="BY167">
        <v>1</v>
      </c>
    </row>
    <row r="168" spans="1:77" x14ac:dyDescent="0.3">
      <c r="A168">
        <v>2</v>
      </c>
      <c r="B168" t="s">
        <v>702</v>
      </c>
      <c r="C168">
        <v>5</v>
      </c>
      <c r="D168">
        <v>167</v>
      </c>
      <c r="E168" s="1">
        <v>44928</v>
      </c>
      <c r="F168" s="1">
        <v>44995</v>
      </c>
      <c r="H168" t="s">
        <v>695</v>
      </c>
      <c r="I168" t="s">
        <v>652</v>
      </c>
      <c r="J168" t="s">
        <v>94</v>
      </c>
      <c r="K168" t="s">
        <v>703</v>
      </c>
      <c r="L168" t="s">
        <v>704</v>
      </c>
      <c r="N168">
        <v>3</v>
      </c>
      <c r="O168">
        <v>3</v>
      </c>
      <c r="R168">
        <v>0</v>
      </c>
      <c r="S168" t="s">
        <v>84</v>
      </c>
      <c r="T168" t="s">
        <v>85</v>
      </c>
      <c r="U168" t="s">
        <v>85</v>
      </c>
      <c r="W168">
        <v>40</v>
      </c>
      <c r="AE168">
        <v>100</v>
      </c>
      <c r="AF168">
        <v>1</v>
      </c>
      <c r="AG168">
        <v>10000</v>
      </c>
      <c r="AH168">
        <v>0</v>
      </c>
      <c r="AI168" t="s">
        <v>1595</v>
      </c>
      <c r="AK168" s="3">
        <f t="shared" si="4"/>
        <v>0</v>
      </c>
      <c r="AM168" s="6"/>
      <c r="BU168">
        <v>1</v>
      </c>
      <c r="BV168">
        <v>1</v>
      </c>
      <c r="BW168">
        <v>1</v>
      </c>
      <c r="BX168">
        <v>1</v>
      </c>
      <c r="BY168">
        <v>1</v>
      </c>
    </row>
    <row r="169" spans="1:77" x14ac:dyDescent="0.3">
      <c r="A169">
        <v>2</v>
      </c>
      <c r="B169" t="s">
        <v>705</v>
      </c>
      <c r="C169">
        <v>6</v>
      </c>
      <c r="D169">
        <v>168</v>
      </c>
      <c r="E169" s="1">
        <v>44928</v>
      </c>
      <c r="F169" s="1">
        <v>44995</v>
      </c>
      <c r="H169" t="s">
        <v>706</v>
      </c>
      <c r="I169" t="s">
        <v>652</v>
      </c>
      <c r="J169" t="s">
        <v>584</v>
      </c>
      <c r="K169" t="s">
        <v>707</v>
      </c>
      <c r="L169" t="s">
        <v>708</v>
      </c>
      <c r="N169">
        <v>3</v>
      </c>
      <c r="O169">
        <v>2</v>
      </c>
      <c r="P169">
        <v>1</v>
      </c>
      <c r="R169">
        <v>0</v>
      </c>
      <c r="S169" t="s">
        <v>90</v>
      </c>
      <c r="T169" t="s">
        <v>150</v>
      </c>
      <c r="U169" t="s">
        <v>114</v>
      </c>
      <c r="AE169">
        <v>50</v>
      </c>
      <c r="AF169">
        <v>3</v>
      </c>
      <c r="AG169">
        <v>1666.666667</v>
      </c>
      <c r="AH169">
        <v>1</v>
      </c>
      <c r="AI169" t="s">
        <v>1596</v>
      </c>
      <c r="AJ169">
        <v>50</v>
      </c>
      <c r="AK169" s="3">
        <f t="shared" si="4"/>
        <v>5000000</v>
      </c>
      <c r="AL169">
        <v>8</v>
      </c>
      <c r="AM169" s="6">
        <f t="shared" si="5"/>
        <v>0.08</v>
      </c>
      <c r="AP169">
        <v>625</v>
      </c>
      <c r="AQ169">
        <v>4</v>
      </c>
      <c r="AX169">
        <v>12.5</v>
      </c>
      <c r="AY169">
        <v>2</v>
      </c>
      <c r="BA169">
        <v>12.5</v>
      </c>
      <c r="BB169">
        <v>2</v>
      </c>
      <c r="BD169">
        <v>12.5</v>
      </c>
      <c r="BE169">
        <v>2</v>
      </c>
      <c r="BG169">
        <v>12.5</v>
      </c>
      <c r="BH169">
        <v>2</v>
      </c>
      <c r="BU169">
        <v>1</v>
      </c>
      <c r="BV169">
        <v>1</v>
      </c>
      <c r="BW169">
        <v>1</v>
      </c>
      <c r="BX169">
        <v>1</v>
      </c>
      <c r="BY169">
        <v>1</v>
      </c>
    </row>
    <row r="170" spans="1:77" x14ac:dyDescent="0.3">
      <c r="A170">
        <v>2</v>
      </c>
      <c r="B170" t="s">
        <v>709</v>
      </c>
      <c r="C170">
        <v>6</v>
      </c>
      <c r="D170">
        <v>169</v>
      </c>
      <c r="E170" s="1">
        <v>44928</v>
      </c>
      <c r="F170" s="1">
        <v>44995</v>
      </c>
      <c r="H170" t="s">
        <v>706</v>
      </c>
      <c r="I170" t="s">
        <v>652</v>
      </c>
      <c r="J170" t="s">
        <v>303</v>
      </c>
      <c r="K170" t="s">
        <v>710</v>
      </c>
      <c r="L170" t="s">
        <v>711</v>
      </c>
      <c r="N170">
        <v>2</v>
      </c>
      <c r="O170">
        <v>1</v>
      </c>
      <c r="P170">
        <v>1</v>
      </c>
      <c r="R170">
        <v>0</v>
      </c>
      <c r="S170" t="s">
        <v>84</v>
      </c>
      <c r="T170" t="s">
        <v>712</v>
      </c>
      <c r="U170" t="s">
        <v>713</v>
      </c>
      <c r="AE170">
        <v>100</v>
      </c>
      <c r="AF170">
        <v>0.5</v>
      </c>
      <c r="AG170">
        <v>20000</v>
      </c>
      <c r="AH170">
        <v>1</v>
      </c>
      <c r="AI170" t="s">
        <v>1596</v>
      </c>
      <c r="AJ170">
        <v>100</v>
      </c>
      <c r="AK170" s="3">
        <f t="shared" si="4"/>
        <v>10000000</v>
      </c>
      <c r="AL170">
        <v>2</v>
      </c>
      <c r="AM170" s="6">
        <f t="shared" si="5"/>
        <v>0.02</v>
      </c>
      <c r="AP170">
        <v>5000</v>
      </c>
      <c r="AQ170">
        <v>3</v>
      </c>
      <c r="AU170">
        <v>33.33</v>
      </c>
      <c r="AV170">
        <v>0.66600000000000004</v>
      </c>
      <c r="BD170">
        <v>33.33</v>
      </c>
      <c r="BE170">
        <v>0.66600000000000004</v>
      </c>
      <c r="BG170">
        <v>33.33</v>
      </c>
      <c r="BH170">
        <v>0.66600000000000004</v>
      </c>
      <c r="BU170">
        <v>1</v>
      </c>
      <c r="BV170">
        <v>1</v>
      </c>
      <c r="BW170">
        <v>1</v>
      </c>
      <c r="BX170">
        <v>1</v>
      </c>
      <c r="BY170">
        <v>1</v>
      </c>
    </row>
    <row r="171" spans="1:77" x14ac:dyDescent="0.3">
      <c r="A171">
        <v>2</v>
      </c>
      <c r="B171" t="s">
        <v>714</v>
      </c>
      <c r="C171">
        <v>6</v>
      </c>
      <c r="D171">
        <v>170</v>
      </c>
      <c r="E171" s="1">
        <v>44928</v>
      </c>
      <c r="F171" s="1">
        <v>44995</v>
      </c>
      <c r="H171" t="s">
        <v>706</v>
      </c>
      <c r="I171" t="s">
        <v>652</v>
      </c>
      <c r="J171" t="s">
        <v>81</v>
      </c>
      <c r="K171" t="s">
        <v>715</v>
      </c>
      <c r="L171" t="s">
        <v>716</v>
      </c>
      <c r="N171">
        <v>3</v>
      </c>
      <c r="O171">
        <v>3</v>
      </c>
      <c r="R171">
        <v>0</v>
      </c>
      <c r="S171" t="s">
        <v>84</v>
      </c>
      <c r="T171" t="s">
        <v>512</v>
      </c>
      <c r="U171" t="s">
        <v>114</v>
      </c>
      <c r="AE171">
        <v>75</v>
      </c>
      <c r="AF171">
        <v>1</v>
      </c>
      <c r="AG171">
        <v>7500</v>
      </c>
      <c r="AH171">
        <v>0</v>
      </c>
      <c r="AI171" t="s">
        <v>1595</v>
      </c>
      <c r="AK171" s="3">
        <f t="shared" si="4"/>
        <v>0</v>
      </c>
      <c r="AM171" s="6"/>
      <c r="BU171">
        <v>1</v>
      </c>
      <c r="BV171">
        <v>1</v>
      </c>
      <c r="BW171">
        <v>1</v>
      </c>
      <c r="BX171">
        <v>1</v>
      </c>
      <c r="BY171">
        <v>1</v>
      </c>
    </row>
    <row r="172" spans="1:77" x14ac:dyDescent="0.3">
      <c r="A172">
        <v>2</v>
      </c>
      <c r="B172" t="s">
        <v>717</v>
      </c>
      <c r="C172">
        <v>7</v>
      </c>
      <c r="D172">
        <v>171</v>
      </c>
      <c r="E172" s="1">
        <v>44928</v>
      </c>
      <c r="F172" s="1">
        <v>44995</v>
      </c>
      <c r="H172" t="s">
        <v>718</v>
      </c>
      <c r="I172" t="s">
        <v>652</v>
      </c>
      <c r="J172" t="s">
        <v>242</v>
      </c>
      <c r="K172" t="s">
        <v>719</v>
      </c>
      <c r="L172" t="s">
        <v>720</v>
      </c>
      <c r="N172">
        <v>2</v>
      </c>
      <c r="O172">
        <v>1</v>
      </c>
      <c r="P172">
        <v>1</v>
      </c>
      <c r="R172">
        <v>1</v>
      </c>
      <c r="S172" t="s">
        <v>84</v>
      </c>
      <c r="T172" t="s">
        <v>202</v>
      </c>
      <c r="U172" t="s">
        <v>203</v>
      </c>
      <c r="V172">
        <v>2400</v>
      </c>
      <c r="AE172">
        <v>250</v>
      </c>
      <c r="AF172">
        <v>1</v>
      </c>
      <c r="AG172">
        <v>25000</v>
      </c>
      <c r="AH172">
        <v>0</v>
      </c>
      <c r="AI172" t="s">
        <v>1595</v>
      </c>
      <c r="AK172" s="3">
        <f t="shared" si="4"/>
        <v>0</v>
      </c>
      <c r="AM172" s="6"/>
      <c r="BU172">
        <v>1</v>
      </c>
      <c r="BV172">
        <v>1</v>
      </c>
      <c r="BW172">
        <v>1</v>
      </c>
      <c r="BX172">
        <v>1</v>
      </c>
      <c r="BY172">
        <v>1</v>
      </c>
    </row>
    <row r="173" spans="1:77" x14ac:dyDescent="0.3">
      <c r="A173">
        <v>2</v>
      </c>
      <c r="B173" t="s">
        <v>721</v>
      </c>
      <c r="C173">
        <v>7</v>
      </c>
      <c r="D173">
        <v>172</v>
      </c>
      <c r="E173" s="1">
        <v>44928</v>
      </c>
      <c r="F173" s="1">
        <v>44995</v>
      </c>
      <c r="H173" t="s">
        <v>718</v>
      </c>
      <c r="I173" t="s">
        <v>652</v>
      </c>
      <c r="J173" t="s">
        <v>81</v>
      </c>
      <c r="K173" t="s">
        <v>722</v>
      </c>
      <c r="L173" t="s">
        <v>723</v>
      </c>
      <c r="N173">
        <v>2</v>
      </c>
      <c r="O173">
        <v>1</v>
      </c>
      <c r="P173">
        <v>1</v>
      </c>
      <c r="R173">
        <v>0</v>
      </c>
      <c r="S173" t="s">
        <v>90</v>
      </c>
      <c r="T173" t="s">
        <v>91</v>
      </c>
      <c r="U173" t="s">
        <v>92</v>
      </c>
      <c r="AE173">
        <v>30</v>
      </c>
      <c r="AF173">
        <v>10</v>
      </c>
      <c r="AG173">
        <v>300</v>
      </c>
      <c r="AH173">
        <v>1</v>
      </c>
      <c r="AI173" t="s">
        <v>1596</v>
      </c>
      <c r="AJ173">
        <v>30</v>
      </c>
      <c r="AK173" s="3">
        <f t="shared" si="4"/>
        <v>3000000</v>
      </c>
      <c r="AL173">
        <v>10</v>
      </c>
      <c r="AM173" s="6">
        <f t="shared" si="5"/>
        <v>0.1</v>
      </c>
      <c r="AP173">
        <v>300</v>
      </c>
      <c r="AQ173">
        <v>2</v>
      </c>
      <c r="AX173">
        <v>15</v>
      </c>
      <c r="AY173">
        <v>5</v>
      </c>
      <c r="BD173">
        <v>15</v>
      </c>
      <c r="BE173">
        <v>5</v>
      </c>
      <c r="BU173">
        <v>1</v>
      </c>
      <c r="BV173">
        <v>1</v>
      </c>
      <c r="BW173">
        <v>1</v>
      </c>
      <c r="BX173">
        <v>1</v>
      </c>
      <c r="BY173">
        <v>1</v>
      </c>
    </row>
    <row r="174" spans="1:77" x14ac:dyDescent="0.3">
      <c r="A174">
        <v>2</v>
      </c>
      <c r="B174" t="s">
        <v>724</v>
      </c>
      <c r="C174">
        <v>7</v>
      </c>
      <c r="D174">
        <v>173</v>
      </c>
      <c r="E174" s="1">
        <v>44928</v>
      </c>
      <c r="F174" s="1">
        <v>44995</v>
      </c>
      <c r="H174" t="s">
        <v>718</v>
      </c>
      <c r="I174" t="s">
        <v>652</v>
      </c>
      <c r="J174" t="s">
        <v>190</v>
      </c>
      <c r="K174" t="s">
        <v>725</v>
      </c>
      <c r="L174" t="s">
        <v>726</v>
      </c>
      <c r="N174">
        <v>3</v>
      </c>
      <c r="O174">
        <v>3</v>
      </c>
      <c r="R174">
        <v>0</v>
      </c>
      <c r="S174" t="s">
        <v>84</v>
      </c>
      <c r="T174" t="s">
        <v>150</v>
      </c>
      <c r="U174" t="s">
        <v>114</v>
      </c>
      <c r="AE174">
        <v>100</v>
      </c>
      <c r="AF174">
        <v>1.5</v>
      </c>
      <c r="AG174">
        <v>6666.6666670000004</v>
      </c>
      <c r="AH174">
        <v>1</v>
      </c>
      <c r="AI174" t="s">
        <v>1596</v>
      </c>
      <c r="AJ174">
        <v>50</v>
      </c>
      <c r="AK174" s="3">
        <f t="shared" si="4"/>
        <v>5000000</v>
      </c>
      <c r="AL174">
        <v>3.5</v>
      </c>
      <c r="AM174" s="6">
        <f t="shared" si="5"/>
        <v>3.5000000000000003E-2</v>
      </c>
      <c r="AN174">
        <v>50</v>
      </c>
      <c r="AO174">
        <v>10</v>
      </c>
      <c r="AP174">
        <v>1428.5714290000001</v>
      </c>
      <c r="AQ174">
        <v>1</v>
      </c>
      <c r="AU174">
        <v>50</v>
      </c>
      <c r="AV174">
        <v>3.5</v>
      </c>
      <c r="AW174">
        <v>50</v>
      </c>
      <c r="BU174">
        <v>1</v>
      </c>
      <c r="BV174">
        <v>1</v>
      </c>
      <c r="BW174">
        <v>1</v>
      </c>
      <c r="BX174">
        <v>1</v>
      </c>
      <c r="BY174">
        <v>1</v>
      </c>
    </row>
    <row r="175" spans="1:77" x14ac:dyDescent="0.3">
      <c r="A175">
        <v>2</v>
      </c>
      <c r="B175" t="s">
        <v>727</v>
      </c>
      <c r="C175">
        <v>8</v>
      </c>
      <c r="D175">
        <v>174</v>
      </c>
      <c r="E175" s="1">
        <v>44928</v>
      </c>
      <c r="F175" s="1">
        <v>44995</v>
      </c>
      <c r="H175" t="s">
        <v>728</v>
      </c>
      <c r="I175" t="s">
        <v>652</v>
      </c>
      <c r="J175" t="s">
        <v>242</v>
      </c>
      <c r="K175" t="s">
        <v>729</v>
      </c>
      <c r="L175" t="s">
        <v>730</v>
      </c>
      <c r="N175">
        <v>1</v>
      </c>
      <c r="O175">
        <v>1</v>
      </c>
      <c r="R175">
        <v>0</v>
      </c>
      <c r="S175" t="s">
        <v>84</v>
      </c>
      <c r="T175" t="s">
        <v>731</v>
      </c>
      <c r="U175" t="s">
        <v>732</v>
      </c>
      <c r="AE175">
        <v>30</v>
      </c>
      <c r="AF175">
        <v>1</v>
      </c>
      <c r="AG175">
        <v>3000</v>
      </c>
      <c r="AH175">
        <v>1</v>
      </c>
      <c r="AI175" t="s">
        <v>1596</v>
      </c>
      <c r="AJ175">
        <v>30</v>
      </c>
      <c r="AK175" s="3">
        <f t="shared" si="4"/>
        <v>3000000</v>
      </c>
      <c r="AL175">
        <v>3</v>
      </c>
      <c r="AM175" s="6">
        <f t="shared" si="5"/>
        <v>0.03</v>
      </c>
      <c r="AP175">
        <v>1000</v>
      </c>
      <c r="AQ175">
        <v>2</v>
      </c>
      <c r="AU175">
        <v>15</v>
      </c>
      <c r="AV175">
        <v>1.5</v>
      </c>
      <c r="BD175">
        <v>15</v>
      </c>
      <c r="BE175">
        <v>1.5</v>
      </c>
      <c r="BU175">
        <v>1</v>
      </c>
      <c r="BV175">
        <v>1</v>
      </c>
      <c r="BW175">
        <v>1</v>
      </c>
      <c r="BX175">
        <v>1</v>
      </c>
      <c r="BY175">
        <v>1</v>
      </c>
    </row>
    <row r="176" spans="1:77" x14ac:dyDescent="0.3">
      <c r="A176">
        <v>2</v>
      </c>
      <c r="B176" t="s">
        <v>733</v>
      </c>
      <c r="C176">
        <v>8</v>
      </c>
      <c r="D176">
        <v>175</v>
      </c>
      <c r="E176" s="1">
        <v>44928</v>
      </c>
      <c r="F176" s="1">
        <v>44995</v>
      </c>
      <c r="H176" t="s">
        <v>728</v>
      </c>
      <c r="I176" t="s">
        <v>652</v>
      </c>
      <c r="J176" t="s">
        <v>94</v>
      </c>
      <c r="K176" t="s">
        <v>734</v>
      </c>
      <c r="L176" t="s">
        <v>735</v>
      </c>
      <c r="M176">
        <v>2020</v>
      </c>
      <c r="N176">
        <v>2</v>
      </c>
      <c r="P176">
        <v>2</v>
      </c>
      <c r="R176">
        <v>0</v>
      </c>
      <c r="S176" t="s">
        <v>84</v>
      </c>
      <c r="T176" t="s">
        <v>85</v>
      </c>
      <c r="U176" t="s">
        <v>85</v>
      </c>
      <c r="AE176">
        <v>75</v>
      </c>
      <c r="AF176">
        <v>1</v>
      </c>
      <c r="AG176">
        <v>7500</v>
      </c>
      <c r="AH176">
        <v>1</v>
      </c>
      <c r="AI176" t="s">
        <v>1596</v>
      </c>
      <c r="AJ176">
        <v>75</v>
      </c>
      <c r="AK176" s="3">
        <f t="shared" si="4"/>
        <v>7500000</v>
      </c>
      <c r="AL176">
        <v>3.75</v>
      </c>
      <c r="AM176" s="6">
        <f t="shared" si="5"/>
        <v>3.7499999999999999E-2</v>
      </c>
      <c r="AP176">
        <v>2000</v>
      </c>
      <c r="AQ176">
        <v>2</v>
      </c>
      <c r="BD176">
        <v>37.5</v>
      </c>
      <c r="BE176">
        <v>1.875</v>
      </c>
      <c r="BG176">
        <v>37.5</v>
      </c>
      <c r="BH176">
        <v>1.875</v>
      </c>
      <c r="BU176">
        <v>1</v>
      </c>
      <c r="BV176">
        <v>1</v>
      </c>
      <c r="BW176">
        <v>1</v>
      </c>
      <c r="BX176">
        <v>1</v>
      </c>
      <c r="BY176">
        <v>1</v>
      </c>
    </row>
    <row r="177" spans="1:78" x14ac:dyDescent="0.3">
      <c r="A177">
        <v>2</v>
      </c>
      <c r="B177" t="s">
        <v>736</v>
      </c>
      <c r="C177">
        <v>8</v>
      </c>
      <c r="D177">
        <v>176</v>
      </c>
      <c r="E177" s="1">
        <v>44928</v>
      </c>
      <c r="F177" s="1">
        <v>44995</v>
      </c>
      <c r="H177" t="s">
        <v>728</v>
      </c>
      <c r="I177" t="s">
        <v>652</v>
      </c>
      <c r="J177" t="s">
        <v>94</v>
      </c>
      <c r="K177" t="s">
        <v>737</v>
      </c>
      <c r="L177" t="s">
        <v>738</v>
      </c>
      <c r="N177">
        <v>1</v>
      </c>
      <c r="P177">
        <v>1</v>
      </c>
      <c r="R177">
        <v>0</v>
      </c>
      <c r="S177" t="s">
        <v>84</v>
      </c>
      <c r="T177" t="s">
        <v>85</v>
      </c>
      <c r="U177" t="s">
        <v>85</v>
      </c>
      <c r="AE177">
        <v>25</v>
      </c>
      <c r="AF177">
        <v>5</v>
      </c>
      <c r="AG177">
        <v>500</v>
      </c>
      <c r="AH177">
        <v>0</v>
      </c>
      <c r="AI177" t="s">
        <v>1595</v>
      </c>
      <c r="AK177" s="3">
        <f t="shared" si="4"/>
        <v>0</v>
      </c>
      <c r="AM177" s="6"/>
      <c r="BU177">
        <v>1</v>
      </c>
      <c r="BV177">
        <v>1</v>
      </c>
      <c r="BW177">
        <v>1</v>
      </c>
      <c r="BX177">
        <v>1</v>
      </c>
      <c r="BY177">
        <v>1</v>
      </c>
    </row>
    <row r="178" spans="1:78" x14ac:dyDescent="0.3">
      <c r="A178">
        <v>2</v>
      </c>
      <c r="B178" t="s">
        <v>739</v>
      </c>
      <c r="C178">
        <v>9</v>
      </c>
      <c r="D178">
        <v>177</v>
      </c>
      <c r="E178" s="1">
        <v>44928</v>
      </c>
      <c r="F178" s="1">
        <v>44995</v>
      </c>
      <c r="H178" t="s">
        <v>740</v>
      </c>
      <c r="I178" t="s">
        <v>652</v>
      </c>
      <c r="J178" t="s">
        <v>94</v>
      </c>
      <c r="K178" t="s">
        <v>741</v>
      </c>
      <c r="L178" t="s">
        <v>742</v>
      </c>
      <c r="M178">
        <v>2020</v>
      </c>
      <c r="N178">
        <v>2</v>
      </c>
      <c r="O178">
        <v>1</v>
      </c>
      <c r="P178">
        <v>1</v>
      </c>
      <c r="R178">
        <v>1</v>
      </c>
      <c r="S178" t="s">
        <v>90</v>
      </c>
      <c r="T178" t="s">
        <v>91</v>
      </c>
      <c r="U178" t="s">
        <v>92</v>
      </c>
      <c r="V178">
        <v>350</v>
      </c>
      <c r="AE178">
        <v>65</v>
      </c>
      <c r="AF178">
        <v>1</v>
      </c>
      <c r="AG178">
        <v>6500</v>
      </c>
      <c r="AH178">
        <v>1</v>
      </c>
      <c r="AI178" t="s">
        <v>1596</v>
      </c>
      <c r="AJ178">
        <v>65</v>
      </c>
      <c r="AK178" s="3">
        <f t="shared" si="4"/>
        <v>6500000</v>
      </c>
      <c r="AL178">
        <v>2</v>
      </c>
      <c r="AM178" s="6">
        <f t="shared" si="5"/>
        <v>0.02</v>
      </c>
      <c r="AP178">
        <v>3250</v>
      </c>
      <c r="AQ178">
        <v>2</v>
      </c>
      <c r="AX178">
        <v>32.5</v>
      </c>
      <c r="AY178">
        <v>1</v>
      </c>
      <c r="BD178">
        <v>32.5</v>
      </c>
      <c r="BE178">
        <v>1</v>
      </c>
      <c r="BU178">
        <v>1</v>
      </c>
      <c r="BV178">
        <v>1</v>
      </c>
      <c r="BW178">
        <v>1</v>
      </c>
      <c r="BX178">
        <v>1</v>
      </c>
      <c r="BY178">
        <v>1</v>
      </c>
    </row>
    <row r="179" spans="1:78" x14ac:dyDescent="0.3">
      <c r="A179">
        <v>2</v>
      </c>
      <c r="B179" t="s">
        <v>743</v>
      </c>
      <c r="C179">
        <v>9</v>
      </c>
      <c r="D179">
        <v>178</v>
      </c>
      <c r="E179" s="1">
        <v>44928</v>
      </c>
      <c r="F179" s="1">
        <v>44995</v>
      </c>
      <c r="H179" t="s">
        <v>740</v>
      </c>
      <c r="I179" t="s">
        <v>652</v>
      </c>
      <c r="J179" t="s">
        <v>744</v>
      </c>
      <c r="K179" t="s">
        <v>745</v>
      </c>
      <c r="L179" t="s">
        <v>746</v>
      </c>
      <c r="N179">
        <v>1</v>
      </c>
      <c r="P179">
        <v>1</v>
      </c>
      <c r="R179">
        <v>0</v>
      </c>
      <c r="S179" t="s">
        <v>84</v>
      </c>
      <c r="T179" t="s">
        <v>85</v>
      </c>
      <c r="U179" t="s">
        <v>85</v>
      </c>
      <c r="AE179">
        <v>50</v>
      </c>
      <c r="AF179">
        <v>1</v>
      </c>
      <c r="AG179">
        <v>5000</v>
      </c>
      <c r="AH179">
        <v>1</v>
      </c>
      <c r="AI179" t="s">
        <v>1596</v>
      </c>
      <c r="AJ179">
        <v>50</v>
      </c>
      <c r="AK179" s="3">
        <f t="shared" si="4"/>
        <v>5000000</v>
      </c>
      <c r="AL179">
        <v>2</v>
      </c>
      <c r="AM179" s="6">
        <f t="shared" si="5"/>
        <v>0.02</v>
      </c>
      <c r="AP179">
        <v>2500</v>
      </c>
      <c r="AQ179">
        <v>1</v>
      </c>
      <c r="AU179">
        <v>50</v>
      </c>
      <c r="AV179">
        <v>2</v>
      </c>
      <c r="BU179">
        <v>1</v>
      </c>
      <c r="BV179">
        <v>1</v>
      </c>
      <c r="BW179">
        <v>1</v>
      </c>
      <c r="BX179">
        <v>1</v>
      </c>
      <c r="BY179">
        <v>1</v>
      </c>
    </row>
    <row r="180" spans="1:78" x14ac:dyDescent="0.3">
      <c r="A180">
        <v>2</v>
      </c>
      <c r="B180" t="s">
        <v>747</v>
      </c>
      <c r="C180">
        <v>10</v>
      </c>
      <c r="D180">
        <v>179</v>
      </c>
      <c r="E180" s="1">
        <v>44928</v>
      </c>
      <c r="F180" s="1">
        <v>44995</v>
      </c>
      <c r="H180" t="s">
        <v>748</v>
      </c>
      <c r="I180" t="s">
        <v>652</v>
      </c>
      <c r="J180" t="s">
        <v>94</v>
      </c>
      <c r="K180" t="s">
        <v>749</v>
      </c>
      <c r="L180" t="s">
        <v>750</v>
      </c>
      <c r="N180">
        <v>2</v>
      </c>
      <c r="O180">
        <v>2</v>
      </c>
      <c r="R180">
        <v>0</v>
      </c>
      <c r="S180" t="s">
        <v>90</v>
      </c>
      <c r="T180" t="s">
        <v>212</v>
      </c>
      <c r="U180" t="s">
        <v>213</v>
      </c>
      <c r="V180">
        <v>100</v>
      </c>
      <c r="AE180">
        <v>50</v>
      </c>
      <c r="AF180">
        <v>3.3</v>
      </c>
      <c r="AG180">
        <v>1515.151515</v>
      </c>
      <c r="AH180">
        <v>1</v>
      </c>
      <c r="AI180" t="s">
        <v>1596</v>
      </c>
      <c r="AJ180">
        <v>100</v>
      </c>
      <c r="AK180" s="3">
        <f t="shared" si="4"/>
        <v>10000000</v>
      </c>
      <c r="AL180">
        <v>10</v>
      </c>
      <c r="AM180" s="6">
        <f t="shared" si="5"/>
        <v>0.1</v>
      </c>
      <c r="AP180">
        <v>1000</v>
      </c>
      <c r="AQ180">
        <v>1</v>
      </c>
      <c r="BA180">
        <v>100</v>
      </c>
      <c r="BB180">
        <v>10</v>
      </c>
      <c r="BU180">
        <v>1</v>
      </c>
      <c r="BV180">
        <v>1</v>
      </c>
      <c r="BW180">
        <v>1</v>
      </c>
      <c r="BX180">
        <v>1</v>
      </c>
      <c r="BY180">
        <v>1</v>
      </c>
    </row>
    <row r="181" spans="1:78" x14ac:dyDescent="0.3">
      <c r="A181">
        <v>2</v>
      </c>
      <c r="B181" t="s">
        <v>751</v>
      </c>
      <c r="C181">
        <v>10</v>
      </c>
      <c r="D181">
        <v>180</v>
      </c>
      <c r="E181" s="1">
        <v>44928</v>
      </c>
      <c r="F181" s="1">
        <v>44995</v>
      </c>
      <c r="H181" t="s">
        <v>748</v>
      </c>
      <c r="I181" t="s">
        <v>652</v>
      </c>
      <c r="J181" t="s">
        <v>242</v>
      </c>
      <c r="K181" t="s">
        <v>752</v>
      </c>
      <c r="L181" t="s">
        <v>753</v>
      </c>
      <c r="N181">
        <v>2</v>
      </c>
      <c r="O181">
        <v>2</v>
      </c>
      <c r="R181">
        <v>0</v>
      </c>
      <c r="S181" t="s">
        <v>84</v>
      </c>
      <c r="T181" t="s">
        <v>298</v>
      </c>
      <c r="U181" t="s">
        <v>108</v>
      </c>
      <c r="W181">
        <v>130</v>
      </c>
      <c r="AE181">
        <v>50</v>
      </c>
      <c r="AF181">
        <v>5</v>
      </c>
      <c r="AG181">
        <v>1000</v>
      </c>
      <c r="AH181">
        <v>0</v>
      </c>
      <c r="AI181" t="s">
        <v>1595</v>
      </c>
      <c r="AK181" s="3">
        <f t="shared" si="4"/>
        <v>0</v>
      </c>
      <c r="AM181" s="6"/>
      <c r="BU181">
        <v>1</v>
      </c>
      <c r="BV181">
        <v>1</v>
      </c>
      <c r="BW181">
        <v>1</v>
      </c>
      <c r="BX181">
        <v>1</v>
      </c>
      <c r="BY181">
        <v>1</v>
      </c>
    </row>
    <row r="182" spans="1:78" x14ac:dyDescent="0.3">
      <c r="A182">
        <v>2</v>
      </c>
      <c r="B182" t="s">
        <v>754</v>
      </c>
      <c r="C182">
        <v>10</v>
      </c>
      <c r="D182">
        <v>181</v>
      </c>
      <c r="E182" s="1">
        <v>44928</v>
      </c>
      <c r="F182" s="1">
        <v>44995</v>
      </c>
      <c r="H182" t="s">
        <v>748</v>
      </c>
      <c r="I182" t="s">
        <v>652</v>
      </c>
      <c r="J182" t="s">
        <v>467</v>
      </c>
      <c r="K182" t="s">
        <v>755</v>
      </c>
      <c r="L182" t="s">
        <v>756</v>
      </c>
      <c r="N182">
        <v>2</v>
      </c>
      <c r="O182">
        <v>2</v>
      </c>
      <c r="R182">
        <v>0</v>
      </c>
      <c r="S182" t="s">
        <v>84</v>
      </c>
      <c r="T182" t="s">
        <v>101</v>
      </c>
      <c r="U182" t="s">
        <v>102</v>
      </c>
      <c r="AE182">
        <v>75</v>
      </c>
      <c r="AF182">
        <v>7.5</v>
      </c>
      <c r="AG182">
        <v>1000</v>
      </c>
      <c r="AH182">
        <v>1</v>
      </c>
      <c r="AI182" t="s">
        <v>1596</v>
      </c>
      <c r="AJ182">
        <v>25</v>
      </c>
      <c r="AK182" s="3">
        <f t="shared" si="4"/>
        <v>2500000</v>
      </c>
      <c r="AL182">
        <v>7.5</v>
      </c>
      <c r="AM182" s="6">
        <f t="shared" si="5"/>
        <v>7.4999999999999997E-2</v>
      </c>
      <c r="AN182">
        <v>50</v>
      </c>
      <c r="AO182">
        <v>10</v>
      </c>
      <c r="AP182">
        <v>333.33333329999999</v>
      </c>
      <c r="AQ182">
        <v>1</v>
      </c>
      <c r="AU182">
        <v>25</v>
      </c>
      <c r="AV182">
        <v>7.5</v>
      </c>
      <c r="AW182">
        <v>50</v>
      </c>
      <c r="BU182">
        <v>1</v>
      </c>
      <c r="BV182">
        <v>1</v>
      </c>
      <c r="BW182">
        <v>1</v>
      </c>
      <c r="BX182">
        <v>1</v>
      </c>
      <c r="BY182">
        <v>1</v>
      </c>
    </row>
    <row r="183" spans="1:78" x14ac:dyDescent="0.3">
      <c r="A183">
        <v>2</v>
      </c>
      <c r="B183" t="s">
        <v>757</v>
      </c>
      <c r="C183">
        <v>11</v>
      </c>
      <c r="D183">
        <v>182</v>
      </c>
      <c r="E183" s="1">
        <v>44928</v>
      </c>
      <c r="F183" s="1">
        <v>44995</v>
      </c>
      <c r="H183" t="s">
        <v>758</v>
      </c>
      <c r="I183" t="s">
        <v>652</v>
      </c>
      <c r="J183" t="s">
        <v>467</v>
      </c>
      <c r="K183" t="s">
        <v>759</v>
      </c>
      <c r="L183" t="s">
        <v>760</v>
      </c>
      <c r="N183">
        <v>2</v>
      </c>
      <c r="O183">
        <v>2</v>
      </c>
      <c r="R183">
        <v>0</v>
      </c>
      <c r="S183" t="s">
        <v>84</v>
      </c>
      <c r="T183" t="s">
        <v>182</v>
      </c>
      <c r="U183" t="s">
        <v>114</v>
      </c>
      <c r="AE183">
        <v>40</v>
      </c>
      <c r="AF183">
        <v>2</v>
      </c>
      <c r="AG183">
        <v>2000</v>
      </c>
      <c r="AH183">
        <v>1</v>
      </c>
      <c r="AI183" t="s">
        <v>1596</v>
      </c>
      <c r="AJ183">
        <v>40</v>
      </c>
      <c r="AK183" s="3">
        <f t="shared" si="4"/>
        <v>4000000</v>
      </c>
      <c r="AL183">
        <v>10</v>
      </c>
      <c r="AM183" s="6">
        <f t="shared" si="5"/>
        <v>0.1</v>
      </c>
      <c r="AP183">
        <v>400</v>
      </c>
      <c r="AQ183">
        <v>1</v>
      </c>
      <c r="BG183">
        <v>40</v>
      </c>
      <c r="BH183">
        <v>10</v>
      </c>
      <c r="BU183">
        <v>1</v>
      </c>
      <c r="BV183">
        <v>1</v>
      </c>
      <c r="BW183">
        <v>1</v>
      </c>
      <c r="BX183">
        <v>1</v>
      </c>
      <c r="BY183">
        <v>1</v>
      </c>
    </row>
    <row r="184" spans="1:78" x14ac:dyDescent="0.3">
      <c r="A184">
        <v>2</v>
      </c>
      <c r="B184" t="s">
        <v>761</v>
      </c>
      <c r="C184">
        <v>11</v>
      </c>
      <c r="D184">
        <v>183</v>
      </c>
      <c r="E184" s="1">
        <v>44928</v>
      </c>
      <c r="F184" s="1">
        <v>44995</v>
      </c>
      <c r="H184" t="s">
        <v>758</v>
      </c>
      <c r="I184" t="s">
        <v>652</v>
      </c>
      <c r="J184" t="s">
        <v>242</v>
      </c>
      <c r="K184" t="s">
        <v>762</v>
      </c>
      <c r="L184" t="s">
        <v>763</v>
      </c>
      <c r="N184">
        <v>4</v>
      </c>
      <c r="O184">
        <v>4</v>
      </c>
      <c r="R184">
        <v>0</v>
      </c>
      <c r="S184" t="s">
        <v>84</v>
      </c>
      <c r="T184" t="s">
        <v>85</v>
      </c>
      <c r="U184" t="s">
        <v>85</v>
      </c>
      <c r="AE184">
        <v>75</v>
      </c>
      <c r="AF184">
        <v>1.5</v>
      </c>
      <c r="AG184">
        <v>5000</v>
      </c>
      <c r="AH184">
        <v>1</v>
      </c>
      <c r="AI184" t="s">
        <v>1596</v>
      </c>
      <c r="AJ184">
        <v>75</v>
      </c>
      <c r="AK184" s="3">
        <f t="shared" si="4"/>
        <v>7500000</v>
      </c>
      <c r="AL184">
        <v>3</v>
      </c>
      <c r="AM184" s="6">
        <f t="shared" si="5"/>
        <v>0.03</v>
      </c>
      <c r="AP184">
        <v>2500</v>
      </c>
      <c r="AQ184">
        <v>2</v>
      </c>
      <c r="BD184">
        <v>37.5</v>
      </c>
      <c r="BE184">
        <v>1.5</v>
      </c>
      <c r="BG184">
        <v>37.5</v>
      </c>
      <c r="BH184">
        <v>1.5</v>
      </c>
      <c r="BU184">
        <v>1</v>
      </c>
      <c r="BV184">
        <v>1</v>
      </c>
      <c r="BW184">
        <v>1</v>
      </c>
      <c r="BX184">
        <v>1</v>
      </c>
      <c r="BY184">
        <v>1</v>
      </c>
    </row>
    <row r="185" spans="1:78" x14ac:dyDescent="0.3">
      <c r="A185">
        <v>2</v>
      </c>
      <c r="B185" t="s">
        <v>764</v>
      </c>
      <c r="C185">
        <v>11</v>
      </c>
      <c r="D185">
        <v>184</v>
      </c>
      <c r="E185" s="1">
        <v>44928</v>
      </c>
      <c r="F185" s="1">
        <v>44995</v>
      </c>
      <c r="H185" t="s">
        <v>758</v>
      </c>
      <c r="I185" t="s">
        <v>652</v>
      </c>
      <c r="J185" t="s">
        <v>199</v>
      </c>
      <c r="K185" t="s">
        <v>765</v>
      </c>
      <c r="L185" t="s">
        <v>766</v>
      </c>
      <c r="M185">
        <v>2006</v>
      </c>
      <c r="N185">
        <v>2</v>
      </c>
      <c r="O185">
        <v>1</v>
      </c>
      <c r="P185">
        <v>1</v>
      </c>
      <c r="R185">
        <v>0</v>
      </c>
      <c r="S185" t="s">
        <v>84</v>
      </c>
      <c r="T185" t="s">
        <v>101</v>
      </c>
      <c r="U185" t="s">
        <v>102</v>
      </c>
      <c r="AE185">
        <v>80</v>
      </c>
      <c r="AF185">
        <v>4</v>
      </c>
      <c r="AG185">
        <v>2000</v>
      </c>
      <c r="AH185">
        <v>1</v>
      </c>
      <c r="AI185" t="s">
        <v>1596</v>
      </c>
      <c r="AJ185">
        <v>30</v>
      </c>
      <c r="AK185" s="3">
        <f t="shared" si="4"/>
        <v>3000000</v>
      </c>
      <c r="AL185">
        <v>4</v>
      </c>
      <c r="AM185" s="6">
        <f t="shared" si="5"/>
        <v>0.04</v>
      </c>
      <c r="AN185">
        <v>50</v>
      </c>
      <c r="AO185">
        <v>10</v>
      </c>
      <c r="AP185">
        <v>750</v>
      </c>
      <c r="AQ185">
        <v>1</v>
      </c>
      <c r="AU185">
        <v>30</v>
      </c>
      <c r="AV185">
        <v>4</v>
      </c>
      <c r="AW185">
        <v>50</v>
      </c>
      <c r="BU185">
        <v>1</v>
      </c>
      <c r="BV185">
        <v>1</v>
      </c>
      <c r="BW185">
        <v>1</v>
      </c>
      <c r="BX185">
        <v>1</v>
      </c>
      <c r="BY185">
        <v>1</v>
      </c>
    </row>
    <row r="186" spans="1:78" x14ac:dyDescent="0.3">
      <c r="A186">
        <v>2</v>
      </c>
      <c r="B186" t="s">
        <v>767</v>
      </c>
      <c r="C186">
        <v>12</v>
      </c>
      <c r="D186">
        <v>185</v>
      </c>
      <c r="E186" s="1">
        <v>44928</v>
      </c>
      <c r="F186" s="1">
        <v>44995</v>
      </c>
      <c r="H186" t="s">
        <v>768</v>
      </c>
      <c r="I186" t="s">
        <v>652</v>
      </c>
      <c r="J186" t="s">
        <v>94</v>
      </c>
      <c r="K186" t="s">
        <v>769</v>
      </c>
      <c r="L186" t="s">
        <v>770</v>
      </c>
      <c r="N186">
        <v>2</v>
      </c>
      <c r="O186">
        <v>2</v>
      </c>
      <c r="R186">
        <v>0</v>
      </c>
      <c r="S186" t="s">
        <v>84</v>
      </c>
      <c r="T186" t="s">
        <v>182</v>
      </c>
      <c r="U186" t="s">
        <v>114</v>
      </c>
      <c r="AE186">
        <v>60</v>
      </c>
      <c r="AF186">
        <v>2</v>
      </c>
      <c r="AG186">
        <v>3000</v>
      </c>
      <c r="AH186">
        <v>1</v>
      </c>
      <c r="AI186" t="s">
        <v>1596</v>
      </c>
      <c r="AJ186">
        <v>60</v>
      </c>
      <c r="AK186" s="3">
        <f t="shared" si="4"/>
        <v>6000000</v>
      </c>
      <c r="AL186">
        <v>4</v>
      </c>
      <c r="AM186" s="6">
        <f t="shared" si="5"/>
        <v>0.04</v>
      </c>
      <c r="AP186">
        <v>1500</v>
      </c>
      <c r="AQ186">
        <v>1</v>
      </c>
      <c r="BD186">
        <v>60</v>
      </c>
      <c r="BE186">
        <v>4</v>
      </c>
      <c r="BU186">
        <v>1</v>
      </c>
      <c r="BW186">
        <v>1</v>
      </c>
      <c r="BX186">
        <v>1</v>
      </c>
      <c r="BY186">
        <v>1</v>
      </c>
      <c r="BZ186">
        <v>1</v>
      </c>
    </row>
    <row r="187" spans="1:78" x14ac:dyDescent="0.3">
      <c r="A187">
        <v>2</v>
      </c>
      <c r="B187" t="s">
        <v>771</v>
      </c>
      <c r="C187">
        <v>12</v>
      </c>
      <c r="D187">
        <v>186</v>
      </c>
      <c r="E187" s="1">
        <v>44928</v>
      </c>
      <c r="F187" s="1">
        <v>44995</v>
      </c>
      <c r="H187" t="s">
        <v>768</v>
      </c>
      <c r="I187" t="s">
        <v>652</v>
      </c>
      <c r="J187" t="s">
        <v>190</v>
      </c>
      <c r="K187" t="s">
        <v>772</v>
      </c>
      <c r="L187" t="s">
        <v>773</v>
      </c>
      <c r="M187">
        <v>2021</v>
      </c>
      <c r="N187">
        <v>1</v>
      </c>
      <c r="O187">
        <v>1</v>
      </c>
      <c r="R187">
        <v>0</v>
      </c>
      <c r="S187" t="s">
        <v>84</v>
      </c>
      <c r="T187" t="s">
        <v>774</v>
      </c>
      <c r="U187" t="s">
        <v>213</v>
      </c>
      <c r="AE187">
        <v>100</v>
      </c>
      <c r="AF187">
        <v>2.5</v>
      </c>
      <c r="AG187">
        <v>4000</v>
      </c>
      <c r="AH187">
        <v>1</v>
      </c>
      <c r="AI187" t="s">
        <v>1596</v>
      </c>
      <c r="AJ187">
        <v>100</v>
      </c>
      <c r="AK187" s="3">
        <f t="shared" si="4"/>
        <v>10000000</v>
      </c>
      <c r="AL187">
        <v>2.5</v>
      </c>
      <c r="AM187" s="6">
        <f t="shared" si="5"/>
        <v>2.5000000000000001E-2</v>
      </c>
      <c r="AP187">
        <v>4000</v>
      </c>
      <c r="AQ187">
        <v>1</v>
      </c>
      <c r="AU187">
        <v>100</v>
      </c>
      <c r="AV187">
        <v>2.5</v>
      </c>
      <c r="BU187">
        <v>1</v>
      </c>
      <c r="BW187">
        <v>1</v>
      </c>
      <c r="BX187">
        <v>1</v>
      </c>
      <c r="BY187">
        <v>1</v>
      </c>
      <c r="BZ187">
        <v>1</v>
      </c>
    </row>
    <row r="188" spans="1:78" x14ac:dyDescent="0.3">
      <c r="A188">
        <v>2</v>
      </c>
      <c r="B188" t="s">
        <v>775</v>
      </c>
      <c r="C188">
        <v>12</v>
      </c>
      <c r="D188">
        <v>187</v>
      </c>
      <c r="E188" s="1">
        <v>44928</v>
      </c>
      <c r="F188" s="1">
        <v>44995</v>
      </c>
      <c r="H188" t="s">
        <v>768</v>
      </c>
      <c r="I188" t="s">
        <v>652</v>
      </c>
      <c r="J188" t="s">
        <v>199</v>
      </c>
      <c r="K188" t="s">
        <v>776</v>
      </c>
      <c r="L188" t="s">
        <v>777</v>
      </c>
      <c r="N188">
        <v>1</v>
      </c>
      <c r="O188">
        <v>1</v>
      </c>
      <c r="R188">
        <v>0</v>
      </c>
      <c r="S188" t="s">
        <v>84</v>
      </c>
      <c r="T188" t="s">
        <v>212</v>
      </c>
      <c r="U188" t="s">
        <v>213</v>
      </c>
      <c r="X188">
        <v>75</v>
      </c>
      <c r="AE188">
        <v>50</v>
      </c>
      <c r="AF188">
        <v>2</v>
      </c>
      <c r="AG188">
        <v>2500</v>
      </c>
      <c r="AH188">
        <v>0</v>
      </c>
      <c r="AI188" t="s">
        <v>1595</v>
      </c>
      <c r="AK188" s="3">
        <f t="shared" si="4"/>
        <v>0</v>
      </c>
      <c r="AM188" s="6"/>
      <c r="BU188">
        <v>1</v>
      </c>
      <c r="BW188">
        <v>1</v>
      </c>
      <c r="BX188">
        <v>1</v>
      </c>
      <c r="BY188">
        <v>1</v>
      </c>
      <c r="BZ188">
        <v>1</v>
      </c>
    </row>
    <row r="189" spans="1:78" x14ac:dyDescent="0.3">
      <c r="A189">
        <v>2</v>
      </c>
      <c r="B189" t="s">
        <v>778</v>
      </c>
      <c r="C189">
        <v>13</v>
      </c>
      <c r="D189">
        <v>188</v>
      </c>
      <c r="E189" s="1">
        <v>44928</v>
      </c>
      <c r="F189" s="1">
        <v>44995</v>
      </c>
      <c r="H189" t="s">
        <v>779</v>
      </c>
      <c r="I189" t="s">
        <v>652</v>
      </c>
      <c r="J189" t="s">
        <v>199</v>
      </c>
      <c r="K189" t="s">
        <v>780</v>
      </c>
      <c r="L189" t="s">
        <v>781</v>
      </c>
      <c r="N189">
        <v>3</v>
      </c>
      <c r="O189">
        <v>2</v>
      </c>
      <c r="P189">
        <v>1</v>
      </c>
      <c r="R189">
        <v>0</v>
      </c>
      <c r="S189" t="s">
        <v>90</v>
      </c>
      <c r="T189" t="s">
        <v>413</v>
      </c>
      <c r="U189" t="s">
        <v>92</v>
      </c>
      <c r="AE189">
        <v>75</v>
      </c>
      <c r="AF189">
        <v>4</v>
      </c>
      <c r="AG189">
        <v>1875</v>
      </c>
      <c r="AH189">
        <v>1</v>
      </c>
      <c r="AI189" t="s">
        <v>1596</v>
      </c>
      <c r="AJ189">
        <v>75</v>
      </c>
      <c r="AK189" s="3">
        <f t="shared" si="4"/>
        <v>7500000</v>
      </c>
      <c r="AL189">
        <v>15</v>
      </c>
      <c r="AM189" s="6">
        <f t="shared" si="5"/>
        <v>0.15</v>
      </c>
      <c r="AP189">
        <v>500</v>
      </c>
      <c r="AQ189">
        <v>4</v>
      </c>
      <c r="AU189">
        <v>18.75</v>
      </c>
      <c r="AV189">
        <v>3.75</v>
      </c>
      <c r="BD189">
        <v>18.75</v>
      </c>
      <c r="BE189">
        <v>3.75</v>
      </c>
      <c r="BG189">
        <v>18.75</v>
      </c>
      <c r="BH189">
        <v>3.75</v>
      </c>
      <c r="BJ189">
        <v>18.75</v>
      </c>
      <c r="BK189">
        <v>3.75</v>
      </c>
      <c r="BU189">
        <v>1</v>
      </c>
      <c r="BW189">
        <v>1</v>
      </c>
      <c r="BX189">
        <v>1</v>
      </c>
      <c r="BY189">
        <v>1</v>
      </c>
      <c r="BZ189">
        <v>1</v>
      </c>
    </row>
    <row r="190" spans="1:78" x14ac:dyDescent="0.3">
      <c r="A190">
        <v>2</v>
      </c>
      <c r="B190" t="s">
        <v>782</v>
      </c>
      <c r="C190">
        <v>13</v>
      </c>
      <c r="D190">
        <v>189</v>
      </c>
      <c r="E190" s="1">
        <v>44928</v>
      </c>
      <c r="F190" s="1">
        <v>44995</v>
      </c>
      <c r="H190" t="s">
        <v>779</v>
      </c>
      <c r="I190" t="s">
        <v>652</v>
      </c>
      <c r="J190" t="s">
        <v>94</v>
      </c>
      <c r="K190" t="s">
        <v>783</v>
      </c>
      <c r="L190" t="s">
        <v>784</v>
      </c>
      <c r="N190">
        <v>2</v>
      </c>
      <c r="P190">
        <v>2</v>
      </c>
      <c r="R190">
        <v>0</v>
      </c>
      <c r="S190" t="s">
        <v>90</v>
      </c>
      <c r="T190" t="s">
        <v>85</v>
      </c>
      <c r="U190" t="s">
        <v>85</v>
      </c>
      <c r="AE190">
        <v>40</v>
      </c>
      <c r="AF190">
        <v>5</v>
      </c>
      <c r="AG190">
        <v>800</v>
      </c>
      <c r="AH190">
        <v>1</v>
      </c>
      <c r="AI190" t="s">
        <v>1596</v>
      </c>
      <c r="AJ190">
        <v>40</v>
      </c>
      <c r="AK190" s="3">
        <f t="shared" si="4"/>
        <v>4000000</v>
      </c>
      <c r="AL190">
        <v>20</v>
      </c>
      <c r="AM190" s="6">
        <f t="shared" si="5"/>
        <v>0.2</v>
      </c>
      <c r="AP190">
        <v>200</v>
      </c>
      <c r="AQ190">
        <v>1</v>
      </c>
      <c r="BJ190">
        <v>40</v>
      </c>
      <c r="BK190">
        <v>20</v>
      </c>
      <c r="BU190">
        <v>1</v>
      </c>
      <c r="BW190">
        <v>1</v>
      </c>
      <c r="BX190">
        <v>1</v>
      </c>
      <c r="BY190">
        <v>1</v>
      </c>
      <c r="BZ190">
        <v>1</v>
      </c>
    </row>
    <row r="191" spans="1:78" x14ac:dyDescent="0.3">
      <c r="A191">
        <v>2</v>
      </c>
      <c r="B191" t="s">
        <v>785</v>
      </c>
      <c r="C191">
        <v>13</v>
      </c>
      <c r="D191">
        <v>190</v>
      </c>
      <c r="E191" s="1">
        <v>44928</v>
      </c>
      <c r="F191" s="1">
        <v>44995</v>
      </c>
      <c r="H191" t="s">
        <v>779</v>
      </c>
      <c r="I191" t="s">
        <v>652</v>
      </c>
      <c r="J191" t="s">
        <v>81</v>
      </c>
      <c r="K191" t="s">
        <v>786</v>
      </c>
      <c r="L191" t="s">
        <v>787</v>
      </c>
      <c r="M191">
        <v>2016</v>
      </c>
      <c r="N191">
        <v>2</v>
      </c>
      <c r="O191">
        <v>1</v>
      </c>
      <c r="P191">
        <v>1</v>
      </c>
      <c r="R191">
        <v>1</v>
      </c>
      <c r="S191" t="s">
        <v>84</v>
      </c>
      <c r="T191" t="s">
        <v>171</v>
      </c>
      <c r="U191" t="s">
        <v>172</v>
      </c>
      <c r="W191">
        <v>100</v>
      </c>
      <c r="AE191">
        <v>150</v>
      </c>
      <c r="AF191">
        <v>1</v>
      </c>
      <c r="AG191">
        <v>15000</v>
      </c>
      <c r="AH191">
        <v>1</v>
      </c>
      <c r="AI191" t="s">
        <v>1595</v>
      </c>
      <c r="AK191" s="3">
        <f t="shared" si="4"/>
        <v>0</v>
      </c>
      <c r="AM191" s="6"/>
      <c r="BU191">
        <v>1</v>
      </c>
      <c r="BW191">
        <v>1</v>
      </c>
      <c r="BX191">
        <v>1</v>
      </c>
      <c r="BY191">
        <v>1</v>
      </c>
      <c r="BZ191">
        <v>1</v>
      </c>
    </row>
    <row r="192" spans="1:78" x14ac:dyDescent="0.3">
      <c r="A192">
        <v>2</v>
      </c>
      <c r="B192" t="s">
        <v>788</v>
      </c>
      <c r="C192">
        <v>14</v>
      </c>
      <c r="D192">
        <v>191</v>
      </c>
      <c r="E192" s="1">
        <v>44928</v>
      </c>
      <c r="F192" s="1">
        <v>44995</v>
      </c>
      <c r="H192" t="s">
        <v>789</v>
      </c>
      <c r="I192" t="s">
        <v>652</v>
      </c>
      <c r="J192" t="s">
        <v>199</v>
      </c>
      <c r="K192" t="s">
        <v>790</v>
      </c>
      <c r="L192" t="s">
        <v>791</v>
      </c>
      <c r="M192">
        <v>2018</v>
      </c>
      <c r="N192">
        <v>2</v>
      </c>
      <c r="O192">
        <v>1</v>
      </c>
      <c r="P192">
        <v>1</v>
      </c>
      <c r="R192">
        <v>0</v>
      </c>
      <c r="S192" t="s">
        <v>90</v>
      </c>
      <c r="T192" t="s">
        <v>792</v>
      </c>
      <c r="U192" t="s">
        <v>362</v>
      </c>
      <c r="W192">
        <v>10</v>
      </c>
      <c r="AE192">
        <v>51</v>
      </c>
      <c r="AF192">
        <v>1</v>
      </c>
      <c r="AG192">
        <v>5100</v>
      </c>
      <c r="AH192">
        <v>1</v>
      </c>
      <c r="AI192" t="s">
        <v>1596</v>
      </c>
      <c r="AJ192">
        <v>51</v>
      </c>
      <c r="AK192" s="3">
        <f t="shared" si="4"/>
        <v>5100000</v>
      </c>
      <c r="AL192">
        <v>6</v>
      </c>
      <c r="AM192" s="6">
        <f t="shared" si="5"/>
        <v>0.06</v>
      </c>
      <c r="AP192">
        <v>850</v>
      </c>
      <c r="AQ192">
        <v>2</v>
      </c>
      <c r="BA192">
        <v>25.5</v>
      </c>
      <c r="BB192">
        <v>3</v>
      </c>
      <c r="BG192">
        <v>25.5</v>
      </c>
      <c r="BH192">
        <v>3</v>
      </c>
      <c r="BU192">
        <v>1</v>
      </c>
      <c r="BW192">
        <v>1</v>
      </c>
      <c r="BX192">
        <v>1</v>
      </c>
      <c r="BY192">
        <v>1</v>
      </c>
      <c r="BZ192">
        <v>1</v>
      </c>
    </row>
    <row r="193" spans="1:78" x14ac:dyDescent="0.3">
      <c r="A193">
        <v>2</v>
      </c>
      <c r="B193" t="s">
        <v>793</v>
      </c>
      <c r="C193">
        <v>14</v>
      </c>
      <c r="D193">
        <v>192</v>
      </c>
      <c r="E193" s="1">
        <v>44928</v>
      </c>
      <c r="F193" s="1">
        <v>44995</v>
      </c>
      <c r="H193" t="s">
        <v>789</v>
      </c>
      <c r="I193" t="s">
        <v>652</v>
      </c>
      <c r="J193" t="s">
        <v>81</v>
      </c>
      <c r="K193" t="s">
        <v>794</v>
      </c>
      <c r="L193" t="s">
        <v>795</v>
      </c>
      <c r="N193">
        <v>2</v>
      </c>
      <c r="O193">
        <v>1</v>
      </c>
      <c r="P193">
        <v>1</v>
      </c>
      <c r="R193">
        <v>1</v>
      </c>
      <c r="S193" t="s">
        <v>84</v>
      </c>
      <c r="T193" t="s">
        <v>85</v>
      </c>
      <c r="U193" t="s">
        <v>85</v>
      </c>
      <c r="AE193">
        <v>75</v>
      </c>
      <c r="AF193">
        <v>2.25</v>
      </c>
      <c r="AG193">
        <v>3333.333333</v>
      </c>
      <c r="AH193">
        <v>1</v>
      </c>
      <c r="AI193" t="s">
        <v>1596</v>
      </c>
      <c r="AJ193">
        <v>75</v>
      </c>
      <c r="AK193" s="3">
        <f t="shared" si="4"/>
        <v>7500000</v>
      </c>
      <c r="AL193">
        <v>5</v>
      </c>
      <c r="AM193" s="6">
        <f t="shared" si="5"/>
        <v>0.05</v>
      </c>
      <c r="AP193">
        <v>1500</v>
      </c>
      <c r="AQ193">
        <v>1</v>
      </c>
      <c r="BJ193">
        <v>75</v>
      </c>
      <c r="BK193">
        <v>5</v>
      </c>
      <c r="BU193">
        <v>1</v>
      </c>
      <c r="BW193">
        <v>1</v>
      </c>
      <c r="BX193">
        <v>1</v>
      </c>
      <c r="BY193">
        <v>1</v>
      </c>
      <c r="BZ193">
        <v>1</v>
      </c>
    </row>
    <row r="194" spans="1:78" x14ac:dyDescent="0.3">
      <c r="A194">
        <v>2</v>
      </c>
      <c r="B194" t="s">
        <v>796</v>
      </c>
      <c r="C194">
        <v>14</v>
      </c>
      <c r="D194">
        <v>193</v>
      </c>
      <c r="E194" s="1">
        <v>44928</v>
      </c>
      <c r="F194" s="1">
        <v>44995</v>
      </c>
      <c r="H194" t="s">
        <v>789</v>
      </c>
      <c r="I194" t="s">
        <v>652</v>
      </c>
      <c r="J194" t="s">
        <v>744</v>
      </c>
      <c r="K194" t="s">
        <v>797</v>
      </c>
      <c r="L194" t="s">
        <v>798</v>
      </c>
      <c r="N194">
        <v>4</v>
      </c>
      <c r="O194">
        <v>4</v>
      </c>
      <c r="R194">
        <v>0</v>
      </c>
      <c r="S194" t="s">
        <v>84</v>
      </c>
      <c r="T194" t="s">
        <v>799</v>
      </c>
      <c r="U194" t="s">
        <v>114</v>
      </c>
      <c r="AE194">
        <v>50</v>
      </c>
      <c r="AF194">
        <v>8</v>
      </c>
      <c r="AG194">
        <v>625</v>
      </c>
      <c r="AH194">
        <v>0</v>
      </c>
      <c r="AI194" t="s">
        <v>1595</v>
      </c>
      <c r="AK194" s="3">
        <f t="shared" si="4"/>
        <v>0</v>
      </c>
      <c r="AM194" s="6"/>
      <c r="BU194">
        <v>1</v>
      </c>
      <c r="BW194">
        <v>1</v>
      </c>
      <c r="BX194">
        <v>1</v>
      </c>
      <c r="BY194">
        <v>1</v>
      </c>
      <c r="BZ194">
        <v>1</v>
      </c>
    </row>
    <row r="195" spans="1:78" x14ac:dyDescent="0.3">
      <c r="A195">
        <v>2</v>
      </c>
      <c r="B195" t="s">
        <v>800</v>
      </c>
      <c r="C195">
        <v>15</v>
      </c>
      <c r="D195">
        <v>194</v>
      </c>
      <c r="E195" s="1">
        <v>44928</v>
      </c>
      <c r="F195" s="1">
        <v>44995</v>
      </c>
      <c r="H195" t="s">
        <v>801</v>
      </c>
      <c r="I195" t="s">
        <v>652</v>
      </c>
      <c r="J195" t="s">
        <v>81</v>
      </c>
      <c r="K195" t="s">
        <v>802</v>
      </c>
      <c r="L195" t="s">
        <v>803</v>
      </c>
      <c r="M195">
        <v>2021</v>
      </c>
      <c r="N195">
        <v>2</v>
      </c>
      <c r="O195">
        <v>2</v>
      </c>
      <c r="R195">
        <v>0</v>
      </c>
      <c r="S195" t="s">
        <v>84</v>
      </c>
      <c r="T195" t="s">
        <v>804</v>
      </c>
      <c r="U195" t="s">
        <v>114</v>
      </c>
      <c r="W195">
        <v>32</v>
      </c>
      <c r="X195">
        <v>23</v>
      </c>
      <c r="AE195">
        <v>72</v>
      </c>
      <c r="AF195">
        <v>2</v>
      </c>
      <c r="AG195">
        <v>3600</v>
      </c>
      <c r="AH195">
        <v>1</v>
      </c>
      <c r="AI195" t="s">
        <v>1596</v>
      </c>
      <c r="AJ195">
        <v>72</v>
      </c>
      <c r="AK195" s="3">
        <f t="shared" ref="AK195:AK258" si="6">AJ195*100000</f>
        <v>7200000</v>
      </c>
      <c r="AL195">
        <v>6.5</v>
      </c>
      <c r="AM195" s="6">
        <f t="shared" ref="AM195:AM257" si="7">AL195/100</f>
        <v>6.5000000000000002E-2</v>
      </c>
      <c r="AP195">
        <v>1107.6923079999999</v>
      </c>
      <c r="AQ195">
        <v>1</v>
      </c>
      <c r="BJ195">
        <v>72</v>
      </c>
      <c r="BK195">
        <v>6.5</v>
      </c>
      <c r="BU195">
        <v>1</v>
      </c>
      <c r="BW195">
        <v>1</v>
      </c>
      <c r="BX195">
        <v>1</v>
      </c>
      <c r="BY195">
        <v>1</v>
      </c>
      <c r="BZ195">
        <v>1</v>
      </c>
    </row>
    <row r="196" spans="1:78" x14ac:dyDescent="0.3">
      <c r="A196">
        <v>2</v>
      </c>
      <c r="B196" t="s">
        <v>805</v>
      </c>
      <c r="C196">
        <v>15</v>
      </c>
      <c r="D196">
        <v>195</v>
      </c>
      <c r="E196" s="1">
        <v>44928</v>
      </c>
      <c r="F196" s="1">
        <v>44995</v>
      </c>
      <c r="H196" t="s">
        <v>801</v>
      </c>
      <c r="I196" t="s">
        <v>652</v>
      </c>
      <c r="J196" t="s">
        <v>303</v>
      </c>
      <c r="K196" t="s">
        <v>806</v>
      </c>
      <c r="L196" t="s">
        <v>807</v>
      </c>
      <c r="M196">
        <v>2019</v>
      </c>
      <c r="N196">
        <v>2</v>
      </c>
      <c r="O196">
        <v>2</v>
      </c>
      <c r="R196">
        <v>0</v>
      </c>
      <c r="S196" t="s">
        <v>90</v>
      </c>
      <c r="T196" t="s">
        <v>808</v>
      </c>
      <c r="U196" t="s">
        <v>357</v>
      </c>
      <c r="W196">
        <v>25</v>
      </c>
      <c r="X196">
        <v>54</v>
      </c>
      <c r="AA196" t="s">
        <v>121</v>
      </c>
      <c r="AE196">
        <v>90</v>
      </c>
      <c r="AF196">
        <v>3</v>
      </c>
      <c r="AG196">
        <v>3000</v>
      </c>
      <c r="AH196">
        <v>1</v>
      </c>
      <c r="AI196" t="s">
        <v>1596</v>
      </c>
      <c r="AJ196">
        <v>90</v>
      </c>
      <c r="AK196" s="3">
        <f t="shared" si="6"/>
        <v>9000000</v>
      </c>
      <c r="AL196">
        <v>7.5</v>
      </c>
      <c r="AM196" s="6">
        <f t="shared" si="7"/>
        <v>7.4999999999999997E-2</v>
      </c>
      <c r="AP196">
        <v>1200</v>
      </c>
      <c r="AQ196">
        <v>2</v>
      </c>
      <c r="BD196">
        <v>45</v>
      </c>
      <c r="BE196">
        <v>3.75</v>
      </c>
      <c r="BG196">
        <v>45</v>
      </c>
      <c r="BH196">
        <v>3.75</v>
      </c>
      <c r="BU196">
        <v>1</v>
      </c>
      <c r="BW196">
        <v>1</v>
      </c>
      <c r="BX196">
        <v>1</v>
      </c>
      <c r="BY196">
        <v>1</v>
      </c>
      <c r="BZ196">
        <v>1</v>
      </c>
    </row>
    <row r="197" spans="1:78" x14ac:dyDescent="0.3">
      <c r="A197">
        <v>2</v>
      </c>
      <c r="B197" t="s">
        <v>809</v>
      </c>
      <c r="C197">
        <v>15</v>
      </c>
      <c r="D197">
        <v>196</v>
      </c>
      <c r="E197" s="1">
        <v>44928</v>
      </c>
      <c r="F197" s="1">
        <v>44995</v>
      </c>
      <c r="H197" t="s">
        <v>801</v>
      </c>
      <c r="I197" t="s">
        <v>652</v>
      </c>
      <c r="J197" t="s">
        <v>190</v>
      </c>
      <c r="K197" t="s">
        <v>810</v>
      </c>
      <c r="L197" t="s">
        <v>811</v>
      </c>
      <c r="M197">
        <v>2021</v>
      </c>
      <c r="N197">
        <v>2</v>
      </c>
      <c r="O197">
        <v>1</v>
      </c>
      <c r="P197">
        <v>1</v>
      </c>
      <c r="R197">
        <v>1</v>
      </c>
      <c r="S197" t="s">
        <v>84</v>
      </c>
      <c r="T197" t="s">
        <v>812</v>
      </c>
      <c r="U197" t="s">
        <v>114</v>
      </c>
      <c r="X197">
        <v>80</v>
      </c>
      <c r="AE197">
        <v>60</v>
      </c>
      <c r="AF197">
        <v>1</v>
      </c>
      <c r="AG197">
        <v>6000</v>
      </c>
      <c r="AH197">
        <v>1</v>
      </c>
      <c r="AI197" t="s">
        <v>1596</v>
      </c>
      <c r="AJ197">
        <v>60</v>
      </c>
      <c r="AK197" s="3">
        <f t="shared" si="6"/>
        <v>6000000</v>
      </c>
      <c r="AL197">
        <v>6</v>
      </c>
      <c r="AM197" s="6">
        <f t="shared" si="7"/>
        <v>0.06</v>
      </c>
      <c r="AP197">
        <v>1000</v>
      </c>
      <c r="AQ197">
        <v>2</v>
      </c>
      <c r="AU197">
        <v>30</v>
      </c>
      <c r="AV197">
        <v>3</v>
      </c>
      <c r="BJ197">
        <v>30</v>
      </c>
      <c r="BK197">
        <v>3</v>
      </c>
      <c r="BU197">
        <v>1</v>
      </c>
      <c r="BW197">
        <v>1</v>
      </c>
      <c r="BX197">
        <v>1</v>
      </c>
      <c r="BY197">
        <v>1</v>
      </c>
      <c r="BZ197">
        <v>1</v>
      </c>
    </row>
    <row r="198" spans="1:78" x14ac:dyDescent="0.3">
      <c r="A198">
        <v>2</v>
      </c>
      <c r="B198" t="s">
        <v>813</v>
      </c>
      <c r="C198">
        <v>16</v>
      </c>
      <c r="D198">
        <v>197</v>
      </c>
      <c r="E198" s="1">
        <v>44928</v>
      </c>
      <c r="F198" s="1">
        <v>44995</v>
      </c>
      <c r="H198" t="s">
        <v>814</v>
      </c>
      <c r="I198" t="s">
        <v>652</v>
      </c>
      <c r="J198" t="s">
        <v>81</v>
      </c>
      <c r="K198" t="s">
        <v>815</v>
      </c>
      <c r="L198" t="s">
        <v>816</v>
      </c>
      <c r="M198">
        <v>2020</v>
      </c>
      <c r="N198">
        <v>3</v>
      </c>
      <c r="O198">
        <v>3</v>
      </c>
      <c r="R198">
        <v>0</v>
      </c>
      <c r="S198" t="s">
        <v>84</v>
      </c>
      <c r="T198" t="s">
        <v>101</v>
      </c>
      <c r="U198" t="s">
        <v>102</v>
      </c>
      <c r="W198">
        <v>63</v>
      </c>
      <c r="AA198" t="s">
        <v>121</v>
      </c>
      <c r="AE198">
        <v>60</v>
      </c>
      <c r="AF198">
        <v>1.5</v>
      </c>
      <c r="AG198">
        <v>4000</v>
      </c>
      <c r="AH198">
        <v>1</v>
      </c>
      <c r="AI198" t="s">
        <v>1596</v>
      </c>
      <c r="AJ198">
        <v>19</v>
      </c>
      <c r="AK198" s="3">
        <f t="shared" si="6"/>
        <v>1900000</v>
      </c>
      <c r="AL198">
        <v>1</v>
      </c>
      <c r="AM198" s="6">
        <f t="shared" si="7"/>
        <v>0.01</v>
      </c>
      <c r="AN198">
        <v>41</v>
      </c>
      <c r="AO198">
        <v>10</v>
      </c>
      <c r="AP198">
        <v>1900</v>
      </c>
      <c r="AQ198">
        <v>1</v>
      </c>
      <c r="AU198">
        <v>19</v>
      </c>
      <c r="AV198">
        <v>1</v>
      </c>
      <c r="AW198">
        <v>41</v>
      </c>
      <c r="BU198">
        <v>1</v>
      </c>
      <c r="BW198">
        <v>1</v>
      </c>
      <c r="BX198">
        <v>1</v>
      </c>
      <c r="BY198">
        <v>1</v>
      </c>
      <c r="BZ198">
        <v>1</v>
      </c>
    </row>
    <row r="199" spans="1:78" x14ac:dyDescent="0.3">
      <c r="A199">
        <v>2</v>
      </c>
      <c r="B199" t="s">
        <v>817</v>
      </c>
      <c r="C199">
        <v>16</v>
      </c>
      <c r="D199">
        <v>198</v>
      </c>
      <c r="E199" s="1">
        <v>44928</v>
      </c>
      <c r="F199" s="1">
        <v>44995</v>
      </c>
      <c r="H199" t="s">
        <v>814</v>
      </c>
      <c r="I199" t="s">
        <v>652</v>
      </c>
      <c r="J199" t="s">
        <v>199</v>
      </c>
      <c r="K199" t="s">
        <v>818</v>
      </c>
      <c r="L199" t="s">
        <v>819</v>
      </c>
      <c r="N199">
        <v>2</v>
      </c>
      <c r="O199">
        <v>2</v>
      </c>
      <c r="R199">
        <v>0</v>
      </c>
      <c r="S199" t="s">
        <v>84</v>
      </c>
      <c r="T199" t="s">
        <v>159</v>
      </c>
      <c r="U199" t="s">
        <v>160</v>
      </c>
      <c r="X199">
        <v>37</v>
      </c>
      <c r="AE199">
        <v>50</v>
      </c>
      <c r="AF199">
        <v>1</v>
      </c>
      <c r="AG199">
        <v>5000</v>
      </c>
      <c r="AH199">
        <v>1</v>
      </c>
      <c r="AI199" t="s">
        <v>1596</v>
      </c>
      <c r="AJ199">
        <v>50</v>
      </c>
      <c r="AK199" s="3">
        <f t="shared" si="6"/>
        <v>5000000</v>
      </c>
      <c r="AL199">
        <v>2</v>
      </c>
      <c r="AM199" s="6">
        <f t="shared" si="7"/>
        <v>0.02</v>
      </c>
      <c r="AP199">
        <v>2500</v>
      </c>
      <c r="AQ199">
        <v>1</v>
      </c>
      <c r="BG199">
        <v>50</v>
      </c>
      <c r="BH199">
        <v>2</v>
      </c>
      <c r="BU199">
        <v>1</v>
      </c>
      <c r="BW199">
        <v>1</v>
      </c>
      <c r="BX199">
        <v>1</v>
      </c>
      <c r="BY199">
        <v>1</v>
      </c>
      <c r="BZ199">
        <v>1</v>
      </c>
    </row>
    <row r="200" spans="1:78" x14ac:dyDescent="0.3">
      <c r="A200">
        <v>2</v>
      </c>
      <c r="B200" t="s">
        <v>820</v>
      </c>
      <c r="C200">
        <v>16</v>
      </c>
      <c r="D200">
        <v>199</v>
      </c>
      <c r="E200" s="1">
        <v>44928</v>
      </c>
      <c r="F200" s="1">
        <v>44995</v>
      </c>
      <c r="H200" t="s">
        <v>814</v>
      </c>
      <c r="I200" t="s">
        <v>652</v>
      </c>
      <c r="J200" t="s">
        <v>303</v>
      </c>
      <c r="K200" t="s">
        <v>821</v>
      </c>
      <c r="L200" t="s">
        <v>822</v>
      </c>
      <c r="M200">
        <v>2020</v>
      </c>
      <c r="N200">
        <v>4</v>
      </c>
      <c r="O200">
        <v>3</v>
      </c>
      <c r="P200">
        <v>1</v>
      </c>
      <c r="R200">
        <v>0</v>
      </c>
      <c r="S200" t="s">
        <v>84</v>
      </c>
      <c r="T200" t="s">
        <v>207</v>
      </c>
      <c r="U200" t="s">
        <v>208</v>
      </c>
      <c r="V200">
        <v>120</v>
      </c>
      <c r="AE200">
        <v>90</v>
      </c>
      <c r="AF200">
        <v>2</v>
      </c>
      <c r="AG200">
        <v>4500</v>
      </c>
      <c r="AH200">
        <v>1</v>
      </c>
      <c r="AI200" t="s">
        <v>1596</v>
      </c>
      <c r="AJ200">
        <v>90</v>
      </c>
      <c r="AK200" s="3">
        <f t="shared" si="6"/>
        <v>9000000</v>
      </c>
      <c r="AL200">
        <v>3</v>
      </c>
      <c r="AM200" s="6">
        <f t="shared" si="7"/>
        <v>0.03</v>
      </c>
      <c r="AP200">
        <v>3000</v>
      </c>
      <c r="AQ200">
        <v>2</v>
      </c>
      <c r="BA200">
        <v>45</v>
      </c>
      <c r="BB200">
        <v>1.5</v>
      </c>
      <c r="BG200">
        <v>45</v>
      </c>
      <c r="BH200">
        <v>1.5</v>
      </c>
      <c r="BU200">
        <v>1</v>
      </c>
      <c r="BW200">
        <v>1</v>
      </c>
      <c r="BX200">
        <v>1</v>
      </c>
      <c r="BY200">
        <v>1</v>
      </c>
      <c r="BZ200">
        <v>1</v>
      </c>
    </row>
    <row r="201" spans="1:78" x14ac:dyDescent="0.3">
      <c r="A201">
        <v>2</v>
      </c>
      <c r="B201" t="s">
        <v>823</v>
      </c>
      <c r="C201">
        <v>17</v>
      </c>
      <c r="D201">
        <v>200</v>
      </c>
      <c r="E201" s="1">
        <v>44928</v>
      </c>
      <c r="F201" s="1">
        <v>44995</v>
      </c>
      <c r="H201" t="s">
        <v>824</v>
      </c>
      <c r="I201" t="s">
        <v>652</v>
      </c>
      <c r="J201" t="s">
        <v>94</v>
      </c>
      <c r="K201" t="s">
        <v>825</v>
      </c>
      <c r="L201" t="s">
        <v>826</v>
      </c>
      <c r="M201">
        <v>2021</v>
      </c>
      <c r="N201">
        <v>5</v>
      </c>
      <c r="O201">
        <v>3</v>
      </c>
      <c r="P201">
        <v>2</v>
      </c>
      <c r="R201">
        <v>1</v>
      </c>
      <c r="S201" t="s">
        <v>84</v>
      </c>
      <c r="T201" t="s">
        <v>413</v>
      </c>
      <c r="U201" t="s">
        <v>92</v>
      </c>
      <c r="W201">
        <v>165</v>
      </c>
      <c r="X201">
        <v>69</v>
      </c>
      <c r="AE201">
        <v>280</v>
      </c>
      <c r="AF201">
        <v>0.5</v>
      </c>
      <c r="AG201">
        <v>56000</v>
      </c>
      <c r="AH201">
        <v>1</v>
      </c>
      <c r="AI201" t="s">
        <v>1595</v>
      </c>
      <c r="AK201" s="3">
        <f t="shared" si="6"/>
        <v>0</v>
      </c>
      <c r="AM201" s="6"/>
      <c r="BU201">
        <v>1</v>
      </c>
      <c r="BW201">
        <v>1</v>
      </c>
      <c r="BX201">
        <v>1</v>
      </c>
      <c r="BY201">
        <v>1</v>
      </c>
      <c r="BZ201">
        <v>1</v>
      </c>
    </row>
    <row r="202" spans="1:78" x14ac:dyDescent="0.3">
      <c r="A202">
        <v>2</v>
      </c>
      <c r="B202" t="s">
        <v>827</v>
      </c>
      <c r="C202">
        <v>17</v>
      </c>
      <c r="D202">
        <v>201</v>
      </c>
      <c r="E202" s="1">
        <v>44928</v>
      </c>
      <c r="F202" s="1">
        <v>44995</v>
      </c>
      <c r="H202" t="s">
        <v>824</v>
      </c>
      <c r="I202" t="s">
        <v>652</v>
      </c>
      <c r="J202" t="s">
        <v>94</v>
      </c>
      <c r="K202" t="s">
        <v>828</v>
      </c>
      <c r="L202" t="s">
        <v>829</v>
      </c>
      <c r="M202">
        <v>2017</v>
      </c>
      <c r="N202">
        <v>2</v>
      </c>
      <c r="O202">
        <v>2</v>
      </c>
      <c r="R202">
        <v>0</v>
      </c>
      <c r="S202" t="s">
        <v>84</v>
      </c>
      <c r="T202" t="s">
        <v>85</v>
      </c>
      <c r="U202" t="s">
        <v>85</v>
      </c>
      <c r="W202">
        <v>15</v>
      </c>
      <c r="X202">
        <v>45</v>
      </c>
      <c r="Y202">
        <v>21</v>
      </c>
      <c r="AE202">
        <v>75</v>
      </c>
      <c r="AF202">
        <v>6</v>
      </c>
      <c r="AG202">
        <v>1250</v>
      </c>
      <c r="AH202">
        <v>0</v>
      </c>
      <c r="AI202" t="s">
        <v>1595</v>
      </c>
      <c r="AK202" s="3">
        <f t="shared" si="6"/>
        <v>0</v>
      </c>
      <c r="AM202" s="6"/>
      <c r="BU202">
        <v>1</v>
      </c>
      <c r="BW202">
        <v>1</v>
      </c>
      <c r="BX202">
        <v>1</v>
      </c>
      <c r="BY202">
        <v>1</v>
      </c>
      <c r="BZ202">
        <v>1</v>
      </c>
    </row>
    <row r="203" spans="1:78" x14ac:dyDescent="0.3">
      <c r="A203">
        <v>2</v>
      </c>
      <c r="B203" t="s">
        <v>830</v>
      </c>
      <c r="C203">
        <v>17</v>
      </c>
      <c r="D203">
        <v>202</v>
      </c>
      <c r="E203" s="1">
        <v>44928</v>
      </c>
      <c r="F203" s="1">
        <v>44995</v>
      </c>
      <c r="H203" t="s">
        <v>824</v>
      </c>
      <c r="I203" t="s">
        <v>652</v>
      </c>
      <c r="J203" t="s">
        <v>744</v>
      </c>
      <c r="K203" t="s">
        <v>831</v>
      </c>
      <c r="L203" t="s">
        <v>832</v>
      </c>
      <c r="M203">
        <v>2019</v>
      </c>
      <c r="N203">
        <v>2</v>
      </c>
      <c r="P203">
        <v>2</v>
      </c>
      <c r="R203">
        <v>0</v>
      </c>
      <c r="S203" t="s">
        <v>84</v>
      </c>
      <c r="T203" t="s">
        <v>833</v>
      </c>
      <c r="U203" t="s">
        <v>213</v>
      </c>
      <c r="W203">
        <v>5</v>
      </c>
      <c r="X203">
        <v>80</v>
      </c>
      <c r="Y203">
        <v>28</v>
      </c>
      <c r="AE203">
        <v>40</v>
      </c>
      <c r="AF203">
        <v>10</v>
      </c>
      <c r="AG203">
        <v>400</v>
      </c>
      <c r="AH203">
        <v>1</v>
      </c>
      <c r="AI203" t="s">
        <v>1596</v>
      </c>
      <c r="AJ203">
        <v>20</v>
      </c>
      <c r="AK203" s="3">
        <f t="shared" si="6"/>
        <v>2000000</v>
      </c>
      <c r="AL203">
        <v>20</v>
      </c>
      <c r="AM203" s="6">
        <f t="shared" si="7"/>
        <v>0.2</v>
      </c>
      <c r="AN203">
        <v>20</v>
      </c>
      <c r="AP203">
        <v>100</v>
      </c>
      <c r="AQ203">
        <v>2</v>
      </c>
      <c r="BG203">
        <v>10</v>
      </c>
      <c r="BH203">
        <v>10</v>
      </c>
      <c r="BI203">
        <v>10</v>
      </c>
      <c r="BJ203">
        <v>10</v>
      </c>
      <c r="BK203">
        <v>10</v>
      </c>
      <c r="BL203">
        <v>10</v>
      </c>
      <c r="BU203">
        <v>1</v>
      </c>
      <c r="BW203">
        <v>1</v>
      </c>
      <c r="BX203">
        <v>1</v>
      </c>
      <c r="BY203">
        <v>1</v>
      </c>
      <c r="BZ203">
        <v>1</v>
      </c>
    </row>
    <row r="204" spans="1:78" x14ac:dyDescent="0.3">
      <c r="A204">
        <v>2</v>
      </c>
      <c r="B204" t="s">
        <v>834</v>
      </c>
      <c r="C204">
        <v>18</v>
      </c>
      <c r="D204">
        <v>203</v>
      </c>
      <c r="E204" s="1">
        <v>44928</v>
      </c>
      <c r="F204" s="1">
        <v>44995</v>
      </c>
      <c r="H204" t="s">
        <v>835</v>
      </c>
      <c r="I204" t="s">
        <v>652</v>
      </c>
      <c r="J204" t="s">
        <v>81</v>
      </c>
      <c r="K204" t="s">
        <v>836</v>
      </c>
      <c r="M204">
        <v>2022</v>
      </c>
      <c r="N204">
        <v>1</v>
      </c>
      <c r="O204">
        <v>1</v>
      </c>
      <c r="R204">
        <v>0</v>
      </c>
      <c r="S204" t="s">
        <v>84</v>
      </c>
      <c r="T204" t="s">
        <v>85</v>
      </c>
      <c r="U204" t="s">
        <v>85</v>
      </c>
      <c r="AE204">
        <v>50</v>
      </c>
      <c r="AF204">
        <v>5</v>
      </c>
      <c r="AG204">
        <v>1000</v>
      </c>
      <c r="AH204">
        <v>1</v>
      </c>
      <c r="AI204" t="s">
        <v>1596</v>
      </c>
      <c r="AJ204">
        <v>50</v>
      </c>
      <c r="AK204" s="3">
        <f t="shared" si="6"/>
        <v>5000000</v>
      </c>
      <c r="AL204">
        <v>25</v>
      </c>
      <c r="AM204" s="6">
        <f t="shared" si="7"/>
        <v>0.25</v>
      </c>
      <c r="AP204">
        <v>200</v>
      </c>
      <c r="AQ204">
        <v>1</v>
      </c>
      <c r="BA204">
        <v>50</v>
      </c>
      <c r="BB204">
        <v>25</v>
      </c>
      <c r="BU204">
        <v>1</v>
      </c>
      <c r="BW204">
        <v>1</v>
      </c>
      <c r="BX204">
        <v>1</v>
      </c>
      <c r="BY204">
        <v>1</v>
      </c>
      <c r="BZ204">
        <v>1</v>
      </c>
    </row>
    <row r="205" spans="1:78" x14ac:dyDescent="0.3">
      <c r="A205">
        <v>2</v>
      </c>
      <c r="B205" t="s">
        <v>837</v>
      </c>
      <c r="C205">
        <v>18</v>
      </c>
      <c r="D205">
        <v>204</v>
      </c>
      <c r="E205" s="1">
        <v>44928</v>
      </c>
      <c r="F205" s="1">
        <v>44995</v>
      </c>
      <c r="H205" t="s">
        <v>835</v>
      </c>
      <c r="I205" t="s">
        <v>652</v>
      </c>
      <c r="J205" t="s">
        <v>199</v>
      </c>
      <c r="K205" t="s">
        <v>838</v>
      </c>
      <c r="L205" t="s">
        <v>839</v>
      </c>
      <c r="M205">
        <v>2020</v>
      </c>
      <c r="N205">
        <v>3</v>
      </c>
      <c r="O205">
        <v>3</v>
      </c>
      <c r="R205">
        <v>0</v>
      </c>
      <c r="S205" t="s">
        <v>84</v>
      </c>
      <c r="T205" t="s">
        <v>207</v>
      </c>
      <c r="U205" t="s">
        <v>208</v>
      </c>
      <c r="V205">
        <v>470</v>
      </c>
      <c r="AE205">
        <v>100</v>
      </c>
      <c r="AF205">
        <v>1</v>
      </c>
      <c r="AG205">
        <v>10000</v>
      </c>
      <c r="AH205">
        <v>1</v>
      </c>
      <c r="AI205" t="s">
        <v>1596</v>
      </c>
      <c r="AJ205">
        <v>100</v>
      </c>
      <c r="AK205" s="3">
        <f t="shared" si="6"/>
        <v>10000000</v>
      </c>
      <c r="AL205">
        <v>1</v>
      </c>
      <c r="AM205" s="6">
        <f t="shared" si="7"/>
        <v>0.01</v>
      </c>
      <c r="AP205">
        <v>10000</v>
      </c>
      <c r="AQ205">
        <v>1</v>
      </c>
      <c r="BG205">
        <v>100</v>
      </c>
      <c r="BH205">
        <v>1</v>
      </c>
      <c r="BU205">
        <v>1</v>
      </c>
      <c r="BW205">
        <v>1</v>
      </c>
      <c r="BX205">
        <v>1</v>
      </c>
      <c r="BY205">
        <v>1</v>
      </c>
      <c r="BZ205">
        <v>1</v>
      </c>
    </row>
    <row r="206" spans="1:78" x14ac:dyDescent="0.3">
      <c r="A206">
        <v>2</v>
      </c>
      <c r="B206" t="s">
        <v>840</v>
      </c>
      <c r="C206">
        <v>18</v>
      </c>
      <c r="D206">
        <v>205</v>
      </c>
      <c r="E206" s="1">
        <v>44928</v>
      </c>
      <c r="F206" s="1">
        <v>44995</v>
      </c>
      <c r="H206" t="s">
        <v>835</v>
      </c>
      <c r="I206" t="s">
        <v>652</v>
      </c>
      <c r="J206" t="s">
        <v>81</v>
      </c>
      <c r="K206" t="s">
        <v>841</v>
      </c>
      <c r="L206" t="s">
        <v>842</v>
      </c>
      <c r="N206">
        <v>2</v>
      </c>
      <c r="O206">
        <v>1</v>
      </c>
      <c r="P206">
        <v>1</v>
      </c>
      <c r="R206">
        <v>1</v>
      </c>
      <c r="S206" t="s">
        <v>84</v>
      </c>
      <c r="T206" t="s">
        <v>154</v>
      </c>
      <c r="U206" t="s">
        <v>114</v>
      </c>
      <c r="V206">
        <v>86</v>
      </c>
      <c r="W206">
        <v>14</v>
      </c>
      <c r="AE206">
        <v>50</v>
      </c>
      <c r="AF206">
        <v>5</v>
      </c>
      <c r="AG206">
        <v>1000</v>
      </c>
      <c r="AH206">
        <v>1</v>
      </c>
      <c r="AI206" t="s">
        <v>1596</v>
      </c>
      <c r="AJ206">
        <v>25</v>
      </c>
      <c r="AK206" s="3">
        <f t="shared" si="6"/>
        <v>2500000</v>
      </c>
      <c r="AL206">
        <v>5</v>
      </c>
      <c r="AM206" s="6">
        <f t="shared" si="7"/>
        <v>0.05</v>
      </c>
      <c r="AN206">
        <v>25</v>
      </c>
      <c r="AP206">
        <v>500</v>
      </c>
      <c r="AQ206">
        <v>1</v>
      </c>
      <c r="BJ206">
        <v>25</v>
      </c>
      <c r="BK206">
        <v>5</v>
      </c>
      <c r="BL206">
        <v>25</v>
      </c>
      <c r="BU206">
        <v>1</v>
      </c>
      <c r="BW206">
        <v>1</v>
      </c>
      <c r="BX206">
        <v>1</v>
      </c>
      <c r="BY206">
        <v>1</v>
      </c>
      <c r="BZ206">
        <v>1</v>
      </c>
    </row>
    <row r="207" spans="1:78" x14ac:dyDescent="0.3">
      <c r="A207">
        <v>2</v>
      </c>
      <c r="B207" t="s">
        <v>843</v>
      </c>
      <c r="C207">
        <v>18</v>
      </c>
      <c r="D207">
        <v>206</v>
      </c>
      <c r="E207" s="1">
        <v>44928</v>
      </c>
      <c r="F207" s="1">
        <v>44995</v>
      </c>
      <c r="H207" t="s">
        <v>835</v>
      </c>
      <c r="I207" t="s">
        <v>652</v>
      </c>
      <c r="J207" t="s">
        <v>94</v>
      </c>
      <c r="K207" t="s">
        <v>844</v>
      </c>
      <c r="N207">
        <v>1</v>
      </c>
      <c r="O207">
        <v>1</v>
      </c>
      <c r="R207">
        <v>0</v>
      </c>
      <c r="S207" t="s">
        <v>84</v>
      </c>
      <c r="T207" t="s">
        <v>202</v>
      </c>
      <c r="U207" t="s">
        <v>203</v>
      </c>
      <c r="V207">
        <v>0</v>
      </c>
      <c r="AC207">
        <v>1</v>
      </c>
      <c r="AE207">
        <v>100</v>
      </c>
      <c r="AF207">
        <v>1</v>
      </c>
      <c r="AG207">
        <v>10000</v>
      </c>
      <c r="AH207">
        <v>0</v>
      </c>
      <c r="AI207" t="s">
        <v>1595</v>
      </c>
      <c r="AK207" s="3">
        <f t="shared" si="6"/>
        <v>0</v>
      </c>
      <c r="AM207" s="6"/>
      <c r="BU207">
        <v>1</v>
      </c>
      <c r="BW207">
        <v>1</v>
      </c>
      <c r="BX207">
        <v>1</v>
      </c>
      <c r="BY207">
        <v>1</v>
      </c>
      <c r="BZ207">
        <v>1</v>
      </c>
    </row>
    <row r="208" spans="1:78" x14ac:dyDescent="0.3">
      <c r="A208">
        <v>2</v>
      </c>
      <c r="B208" t="s">
        <v>845</v>
      </c>
      <c r="C208">
        <v>19</v>
      </c>
      <c r="D208">
        <v>207</v>
      </c>
      <c r="E208" s="1">
        <v>44928</v>
      </c>
      <c r="F208" s="1">
        <v>44995</v>
      </c>
      <c r="H208" t="s">
        <v>846</v>
      </c>
      <c r="I208" t="s">
        <v>652</v>
      </c>
      <c r="J208" t="s">
        <v>87</v>
      </c>
      <c r="K208" t="s">
        <v>847</v>
      </c>
      <c r="L208" t="s">
        <v>848</v>
      </c>
      <c r="M208">
        <v>2018</v>
      </c>
      <c r="N208">
        <v>1</v>
      </c>
      <c r="O208">
        <v>1</v>
      </c>
      <c r="R208">
        <v>0</v>
      </c>
      <c r="S208" t="s">
        <v>84</v>
      </c>
      <c r="T208" t="s">
        <v>150</v>
      </c>
      <c r="U208" t="s">
        <v>114</v>
      </c>
      <c r="V208">
        <v>0</v>
      </c>
      <c r="AE208">
        <v>100</v>
      </c>
      <c r="AF208">
        <v>1</v>
      </c>
      <c r="AG208">
        <v>10000</v>
      </c>
      <c r="AH208">
        <v>1</v>
      </c>
      <c r="AI208" t="s">
        <v>1595</v>
      </c>
      <c r="AK208" s="3">
        <f t="shared" si="6"/>
        <v>0</v>
      </c>
      <c r="AM208" s="6"/>
      <c r="BU208">
        <v>1</v>
      </c>
      <c r="BV208">
        <v>1</v>
      </c>
      <c r="BW208">
        <v>1</v>
      </c>
      <c r="BX208">
        <v>1</v>
      </c>
      <c r="BY208">
        <v>1</v>
      </c>
    </row>
    <row r="209" spans="1:77" x14ac:dyDescent="0.3">
      <c r="A209">
        <v>2</v>
      </c>
      <c r="B209" t="s">
        <v>849</v>
      </c>
      <c r="C209">
        <v>19</v>
      </c>
      <c r="D209">
        <v>208</v>
      </c>
      <c r="E209" s="1">
        <v>44928</v>
      </c>
      <c r="F209" s="1">
        <v>44995</v>
      </c>
      <c r="H209" t="s">
        <v>846</v>
      </c>
      <c r="I209" t="s">
        <v>652</v>
      </c>
      <c r="J209" t="s">
        <v>81</v>
      </c>
      <c r="K209" t="s">
        <v>850</v>
      </c>
      <c r="L209" t="s">
        <v>851</v>
      </c>
      <c r="M209">
        <v>2019</v>
      </c>
      <c r="N209">
        <v>3</v>
      </c>
      <c r="O209">
        <v>2</v>
      </c>
      <c r="P209">
        <v>1</v>
      </c>
      <c r="R209">
        <v>0</v>
      </c>
      <c r="S209" t="s">
        <v>84</v>
      </c>
      <c r="T209" t="s">
        <v>150</v>
      </c>
      <c r="U209" t="s">
        <v>114</v>
      </c>
      <c r="V209">
        <v>410</v>
      </c>
      <c r="W209">
        <v>57</v>
      </c>
      <c r="AE209">
        <v>70</v>
      </c>
      <c r="AF209">
        <v>2</v>
      </c>
      <c r="AG209">
        <v>3500</v>
      </c>
      <c r="AH209">
        <v>1</v>
      </c>
      <c r="AI209" t="s">
        <v>1596</v>
      </c>
      <c r="AJ209">
        <v>70</v>
      </c>
      <c r="AK209" s="3">
        <f t="shared" si="6"/>
        <v>7000000</v>
      </c>
      <c r="AL209">
        <v>5</v>
      </c>
      <c r="AM209" s="6">
        <f t="shared" si="7"/>
        <v>0.05</v>
      </c>
      <c r="AP209">
        <v>1400</v>
      </c>
      <c r="AQ209">
        <v>1</v>
      </c>
      <c r="AU209">
        <v>70</v>
      </c>
      <c r="AV209">
        <v>5</v>
      </c>
      <c r="BU209">
        <v>1</v>
      </c>
      <c r="BV209">
        <v>1</v>
      </c>
      <c r="BW209">
        <v>1</v>
      </c>
      <c r="BX209">
        <v>1</v>
      </c>
      <c r="BY209">
        <v>1</v>
      </c>
    </row>
    <row r="210" spans="1:77" x14ac:dyDescent="0.3">
      <c r="A210">
        <v>2</v>
      </c>
      <c r="B210" t="s">
        <v>852</v>
      </c>
      <c r="C210">
        <v>19</v>
      </c>
      <c r="D210">
        <v>209</v>
      </c>
      <c r="E210" s="1">
        <v>44928</v>
      </c>
      <c r="F210" s="1">
        <v>44995</v>
      </c>
      <c r="H210" t="s">
        <v>846</v>
      </c>
      <c r="I210" t="s">
        <v>652</v>
      </c>
      <c r="J210" t="s">
        <v>242</v>
      </c>
      <c r="K210" t="s">
        <v>853</v>
      </c>
      <c r="L210" t="s">
        <v>854</v>
      </c>
      <c r="N210">
        <v>3</v>
      </c>
      <c r="O210">
        <v>3</v>
      </c>
      <c r="R210">
        <v>0</v>
      </c>
      <c r="S210" t="s">
        <v>84</v>
      </c>
      <c r="T210" t="s">
        <v>91</v>
      </c>
      <c r="U210" t="s">
        <v>92</v>
      </c>
      <c r="AA210" t="s">
        <v>121</v>
      </c>
      <c r="AE210">
        <v>75</v>
      </c>
      <c r="AF210">
        <v>1.5</v>
      </c>
      <c r="AG210">
        <v>5000</v>
      </c>
      <c r="AH210">
        <v>1</v>
      </c>
      <c r="AI210" t="s">
        <v>1596</v>
      </c>
      <c r="AJ210">
        <v>75</v>
      </c>
      <c r="AK210" s="3">
        <f t="shared" si="6"/>
        <v>7500000</v>
      </c>
      <c r="AL210">
        <v>2.86</v>
      </c>
      <c r="AM210" s="6">
        <f t="shared" si="7"/>
        <v>2.86E-2</v>
      </c>
      <c r="AP210">
        <v>2622.377622</v>
      </c>
      <c r="AQ210">
        <v>2</v>
      </c>
      <c r="BD210">
        <v>37.5</v>
      </c>
      <c r="BE210">
        <v>1.43</v>
      </c>
      <c r="BG210">
        <v>37.5</v>
      </c>
      <c r="BH210">
        <v>1.43</v>
      </c>
      <c r="BU210">
        <v>1</v>
      </c>
      <c r="BV210">
        <v>1</v>
      </c>
      <c r="BW210">
        <v>1</v>
      </c>
      <c r="BX210">
        <v>1</v>
      </c>
      <c r="BY210">
        <v>1</v>
      </c>
    </row>
    <row r="211" spans="1:77" x14ac:dyDescent="0.3">
      <c r="A211">
        <v>2</v>
      </c>
      <c r="B211" t="s">
        <v>855</v>
      </c>
      <c r="C211">
        <v>20</v>
      </c>
      <c r="D211">
        <v>210</v>
      </c>
      <c r="E211" s="1">
        <v>44928</v>
      </c>
      <c r="F211" s="1">
        <v>44995</v>
      </c>
      <c r="H211" t="s">
        <v>856</v>
      </c>
      <c r="I211" t="s">
        <v>652</v>
      </c>
      <c r="J211" t="s">
        <v>94</v>
      </c>
      <c r="K211" t="s">
        <v>857</v>
      </c>
      <c r="L211" t="s">
        <v>858</v>
      </c>
      <c r="M211">
        <v>2020</v>
      </c>
      <c r="N211">
        <v>1</v>
      </c>
      <c r="O211">
        <v>1</v>
      </c>
      <c r="R211">
        <v>0</v>
      </c>
      <c r="S211" t="s">
        <v>84</v>
      </c>
      <c r="T211" t="s">
        <v>101</v>
      </c>
      <c r="U211" t="s">
        <v>102</v>
      </c>
      <c r="AE211">
        <v>150</v>
      </c>
      <c r="AF211">
        <v>0.5</v>
      </c>
      <c r="AG211">
        <v>30000</v>
      </c>
      <c r="AH211">
        <v>1</v>
      </c>
      <c r="AI211" t="s">
        <v>1596</v>
      </c>
      <c r="AJ211">
        <v>150</v>
      </c>
      <c r="AK211" s="3">
        <f t="shared" si="6"/>
        <v>15000000</v>
      </c>
      <c r="AL211">
        <v>1.5</v>
      </c>
      <c r="AM211" s="6">
        <f t="shared" si="7"/>
        <v>1.4999999999999999E-2</v>
      </c>
      <c r="AP211">
        <v>10000</v>
      </c>
      <c r="AQ211">
        <v>5</v>
      </c>
      <c r="AU211">
        <v>30</v>
      </c>
      <c r="AV211">
        <v>0.3</v>
      </c>
      <c r="AX211">
        <v>30</v>
      </c>
      <c r="AY211">
        <v>0.3</v>
      </c>
      <c r="BA211">
        <v>30</v>
      </c>
      <c r="BB211">
        <v>0.3</v>
      </c>
      <c r="BD211">
        <v>30</v>
      </c>
      <c r="BE211">
        <v>0.3</v>
      </c>
      <c r="BG211">
        <v>30</v>
      </c>
      <c r="BH211">
        <v>0.3</v>
      </c>
      <c r="BU211">
        <v>1</v>
      </c>
      <c r="BV211">
        <v>1</v>
      </c>
      <c r="BW211">
        <v>1</v>
      </c>
      <c r="BX211">
        <v>1</v>
      </c>
      <c r="BY211">
        <v>1</v>
      </c>
    </row>
    <row r="212" spans="1:77" x14ac:dyDescent="0.3">
      <c r="A212">
        <v>2</v>
      </c>
      <c r="B212" t="s">
        <v>859</v>
      </c>
      <c r="C212">
        <v>20</v>
      </c>
      <c r="D212">
        <v>211</v>
      </c>
      <c r="E212" s="1">
        <v>44928</v>
      </c>
      <c r="F212" s="1">
        <v>44995</v>
      </c>
      <c r="H212" t="s">
        <v>856</v>
      </c>
      <c r="I212" t="s">
        <v>652</v>
      </c>
      <c r="J212" t="s">
        <v>303</v>
      </c>
      <c r="K212" t="s">
        <v>860</v>
      </c>
      <c r="L212" t="s">
        <v>861</v>
      </c>
      <c r="N212">
        <v>3</v>
      </c>
      <c r="O212">
        <v>3</v>
      </c>
      <c r="R212">
        <v>0</v>
      </c>
      <c r="S212" t="s">
        <v>84</v>
      </c>
      <c r="T212" t="s">
        <v>159</v>
      </c>
      <c r="U212" t="s">
        <v>160</v>
      </c>
      <c r="X212">
        <v>45</v>
      </c>
      <c r="AE212">
        <v>150</v>
      </c>
      <c r="AF212">
        <v>1</v>
      </c>
      <c r="AG212">
        <v>15000</v>
      </c>
      <c r="AH212">
        <v>1</v>
      </c>
      <c r="AI212" t="s">
        <v>1596</v>
      </c>
      <c r="AJ212">
        <v>150</v>
      </c>
      <c r="AK212" s="3">
        <f t="shared" si="6"/>
        <v>15000000</v>
      </c>
      <c r="AL212">
        <v>2.5</v>
      </c>
      <c r="AM212" s="6">
        <f t="shared" si="7"/>
        <v>2.5000000000000001E-2</v>
      </c>
      <c r="AP212">
        <v>6000</v>
      </c>
      <c r="AQ212">
        <v>3</v>
      </c>
      <c r="AU212">
        <v>50</v>
      </c>
      <c r="AV212">
        <v>0.83299999999999996</v>
      </c>
      <c r="BD212">
        <v>50</v>
      </c>
      <c r="BE212">
        <v>0.83299999999999996</v>
      </c>
      <c r="BG212">
        <v>50</v>
      </c>
      <c r="BH212">
        <v>0.83299999999999996</v>
      </c>
      <c r="BU212">
        <v>1</v>
      </c>
      <c r="BV212">
        <v>1</v>
      </c>
      <c r="BW212">
        <v>1</v>
      </c>
      <c r="BX212">
        <v>1</v>
      </c>
      <c r="BY212">
        <v>1</v>
      </c>
    </row>
    <row r="213" spans="1:77" x14ac:dyDescent="0.3">
      <c r="A213">
        <v>2</v>
      </c>
      <c r="B213" t="s">
        <v>862</v>
      </c>
      <c r="C213">
        <v>20</v>
      </c>
      <c r="D213">
        <v>212</v>
      </c>
      <c r="E213" s="1">
        <v>44928</v>
      </c>
      <c r="F213" s="1">
        <v>44995</v>
      </c>
      <c r="H213" t="s">
        <v>856</v>
      </c>
      <c r="I213" t="s">
        <v>652</v>
      </c>
      <c r="J213" t="s">
        <v>94</v>
      </c>
      <c r="K213" t="s">
        <v>863</v>
      </c>
      <c r="L213" t="s">
        <v>864</v>
      </c>
      <c r="N213">
        <v>1</v>
      </c>
      <c r="P213">
        <v>1</v>
      </c>
      <c r="R213">
        <v>0</v>
      </c>
      <c r="S213" t="s">
        <v>84</v>
      </c>
      <c r="T213" t="s">
        <v>101</v>
      </c>
      <c r="U213" t="s">
        <v>102</v>
      </c>
      <c r="W213">
        <v>14</v>
      </c>
      <c r="AE213">
        <v>20</v>
      </c>
      <c r="AF213">
        <v>1</v>
      </c>
      <c r="AG213">
        <v>2000</v>
      </c>
      <c r="AH213">
        <v>0</v>
      </c>
      <c r="AI213" t="s">
        <v>1595</v>
      </c>
      <c r="AK213" s="3">
        <f t="shared" si="6"/>
        <v>0</v>
      </c>
      <c r="AM213" s="6"/>
      <c r="BU213">
        <v>1</v>
      </c>
      <c r="BV213">
        <v>1</v>
      </c>
      <c r="BW213">
        <v>1</v>
      </c>
      <c r="BX213">
        <v>1</v>
      </c>
      <c r="BY213">
        <v>1</v>
      </c>
    </row>
    <row r="214" spans="1:77" x14ac:dyDescent="0.3">
      <c r="A214">
        <v>2</v>
      </c>
      <c r="B214" t="s">
        <v>865</v>
      </c>
      <c r="C214">
        <v>21</v>
      </c>
      <c r="D214">
        <v>213</v>
      </c>
      <c r="E214" s="1">
        <v>44928</v>
      </c>
      <c r="F214" s="1">
        <v>44995</v>
      </c>
      <c r="H214" t="s">
        <v>866</v>
      </c>
      <c r="I214" t="s">
        <v>652</v>
      </c>
      <c r="J214" t="s">
        <v>81</v>
      </c>
      <c r="K214" t="s">
        <v>867</v>
      </c>
      <c r="L214" t="s">
        <v>868</v>
      </c>
      <c r="M214">
        <v>2018</v>
      </c>
      <c r="N214">
        <v>2</v>
      </c>
      <c r="O214">
        <v>1</v>
      </c>
      <c r="P214">
        <v>1</v>
      </c>
      <c r="R214">
        <v>1</v>
      </c>
      <c r="S214" t="s">
        <v>84</v>
      </c>
      <c r="T214" t="s">
        <v>85</v>
      </c>
      <c r="U214" t="s">
        <v>85</v>
      </c>
      <c r="W214">
        <v>194</v>
      </c>
      <c r="AE214">
        <v>100</v>
      </c>
      <c r="AF214">
        <v>2</v>
      </c>
      <c r="AG214">
        <v>5000</v>
      </c>
      <c r="AH214">
        <v>1</v>
      </c>
      <c r="AI214" t="s">
        <v>1595</v>
      </c>
      <c r="AK214" s="3">
        <f t="shared" si="6"/>
        <v>0</v>
      </c>
      <c r="AM214" s="6"/>
      <c r="BU214">
        <v>1</v>
      </c>
      <c r="BV214">
        <v>1</v>
      </c>
      <c r="BW214">
        <v>1</v>
      </c>
      <c r="BX214">
        <v>1</v>
      </c>
      <c r="BY214">
        <v>1</v>
      </c>
    </row>
    <row r="215" spans="1:77" x14ac:dyDescent="0.3">
      <c r="A215">
        <v>2</v>
      </c>
      <c r="B215" t="s">
        <v>869</v>
      </c>
      <c r="C215">
        <v>21</v>
      </c>
      <c r="D215">
        <v>214</v>
      </c>
      <c r="E215" s="1">
        <v>44928</v>
      </c>
      <c r="F215" s="1">
        <v>44995</v>
      </c>
      <c r="H215" t="s">
        <v>866</v>
      </c>
      <c r="I215" t="s">
        <v>652</v>
      </c>
      <c r="J215" t="s">
        <v>199</v>
      </c>
      <c r="K215" t="s">
        <v>870</v>
      </c>
      <c r="L215" t="s">
        <v>871</v>
      </c>
      <c r="N215">
        <v>2</v>
      </c>
      <c r="P215">
        <v>2</v>
      </c>
      <c r="R215">
        <v>0</v>
      </c>
      <c r="S215" t="s">
        <v>84</v>
      </c>
      <c r="T215" t="s">
        <v>101</v>
      </c>
      <c r="U215" t="s">
        <v>102</v>
      </c>
      <c r="V215">
        <v>33</v>
      </c>
      <c r="W215">
        <v>8.6999999999999993</v>
      </c>
      <c r="X215">
        <v>75</v>
      </c>
      <c r="AE215">
        <v>50</v>
      </c>
      <c r="AF215">
        <v>10</v>
      </c>
      <c r="AG215">
        <v>500</v>
      </c>
      <c r="AH215">
        <v>1</v>
      </c>
      <c r="AI215" t="s">
        <v>1596</v>
      </c>
      <c r="AJ215">
        <v>15</v>
      </c>
      <c r="AK215" s="3">
        <f t="shared" si="6"/>
        <v>1500000</v>
      </c>
      <c r="AL215">
        <v>10</v>
      </c>
      <c r="AM215" s="6">
        <f t="shared" si="7"/>
        <v>0.1</v>
      </c>
      <c r="AN215">
        <v>35</v>
      </c>
      <c r="AO215">
        <v>0</v>
      </c>
      <c r="AP215">
        <v>150</v>
      </c>
      <c r="AQ215">
        <v>1</v>
      </c>
      <c r="BD215">
        <v>15</v>
      </c>
      <c r="BE215">
        <v>10</v>
      </c>
      <c r="BF215">
        <v>35</v>
      </c>
      <c r="BU215">
        <v>1</v>
      </c>
      <c r="BV215">
        <v>1</v>
      </c>
      <c r="BW215">
        <v>1</v>
      </c>
      <c r="BX215">
        <v>1</v>
      </c>
      <c r="BY215">
        <v>1</v>
      </c>
    </row>
    <row r="216" spans="1:77" x14ac:dyDescent="0.3">
      <c r="A216">
        <v>2</v>
      </c>
      <c r="B216" t="s">
        <v>872</v>
      </c>
      <c r="C216">
        <v>21</v>
      </c>
      <c r="D216">
        <v>215</v>
      </c>
      <c r="E216" s="1">
        <v>44928</v>
      </c>
      <c r="F216" s="1">
        <v>44995</v>
      </c>
      <c r="H216" t="s">
        <v>866</v>
      </c>
      <c r="I216" t="s">
        <v>652</v>
      </c>
      <c r="J216" t="s">
        <v>303</v>
      </c>
      <c r="K216" t="s">
        <v>873</v>
      </c>
      <c r="L216" t="s">
        <v>874</v>
      </c>
      <c r="N216">
        <v>3</v>
      </c>
      <c r="O216">
        <v>2</v>
      </c>
      <c r="P216">
        <v>1</v>
      </c>
      <c r="R216">
        <v>1</v>
      </c>
      <c r="S216" t="s">
        <v>84</v>
      </c>
      <c r="T216" t="s">
        <v>875</v>
      </c>
      <c r="U216" t="s">
        <v>876</v>
      </c>
      <c r="W216">
        <v>34</v>
      </c>
      <c r="AA216" t="s">
        <v>121</v>
      </c>
      <c r="AE216">
        <v>100</v>
      </c>
      <c r="AF216">
        <v>1.4</v>
      </c>
      <c r="AG216">
        <v>7142.8571430000002</v>
      </c>
      <c r="AH216">
        <v>0</v>
      </c>
      <c r="AI216" t="s">
        <v>1595</v>
      </c>
      <c r="AK216" s="3">
        <f t="shared" si="6"/>
        <v>0</v>
      </c>
      <c r="AM216" s="6"/>
      <c r="BU216">
        <v>1</v>
      </c>
      <c r="BV216">
        <v>1</v>
      </c>
      <c r="BW216">
        <v>1</v>
      </c>
      <c r="BX216">
        <v>1</v>
      </c>
      <c r="BY216">
        <v>1</v>
      </c>
    </row>
    <row r="217" spans="1:77" x14ac:dyDescent="0.3">
      <c r="A217">
        <v>2</v>
      </c>
      <c r="B217" t="s">
        <v>877</v>
      </c>
      <c r="C217">
        <v>21</v>
      </c>
      <c r="D217">
        <v>216</v>
      </c>
      <c r="E217" s="1">
        <v>44928</v>
      </c>
      <c r="F217" s="1">
        <v>44995</v>
      </c>
      <c r="H217" t="s">
        <v>866</v>
      </c>
      <c r="I217" t="s">
        <v>652</v>
      </c>
      <c r="J217" t="s">
        <v>303</v>
      </c>
      <c r="K217" t="s">
        <v>878</v>
      </c>
      <c r="L217" t="s">
        <v>879</v>
      </c>
      <c r="N217">
        <v>3</v>
      </c>
      <c r="O217">
        <v>1</v>
      </c>
      <c r="P217">
        <v>1</v>
      </c>
      <c r="Q217">
        <v>1</v>
      </c>
      <c r="R217">
        <v>0</v>
      </c>
      <c r="S217" t="s">
        <v>84</v>
      </c>
      <c r="T217" t="s">
        <v>436</v>
      </c>
      <c r="U217" t="s">
        <v>362</v>
      </c>
      <c r="V217">
        <v>50</v>
      </c>
      <c r="W217">
        <v>6</v>
      </c>
      <c r="AE217">
        <v>100</v>
      </c>
      <c r="AF217">
        <v>10</v>
      </c>
      <c r="AG217">
        <v>1000</v>
      </c>
      <c r="AH217">
        <v>1</v>
      </c>
      <c r="AI217" t="s">
        <v>1595</v>
      </c>
      <c r="AK217" s="3">
        <f t="shared" si="6"/>
        <v>0</v>
      </c>
      <c r="AM217" s="6"/>
      <c r="BU217">
        <v>1</v>
      </c>
      <c r="BV217">
        <v>1</v>
      </c>
      <c r="BW217">
        <v>1</v>
      </c>
      <c r="BX217">
        <v>1</v>
      </c>
      <c r="BY217">
        <v>1</v>
      </c>
    </row>
    <row r="218" spans="1:77" x14ac:dyDescent="0.3">
      <c r="A218">
        <v>2</v>
      </c>
      <c r="B218" t="s">
        <v>880</v>
      </c>
      <c r="C218">
        <v>22</v>
      </c>
      <c r="D218">
        <v>217</v>
      </c>
      <c r="E218" s="1">
        <v>44928</v>
      </c>
      <c r="F218" s="1">
        <v>44995</v>
      </c>
      <c r="H218" t="s">
        <v>881</v>
      </c>
      <c r="I218" t="s">
        <v>652</v>
      </c>
      <c r="J218" t="s">
        <v>303</v>
      </c>
      <c r="K218" t="s">
        <v>882</v>
      </c>
      <c r="L218" t="s">
        <v>883</v>
      </c>
      <c r="N218">
        <v>3</v>
      </c>
      <c r="O218">
        <v>2</v>
      </c>
      <c r="P218">
        <v>1</v>
      </c>
      <c r="R218">
        <v>0</v>
      </c>
      <c r="S218" t="s">
        <v>84</v>
      </c>
      <c r="T218" t="s">
        <v>85</v>
      </c>
      <c r="U218" t="s">
        <v>85</v>
      </c>
      <c r="AE218">
        <v>80</v>
      </c>
      <c r="AF218">
        <v>2</v>
      </c>
      <c r="AG218">
        <v>4000</v>
      </c>
      <c r="AH218">
        <v>1</v>
      </c>
      <c r="AI218" t="s">
        <v>1596</v>
      </c>
      <c r="AJ218">
        <v>100</v>
      </c>
      <c r="AK218" s="3">
        <f t="shared" si="6"/>
        <v>10000000</v>
      </c>
      <c r="AL218">
        <v>3</v>
      </c>
      <c r="AM218" s="6">
        <f t="shared" si="7"/>
        <v>0.03</v>
      </c>
      <c r="AP218">
        <v>3333.333333</v>
      </c>
      <c r="AQ218">
        <v>3</v>
      </c>
      <c r="AU218">
        <v>33.33</v>
      </c>
      <c r="AV218">
        <v>1</v>
      </c>
      <c r="BD218">
        <v>33.33</v>
      </c>
      <c r="BE218">
        <v>1</v>
      </c>
      <c r="BG218">
        <v>33.33</v>
      </c>
      <c r="BH218">
        <v>1</v>
      </c>
      <c r="BU218">
        <v>1</v>
      </c>
      <c r="BV218">
        <v>1</v>
      </c>
      <c r="BW218">
        <v>1</v>
      </c>
      <c r="BX218">
        <v>1</v>
      </c>
      <c r="BY218">
        <v>1</v>
      </c>
    </row>
    <row r="219" spans="1:77" x14ac:dyDescent="0.3">
      <c r="A219">
        <v>2</v>
      </c>
      <c r="B219" t="s">
        <v>884</v>
      </c>
      <c r="C219">
        <v>22</v>
      </c>
      <c r="D219">
        <v>218</v>
      </c>
      <c r="E219" s="1">
        <v>44928</v>
      </c>
      <c r="F219" s="1">
        <v>44995</v>
      </c>
      <c r="H219" t="s">
        <v>881</v>
      </c>
      <c r="I219" t="s">
        <v>652</v>
      </c>
      <c r="J219" t="s">
        <v>94</v>
      </c>
      <c r="K219" t="s">
        <v>885</v>
      </c>
      <c r="L219" t="s">
        <v>886</v>
      </c>
      <c r="M219">
        <v>2021</v>
      </c>
      <c r="N219">
        <v>1</v>
      </c>
      <c r="O219">
        <v>1</v>
      </c>
      <c r="R219">
        <v>0</v>
      </c>
      <c r="S219" t="s">
        <v>84</v>
      </c>
      <c r="T219" t="s">
        <v>799</v>
      </c>
      <c r="U219" t="s">
        <v>114</v>
      </c>
      <c r="W219">
        <v>40</v>
      </c>
      <c r="AE219">
        <v>75</v>
      </c>
      <c r="AF219">
        <v>2.5</v>
      </c>
      <c r="AG219">
        <v>3000</v>
      </c>
      <c r="AH219">
        <v>1</v>
      </c>
      <c r="AI219" t="s">
        <v>1596</v>
      </c>
      <c r="AJ219">
        <v>75</v>
      </c>
      <c r="AK219" s="3">
        <f t="shared" si="6"/>
        <v>7500000</v>
      </c>
      <c r="AL219">
        <v>10</v>
      </c>
      <c r="AM219" s="6">
        <f t="shared" si="7"/>
        <v>0.1</v>
      </c>
      <c r="AP219">
        <v>750</v>
      </c>
      <c r="AQ219">
        <v>1</v>
      </c>
      <c r="BA219">
        <v>75</v>
      </c>
      <c r="BB219">
        <v>10</v>
      </c>
      <c r="BU219">
        <v>1</v>
      </c>
      <c r="BV219">
        <v>1</v>
      </c>
      <c r="BW219">
        <v>1</v>
      </c>
      <c r="BX219">
        <v>1</v>
      </c>
      <c r="BY219">
        <v>1</v>
      </c>
    </row>
    <row r="220" spans="1:77" x14ac:dyDescent="0.3">
      <c r="A220">
        <v>2</v>
      </c>
      <c r="B220" t="s">
        <v>887</v>
      </c>
      <c r="C220">
        <v>22</v>
      </c>
      <c r="D220">
        <v>219</v>
      </c>
      <c r="E220" s="1">
        <v>44928</v>
      </c>
      <c r="F220" s="1">
        <v>44995</v>
      </c>
      <c r="H220" t="s">
        <v>881</v>
      </c>
      <c r="I220" t="s">
        <v>652</v>
      </c>
      <c r="J220" t="s">
        <v>81</v>
      </c>
      <c r="K220" t="s">
        <v>888</v>
      </c>
      <c r="L220" t="s">
        <v>889</v>
      </c>
      <c r="N220">
        <v>2</v>
      </c>
      <c r="O220">
        <v>2</v>
      </c>
      <c r="R220">
        <v>0</v>
      </c>
      <c r="S220" t="s">
        <v>84</v>
      </c>
      <c r="T220" t="s">
        <v>91</v>
      </c>
      <c r="U220" t="s">
        <v>92</v>
      </c>
      <c r="V220">
        <v>53</v>
      </c>
      <c r="X220">
        <v>20</v>
      </c>
      <c r="AE220">
        <v>75</v>
      </c>
      <c r="AF220">
        <v>7.5</v>
      </c>
      <c r="AG220">
        <v>1000</v>
      </c>
      <c r="AH220">
        <v>1</v>
      </c>
      <c r="AI220" t="s">
        <v>1596</v>
      </c>
      <c r="AJ220">
        <v>50</v>
      </c>
      <c r="AK220" s="3">
        <f t="shared" si="6"/>
        <v>5000000</v>
      </c>
      <c r="AL220">
        <v>20</v>
      </c>
      <c r="AM220" s="6">
        <f t="shared" si="7"/>
        <v>0.2</v>
      </c>
      <c r="AN220">
        <v>25</v>
      </c>
      <c r="AO220">
        <v>12</v>
      </c>
      <c r="AP220">
        <v>250</v>
      </c>
      <c r="AQ220">
        <v>2</v>
      </c>
      <c r="AX220">
        <v>25</v>
      </c>
      <c r="AY220">
        <v>10</v>
      </c>
      <c r="AZ220">
        <v>12.5</v>
      </c>
      <c r="BA220">
        <v>25</v>
      </c>
      <c r="BB220">
        <v>10</v>
      </c>
      <c r="BC220">
        <v>12.5</v>
      </c>
      <c r="BU220">
        <v>1</v>
      </c>
      <c r="BV220">
        <v>1</v>
      </c>
      <c r="BW220">
        <v>1</v>
      </c>
      <c r="BX220">
        <v>1</v>
      </c>
      <c r="BY220">
        <v>1</v>
      </c>
    </row>
    <row r="221" spans="1:77" x14ac:dyDescent="0.3">
      <c r="A221">
        <v>2</v>
      </c>
      <c r="B221" t="s">
        <v>890</v>
      </c>
      <c r="C221">
        <v>23</v>
      </c>
      <c r="D221">
        <v>220</v>
      </c>
      <c r="E221" s="1">
        <v>44928</v>
      </c>
      <c r="F221" s="1">
        <v>44995</v>
      </c>
      <c r="H221" t="s">
        <v>891</v>
      </c>
      <c r="I221" t="s">
        <v>652</v>
      </c>
      <c r="J221" t="s">
        <v>199</v>
      </c>
      <c r="K221" t="s">
        <v>892</v>
      </c>
      <c r="L221" t="s">
        <v>893</v>
      </c>
      <c r="N221">
        <v>1</v>
      </c>
      <c r="O221">
        <v>1</v>
      </c>
      <c r="R221">
        <v>0</v>
      </c>
      <c r="S221" t="s">
        <v>90</v>
      </c>
      <c r="T221" t="s">
        <v>182</v>
      </c>
      <c r="U221" t="s">
        <v>114</v>
      </c>
      <c r="W221">
        <v>14</v>
      </c>
      <c r="AA221" t="s">
        <v>121</v>
      </c>
      <c r="AE221">
        <v>50</v>
      </c>
      <c r="AF221">
        <v>2</v>
      </c>
      <c r="AG221">
        <v>2500</v>
      </c>
      <c r="AH221">
        <v>1</v>
      </c>
      <c r="AI221" t="s">
        <v>1596</v>
      </c>
      <c r="AJ221">
        <v>100</v>
      </c>
      <c r="AK221" s="3">
        <f t="shared" si="6"/>
        <v>10000000</v>
      </c>
      <c r="AL221">
        <v>4</v>
      </c>
      <c r="AM221" s="6">
        <f t="shared" si="7"/>
        <v>0.04</v>
      </c>
      <c r="AP221">
        <v>2500</v>
      </c>
      <c r="AQ221">
        <v>4</v>
      </c>
      <c r="AU221">
        <v>25</v>
      </c>
      <c r="AV221">
        <v>1</v>
      </c>
      <c r="AX221">
        <v>25</v>
      </c>
      <c r="AY221">
        <v>1</v>
      </c>
      <c r="BA221">
        <v>25</v>
      </c>
      <c r="BB221">
        <v>1</v>
      </c>
      <c r="BG221">
        <v>25</v>
      </c>
      <c r="BH221">
        <v>1</v>
      </c>
      <c r="BU221">
        <v>1</v>
      </c>
      <c r="BV221">
        <v>1</v>
      </c>
      <c r="BW221">
        <v>1</v>
      </c>
      <c r="BX221">
        <v>1</v>
      </c>
      <c r="BY221">
        <v>1</v>
      </c>
    </row>
    <row r="222" spans="1:77" x14ac:dyDescent="0.3">
      <c r="A222">
        <v>2</v>
      </c>
      <c r="B222" t="s">
        <v>894</v>
      </c>
      <c r="C222">
        <v>23</v>
      </c>
      <c r="D222">
        <v>221</v>
      </c>
      <c r="E222" s="1">
        <v>44928</v>
      </c>
      <c r="F222" s="1">
        <v>44995</v>
      </c>
      <c r="H222" t="s">
        <v>891</v>
      </c>
      <c r="I222" t="s">
        <v>652</v>
      </c>
      <c r="J222" t="s">
        <v>744</v>
      </c>
      <c r="K222" t="s">
        <v>895</v>
      </c>
      <c r="L222" t="s">
        <v>896</v>
      </c>
      <c r="M222">
        <v>2020</v>
      </c>
      <c r="N222">
        <v>3</v>
      </c>
      <c r="O222">
        <v>1</v>
      </c>
      <c r="P222">
        <v>2</v>
      </c>
      <c r="R222">
        <v>0</v>
      </c>
      <c r="S222" t="s">
        <v>84</v>
      </c>
      <c r="T222" t="s">
        <v>897</v>
      </c>
      <c r="U222" t="s">
        <v>213</v>
      </c>
      <c r="V222">
        <v>120</v>
      </c>
      <c r="W222">
        <v>28</v>
      </c>
      <c r="X222">
        <v>60</v>
      </c>
      <c r="AE222">
        <v>50</v>
      </c>
      <c r="AF222">
        <v>5</v>
      </c>
      <c r="AG222">
        <v>1000</v>
      </c>
      <c r="AH222">
        <v>1</v>
      </c>
      <c r="AI222" t="s">
        <v>1596</v>
      </c>
      <c r="AJ222">
        <v>25</v>
      </c>
      <c r="AK222" s="3">
        <f t="shared" si="6"/>
        <v>2500000</v>
      </c>
      <c r="AL222">
        <v>5</v>
      </c>
      <c r="AM222" s="6">
        <f t="shared" si="7"/>
        <v>0.05</v>
      </c>
      <c r="AN222">
        <v>25</v>
      </c>
      <c r="AO222">
        <v>12</v>
      </c>
      <c r="AP222">
        <v>500</v>
      </c>
      <c r="AQ222">
        <v>2</v>
      </c>
      <c r="AU222">
        <v>12.5</v>
      </c>
      <c r="AV222">
        <v>2.5</v>
      </c>
      <c r="AW222">
        <v>12.5</v>
      </c>
      <c r="AX222">
        <v>12.5</v>
      </c>
      <c r="AY222">
        <v>2.5</v>
      </c>
      <c r="AZ222">
        <v>12.5</v>
      </c>
      <c r="BU222">
        <v>1</v>
      </c>
      <c r="BV222">
        <v>1</v>
      </c>
      <c r="BW222">
        <v>1</v>
      </c>
      <c r="BX222">
        <v>1</v>
      </c>
      <c r="BY222">
        <v>1</v>
      </c>
    </row>
    <row r="223" spans="1:77" x14ac:dyDescent="0.3">
      <c r="A223">
        <v>2</v>
      </c>
      <c r="B223" t="s">
        <v>898</v>
      </c>
      <c r="C223">
        <v>23</v>
      </c>
      <c r="D223">
        <v>222</v>
      </c>
      <c r="E223" s="1">
        <v>44928</v>
      </c>
      <c r="F223" s="1">
        <v>44995</v>
      </c>
      <c r="H223" t="s">
        <v>891</v>
      </c>
      <c r="I223" t="s">
        <v>652</v>
      </c>
      <c r="J223" t="s">
        <v>242</v>
      </c>
      <c r="K223" t="s">
        <v>899</v>
      </c>
      <c r="L223" t="s">
        <v>900</v>
      </c>
      <c r="N223">
        <v>1</v>
      </c>
      <c r="O223">
        <v>1</v>
      </c>
      <c r="R223">
        <v>0</v>
      </c>
      <c r="S223" t="s">
        <v>90</v>
      </c>
      <c r="T223" t="s">
        <v>150</v>
      </c>
      <c r="U223" t="s">
        <v>114</v>
      </c>
      <c r="AE223">
        <v>30</v>
      </c>
      <c r="AF223">
        <v>2</v>
      </c>
      <c r="AG223">
        <v>1500</v>
      </c>
      <c r="AH223">
        <v>1</v>
      </c>
      <c r="AI223" t="s">
        <v>1596</v>
      </c>
      <c r="AJ223">
        <v>30</v>
      </c>
      <c r="AK223" s="3">
        <f t="shared" si="6"/>
        <v>3000000</v>
      </c>
      <c r="AL223">
        <v>5</v>
      </c>
      <c r="AM223" s="6">
        <f t="shared" si="7"/>
        <v>0.05</v>
      </c>
      <c r="AP223">
        <v>600</v>
      </c>
      <c r="AQ223">
        <v>2</v>
      </c>
      <c r="AX223">
        <v>15</v>
      </c>
      <c r="AY223">
        <v>2.5</v>
      </c>
      <c r="BG223">
        <v>15</v>
      </c>
      <c r="BH223">
        <v>2.5</v>
      </c>
      <c r="BU223">
        <v>1</v>
      </c>
      <c r="BV223">
        <v>1</v>
      </c>
      <c r="BW223">
        <v>1</v>
      </c>
      <c r="BX223">
        <v>1</v>
      </c>
      <c r="BY223">
        <v>1</v>
      </c>
    </row>
    <row r="224" spans="1:77" x14ac:dyDescent="0.3">
      <c r="A224">
        <v>2</v>
      </c>
      <c r="B224" t="s">
        <v>901</v>
      </c>
      <c r="C224">
        <v>23</v>
      </c>
      <c r="D224">
        <v>223</v>
      </c>
      <c r="E224" s="1">
        <v>44928</v>
      </c>
      <c r="F224" s="1">
        <v>44995</v>
      </c>
      <c r="H224" t="s">
        <v>891</v>
      </c>
      <c r="I224" t="s">
        <v>652</v>
      </c>
      <c r="J224" t="s">
        <v>190</v>
      </c>
      <c r="K224" t="s">
        <v>902</v>
      </c>
      <c r="L224" t="s">
        <v>903</v>
      </c>
      <c r="N224">
        <v>2</v>
      </c>
      <c r="O224">
        <v>2</v>
      </c>
      <c r="R224">
        <v>0</v>
      </c>
      <c r="S224" t="s">
        <v>84</v>
      </c>
      <c r="T224" t="s">
        <v>904</v>
      </c>
      <c r="U224" t="s">
        <v>108</v>
      </c>
      <c r="V224">
        <v>110</v>
      </c>
      <c r="W224">
        <v>12</v>
      </c>
      <c r="Y224">
        <v>20</v>
      </c>
      <c r="AE224">
        <v>100</v>
      </c>
      <c r="AF224">
        <v>2.5</v>
      </c>
      <c r="AG224">
        <v>4000</v>
      </c>
      <c r="AH224">
        <v>0</v>
      </c>
      <c r="AI224" t="s">
        <v>1595</v>
      </c>
      <c r="AK224" s="3">
        <f t="shared" si="6"/>
        <v>0</v>
      </c>
      <c r="AM224" s="6"/>
      <c r="BU224">
        <v>1</v>
      </c>
      <c r="BV224">
        <v>1</v>
      </c>
      <c r="BW224">
        <v>1</v>
      </c>
      <c r="BX224">
        <v>1</v>
      </c>
      <c r="BY224">
        <v>1</v>
      </c>
    </row>
    <row r="225" spans="1:78" x14ac:dyDescent="0.3">
      <c r="A225">
        <v>2</v>
      </c>
      <c r="B225" t="s">
        <v>905</v>
      </c>
      <c r="C225">
        <v>24</v>
      </c>
      <c r="D225">
        <v>224</v>
      </c>
      <c r="E225" s="1">
        <v>44928</v>
      </c>
      <c r="F225" s="1">
        <v>44995</v>
      </c>
      <c r="H225" t="s">
        <v>906</v>
      </c>
      <c r="I225" t="s">
        <v>652</v>
      </c>
      <c r="J225" t="s">
        <v>87</v>
      </c>
      <c r="K225" t="s">
        <v>907</v>
      </c>
      <c r="N225">
        <v>3</v>
      </c>
      <c r="O225">
        <v>2</v>
      </c>
      <c r="P225">
        <v>1</v>
      </c>
      <c r="R225">
        <v>0</v>
      </c>
      <c r="S225" t="s">
        <v>84</v>
      </c>
      <c r="T225" t="s">
        <v>91</v>
      </c>
      <c r="U225" t="s">
        <v>92</v>
      </c>
      <c r="AE225">
        <v>75</v>
      </c>
      <c r="AF225">
        <v>7.5</v>
      </c>
      <c r="AG225">
        <v>1000</v>
      </c>
      <c r="AH225">
        <v>1</v>
      </c>
      <c r="AI225" t="s">
        <v>1596</v>
      </c>
      <c r="AJ225">
        <v>100</v>
      </c>
      <c r="AK225" s="3">
        <f t="shared" si="6"/>
        <v>10000000</v>
      </c>
      <c r="AL225">
        <v>10</v>
      </c>
      <c r="AM225" s="6">
        <f t="shared" si="7"/>
        <v>0.1</v>
      </c>
      <c r="AP225">
        <v>1000</v>
      </c>
      <c r="AQ225">
        <v>3</v>
      </c>
      <c r="AX225">
        <v>33.33</v>
      </c>
      <c r="AY225">
        <v>3.33</v>
      </c>
      <c r="BA225">
        <v>33.33</v>
      </c>
      <c r="BB225">
        <v>3.33</v>
      </c>
      <c r="BD225">
        <v>33.33</v>
      </c>
      <c r="BE225">
        <v>3.33</v>
      </c>
      <c r="BU225">
        <v>1</v>
      </c>
      <c r="BV225">
        <v>1</v>
      </c>
      <c r="BW225">
        <v>1</v>
      </c>
      <c r="BX225">
        <v>1</v>
      </c>
      <c r="BZ225">
        <v>1</v>
      </c>
    </row>
    <row r="226" spans="1:78" x14ac:dyDescent="0.3">
      <c r="A226">
        <v>2</v>
      </c>
      <c r="B226" t="s">
        <v>908</v>
      </c>
      <c r="C226">
        <v>24</v>
      </c>
      <c r="D226">
        <v>225</v>
      </c>
      <c r="E226" s="1">
        <v>44928</v>
      </c>
      <c r="F226" s="1">
        <v>44995</v>
      </c>
      <c r="H226" t="s">
        <v>906</v>
      </c>
      <c r="I226" t="s">
        <v>652</v>
      </c>
      <c r="J226" t="s">
        <v>81</v>
      </c>
      <c r="K226" t="s">
        <v>909</v>
      </c>
      <c r="L226" t="s">
        <v>910</v>
      </c>
      <c r="N226">
        <v>2</v>
      </c>
      <c r="O226">
        <v>2</v>
      </c>
      <c r="R226">
        <v>0</v>
      </c>
      <c r="S226" t="s">
        <v>84</v>
      </c>
      <c r="T226" t="s">
        <v>911</v>
      </c>
      <c r="U226" t="s">
        <v>912</v>
      </c>
      <c r="AE226">
        <v>75</v>
      </c>
      <c r="AF226">
        <v>4</v>
      </c>
      <c r="AG226">
        <v>1875</v>
      </c>
      <c r="AH226">
        <v>1</v>
      </c>
      <c r="AI226" t="s">
        <v>1596</v>
      </c>
      <c r="AJ226">
        <v>75</v>
      </c>
      <c r="AK226" s="3">
        <f t="shared" si="6"/>
        <v>7500000</v>
      </c>
      <c r="AL226">
        <v>7.5</v>
      </c>
      <c r="AM226" s="6">
        <f t="shared" si="7"/>
        <v>7.4999999999999997E-2</v>
      </c>
      <c r="AP226">
        <v>1000</v>
      </c>
      <c r="AQ226">
        <v>1</v>
      </c>
      <c r="AR226" t="s">
        <v>121</v>
      </c>
      <c r="BA226">
        <v>75</v>
      </c>
      <c r="BB226">
        <v>7.5</v>
      </c>
      <c r="BU226">
        <v>1</v>
      </c>
      <c r="BV226">
        <v>1</v>
      </c>
      <c r="BW226">
        <v>1</v>
      </c>
      <c r="BX226">
        <v>1</v>
      </c>
      <c r="BZ226">
        <v>1</v>
      </c>
    </row>
    <row r="227" spans="1:78" x14ac:dyDescent="0.3">
      <c r="A227">
        <v>2</v>
      </c>
      <c r="B227" t="s">
        <v>913</v>
      </c>
      <c r="C227">
        <v>24</v>
      </c>
      <c r="D227">
        <v>226</v>
      </c>
      <c r="E227" s="1">
        <v>44928</v>
      </c>
      <c r="F227" s="1">
        <v>44995</v>
      </c>
      <c r="H227" t="s">
        <v>906</v>
      </c>
      <c r="I227" t="s">
        <v>652</v>
      </c>
      <c r="J227" t="s">
        <v>94</v>
      </c>
      <c r="K227" t="s">
        <v>914</v>
      </c>
      <c r="L227" t="s">
        <v>915</v>
      </c>
      <c r="N227">
        <v>1</v>
      </c>
      <c r="O227">
        <v>1</v>
      </c>
      <c r="R227">
        <v>0</v>
      </c>
      <c r="S227" t="s">
        <v>84</v>
      </c>
      <c r="T227" t="s">
        <v>101</v>
      </c>
      <c r="U227" t="s">
        <v>102</v>
      </c>
      <c r="V227">
        <v>110</v>
      </c>
      <c r="W227">
        <v>21</v>
      </c>
      <c r="X227">
        <v>80</v>
      </c>
      <c r="AE227">
        <v>50</v>
      </c>
      <c r="AF227">
        <v>2.5</v>
      </c>
      <c r="AG227">
        <v>2000</v>
      </c>
      <c r="AH227">
        <v>0</v>
      </c>
      <c r="AI227" t="s">
        <v>1595</v>
      </c>
      <c r="AK227" s="3">
        <f t="shared" si="6"/>
        <v>0</v>
      </c>
      <c r="AM227" s="6"/>
      <c r="BU227">
        <v>1</v>
      </c>
      <c r="BV227">
        <v>1</v>
      </c>
      <c r="BW227">
        <v>1</v>
      </c>
      <c r="BX227">
        <v>1</v>
      </c>
      <c r="BZ227">
        <v>1</v>
      </c>
    </row>
    <row r="228" spans="1:78" x14ac:dyDescent="0.3">
      <c r="A228">
        <v>2</v>
      </c>
      <c r="B228" t="s">
        <v>916</v>
      </c>
      <c r="C228">
        <v>25</v>
      </c>
      <c r="D228">
        <v>227</v>
      </c>
      <c r="E228" s="1">
        <v>44928</v>
      </c>
      <c r="F228" s="1">
        <v>44995</v>
      </c>
      <c r="H228" t="s">
        <v>917</v>
      </c>
      <c r="I228" t="s">
        <v>652</v>
      </c>
      <c r="J228" t="s">
        <v>303</v>
      </c>
      <c r="K228" t="s">
        <v>918</v>
      </c>
      <c r="L228" t="s">
        <v>919</v>
      </c>
      <c r="M228">
        <v>2020</v>
      </c>
      <c r="N228">
        <v>1</v>
      </c>
      <c r="O228">
        <v>1</v>
      </c>
      <c r="R228">
        <v>0</v>
      </c>
      <c r="S228" t="s">
        <v>90</v>
      </c>
      <c r="T228" t="s">
        <v>85</v>
      </c>
      <c r="U228" t="s">
        <v>85</v>
      </c>
      <c r="V228">
        <v>600</v>
      </c>
      <c r="X228">
        <v>25</v>
      </c>
      <c r="AE228">
        <v>60</v>
      </c>
      <c r="AF228">
        <v>3</v>
      </c>
      <c r="AG228">
        <v>2000</v>
      </c>
      <c r="AH228">
        <v>1</v>
      </c>
      <c r="AI228" t="s">
        <v>1596</v>
      </c>
      <c r="AJ228">
        <v>60</v>
      </c>
      <c r="AK228" s="3">
        <f t="shared" si="6"/>
        <v>6000000</v>
      </c>
      <c r="AL228">
        <v>5</v>
      </c>
      <c r="AM228" s="6">
        <f t="shared" si="7"/>
        <v>0.05</v>
      </c>
      <c r="AP228">
        <v>1200</v>
      </c>
      <c r="AQ228">
        <v>1</v>
      </c>
      <c r="BJ228">
        <v>60</v>
      </c>
      <c r="BK228">
        <v>5</v>
      </c>
      <c r="BU228">
        <v>1</v>
      </c>
      <c r="BV228">
        <v>1</v>
      </c>
      <c r="BW228">
        <v>1</v>
      </c>
      <c r="BX228">
        <v>1</v>
      </c>
      <c r="BZ228">
        <v>1</v>
      </c>
    </row>
    <row r="229" spans="1:78" x14ac:dyDescent="0.3">
      <c r="A229">
        <v>2</v>
      </c>
      <c r="B229" t="s">
        <v>920</v>
      </c>
      <c r="C229">
        <v>25</v>
      </c>
      <c r="D229">
        <v>228</v>
      </c>
      <c r="E229" s="1">
        <v>44928</v>
      </c>
      <c r="F229" s="1">
        <v>44995</v>
      </c>
      <c r="H229" t="s">
        <v>917</v>
      </c>
      <c r="I229" t="s">
        <v>652</v>
      </c>
      <c r="J229" t="s">
        <v>81</v>
      </c>
      <c r="K229" t="s">
        <v>921</v>
      </c>
      <c r="L229" t="s">
        <v>922</v>
      </c>
      <c r="M229">
        <v>2019</v>
      </c>
      <c r="N229">
        <v>2</v>
      </c>
      <c r="O229">
        <v>1</v>
      </c>
      <c r="P229">
        <v>1</v>
      </c>
      <c r="R229">
        <v>0</v>
      </c>
      <c r="S229" t="s">
        <v>84</v>
      </c>
      <c r="T229" t="s">
        <v>182</v>
      </c>
      <c r="U229" t="s">
        <v>114</v>
      </c>
      <c r="X229">
        <v>63</v>
      </c>
      <c r="Y229">
        <v>38</v>
      </c>
      <c r="AE229">
        <v>40</v>
      </c>
      <c r="AF229">
        <v>10</v>
      </c>
      <c r="AG229">
        <v>400</v>
      </c>
      <c r="AH229">
        <v>1</v>
      </c>
      <c r="AI229" t="s">
        <v>1596</v>
      </c>
      <c r="AJ229">
        <v>40</v>
      </c>
      <c r="AK229" s="3">
        <f t="shared" si="6"/>
        <v>4000000</v>
      </c>
      <c r="AL229">
        <v>20</v>
      </c>
      <c r="AM229" s="6">
        <f t="shared" si="7"/>
        <v>0.2</v>
      </c>
      <c r="AP229">
        <v>200</v>
      </c>
      <c r="AQ229">
        <v>1</v>
      </c>
      <c r="BA229">
        <v>40</v>
      </c>
      <c r="BB229">
        <v>20</v>
      </c>
      <c r="BU229">
        <v>1</v>
      </c>
      <c r="BV229">
        <v>1</v>
      </c>
      <c r="BW229">
        <v>1</v>
      </c>
      <c r="BX229">
        <v>1</v>
      </c>
      <c r="BZ229">
        <v>1</v>
      </c>
    </row>
    <row r="230" spans="1:78" x14ac:dyDescent="0.3">
      <c r="A230">
        <v>2</v>
      </c>
      <c r="B230" t="s">
        <v>923</v>
      </c>
      <c r="C230">
        <v>25</v>
      </c>
      <c r="D230">
        <v>229</v>
      </c>
      <c r="E230" s="1">
        <v>44928</v>
      </c>
      <c r="F230" s="1">
        <v>44995</v>
      </c>
      <c r="H230" t="s">
        <v>917</v>
      </c>
      <c r="I230" t="s">
        <v>652</v>
      </c>
      <c r="J230" t="s">
        <v>94</v>
      </c>
      <c r="K230" t="s">
        <v>924</v>
      </c>
      <c r="L230" t="s">
        <v>925</v>
      </c>
      <c r="N230">
        <v>2</v>
      </c>
      <c r="P230">
        <v>2</v>
      </c>
      <c r="R230">
        <v>0</v>
      </c>
      <c r="S230" t="s">
        <v>90</v>
      </c>
      <c r="T230" t="s">
        <v>926</v>
      </c>
      <c r="U230" t="s">
        <v>927</v>
      </c>
      <c r="V230">
        <v>100</v>
      </c>
      <c r="W230">
        <v>12</v>
      </c>
      <c r="X230">
        <v>60</v>
      </c>
      <c r="AE230">
        <v>75</v>
      </c>
      <c r="AF230">
        <v>2.5</v>
      </c>
      <c r="AG230">
        <v>3000</v>
      </c>
      <c r="AH230">
        <v>1</v>
      </c>
      <c r="AI230" t="s">
        <v>1596</v>
      </c>
      <c r="AJ230">
        <v>75</v>
      </c>
      <c r="AK230" s="3">
        <f t="shared" si="6"/>
        <v>7500000</v>
      </c>
      <c r="AL230">
        <v>10</v>
      </c>
      <c r="AM230" s="6">
        <f t="shared" si="7"/>
        <v>0.1</v>
      </c>
      <c r="AP230">
        <v>750</v>
      </c>
      <c r="AQ230">
        <v>1</v>
      </c>
      <c r="BD230">
        <v>75</v>
      </c>
      <c r="BE230">
        <v>10</v>
      </c>
      <c r="BU230">
        <v>1</v>
      </c>
      <c r="BV230">
        <v>1</v>
      </c>
      <c r="BW230">
        <v>1</v>
      </c>
      <c r="BX230">
        <v>1</v>
      </c>
      <c r="BZ230">
        <v>1</v>
      </c>
    </row>
    <row r="231" spans="1:78" x14ac:dyDescent="0.3">
      <c r="A231">
        <v>2</v>
      </c>
      <c r="B231" t="s">
        <v>928</v>
      </c>
      <c r="C231">
        <v>26</v>
      </c>
      <c r="D231">
        <v>230</v>
      </c>
      <c r="E231" s="1">
        <v>44928</v>
      </c>
      <c r="F231" s="1">
        <v>44995</v>
      </c>
      <c r="H231" t="s">
        <v>929</v>
      </c>
      <c r="I231" t="s">
        <v>652</v>
      </c>
      <c r="J231" t="s">
        <v>94</v>
      </c>
      <c r="K231" t="s">
        <v>930</v>
      </c>
      <c r="L231" t="s">
        <v>931</v>
      </c>
      <c r="M231">
        <v>2022</v>
      </c>
      <c r="N231">
        <v>2</v>
      </c>
      <c r="O231">
        <v>2</v>
      </c>
      <c r="R231">
        <v>0</v>
      </c>
      <c r="S231" t="s">
        <v>90</v>
      </c>
      <c r="T231" t="s">
        <v>202</v>
      </c>
      <c r="U231" t="s">
        <v>203</v>
      </c>
      <c r="V231">
        <v>114</v>
      </c>
      <c r="X231">
        <v>60</v>
      </c>
      <c r="AE231">
        <v>50</v>
      </c>
      <c r="AF231">
        <v>5</v>
      </c>
      <c r="AG231">
        <v>1000</v>
      </c>
      <c r="AH231">
        <v>1</v>
      </c>
      <c r="AI231" t="s">
        <v>1595</v>
      </c>
      <c r="AK231" s="3">
        <f t="shared" si="6"/>
        <v>0</v>
      </c>
      <c r="AM231" s="6"/>
      <c r="BU231">
        <v>1</v>
      </c>
      <c r="BV231">
        <v>1</v>
      </c>
      <c r="BW231">
        <v>1</v>
      </c>
      <c r="BX231">
        <v>1</v>
      </c>
      <c r="BZ231">
        <v>1</v>
      </c>
    </row>
    <row r="232" spans="1:78" x14ac:dyDescent="0.3">
      <c r="A232">
        <v>2</v>
      </c>
      <c r="B232" t="s">
        <v>932</v>
      </c>
      <c r="C232">
        <v>26</v>
      </c>
      <c r="D232">
        <v>231</v>
      </c>
      <c r="E232" s="1">
        <v>44928</v>
      </c>
      <c r="F232" s="1">
        <v>44995</v>
      </c>
      <c r="H232" t="s">
        <v>929</v>
      </c>
      <c r="I232" t="s">
        <v>652</v>
      </c>
      <c r="J232" t="s">
        <v>242</v>
      </c>
      <c r="K232" t="s">
        <v>933</v>
      </c>
      <c r="L232" t="s">
        <v>934</v>
      </c>
      <c r="M232">
        <v>2022</v>
      </c>
      <c r="N232">
        <v>1</v>
      </c>
      <c r="O232">
        <v>1</v>
      </c>
      <c r="R232">
        <v>0</v>
      </c>
      <c r="S232" t="s">
        <v>84</v>
      </c>
      <c r="T232" t="s">
        <v>85</v>
      </c>
      <c r="U232" t="s">
        <v>85</v>
      </c>
      <c r="V232">
        <v>1600</v>
      </c>
      <c r="X232">
        <v>90</v>
      </c>
      <c r="AE232">
        <v>100</v>
      </c>
      <c r="AF232">
        <v>1</v>
      </c>
      <c r="AG232">
        <v>10000</v>
      </c>
      <c r="AH232">
        <v>1</v>
      </c>
      <c r="AI232" t="s">
        <v>1596</v>
      </c>
      <c r="AJ232">
        <v>200</v>
      </c>
      <c r="AK232" s="3">
        <f t="shared" si="6"/>
        <v>20000000</v>
      </c>
      <c r="AL232">
        <v>4</v>
      </c>
      <c r="AM232" s="6">
        <f t="shared" si="7"/>
        <v>0.04</v>
      </c>
      <c r="AP232">
        <v>5000</v>
      </c>
      <c r="AQ232">
        <v>4</v>
      </c>
      <c r="AU232">
        <v>50</v>
      </c>
      <c r="AV232">
        <v>1</v>
      </c>
      <c r="BA232">
        <v>50</v>
      </c>
      <c r="BB232">
        <v>1</v>
      </c>
      <c r="BD232">
        <v>50</v>
      </c>
      <c r="BE232">
        <v>1</v>
      </c>
      <c r="BJ232">
        <v>50</v>
      </c>
      <c r="BK232">
        <v>1</v>
      </c>
      <c r="BU232">
        <v>1</v>
      </c>
      <c r="BV232">
        <v>1</v>
      </c>
      <c r="BW232">
        <v>1</v>
      </c>
      <c r="BX232">
        <v>1</v>
      </c>
      <c r="BZ232">
        <v>1</v>
      </c>
    </row>
    <row r="233" spans="1:78" x14ac:dyDescent="0.3">
      <c r="A233">
        <v>2</v>
      </c>
      <c r="B233" t="s">
        <v>935</v>
      </c>
      <c r="C233">
        <v>26</v>
      </c>
      <c r="D233">
        <v>232</v>
      </c>
      <c r="E233" s="1">
        <v>44928</v>
      </c>
      <c r="F233" s="1">
        <v>44995</v>
      </c>
      <c r="H233" t="s">
        <v>929</v>
      </c>
      <c r="I233" t="s">
        <v>652</v>
      </c>
      <c r="J233" t="s">
        <v>81</v>
      </c>
      <c r="K233" t="s">
        <v>936</v>
      </c>
      <c r="L233" t="s">
        <v>937</v>
      </c>
      <c r="M233">
        <v>2018</v>
      </c>
      <c r="N233">
        <v>2</v>
      </c>
      <c r="O233">
        <v>2</v>
      </c>
      <c r="R233">
        <v>0</v>
      </c>
      <c r="S233" t="s">
        <v>84</v>
      </c>
      <c r="T233" t="s">
        <v>938</v>
      </c>
      <c r="U233" t="s">
        <v>939</v>
      </c>
      <c r="V233">
        <v>1000</v>
      </c>
      <c r="Y233">
        <v>19</v>
      </c>
      <c r="AE233">
        <v>75</v>
      </c>
      <c r="AF233">
        <v>1</v>
      </c>
      <c r="AG233">
        <v>7500</v>
      </c>
      <c r="AH233">
        <v>1</v>
      </c>
      <c r="AI233" t="s">
        <v>1596</v>
      </c>
      <c r="AJ233">
        <v>50</v>
      </c>
      <c r="AK233" s="3">
        <f t="shared" si="6"/>
        <v>5000000</v>
      </c>
      <c r="AL233">
        <v>3</v>
      </c>
      <c r="AM233" s="6">
        <f t="shared" si="7"/>
        <v>0.03</v>
      </c>
      <c r="AN233">
        <v>25</v>
      </c>
      <c r="AO233">
        <v>12</v>
      </c>
      <c r="AP233">
        <v>1666.666667</v>
      </c>
      <c r="AQ233">
        <v>1</v>
      </c>
      <c r="BD233">
        <v>50</v>
      </c>
      <c r="BE233">
        <v>3</v>
      </c>
      <c r="BF233">
        <v>25</v>
      </c>
      <c r="BU233">
        <v>1</v>
      </c>
      <c r="BV233">
        <v>1</v>
      </c>
      <c r="BW233">
        <v>1</v>
      </c>
      <c r="BX233">
        <v>1</v>
      </c>
      <c r="BZ233">
        <v>1</v>
      </c>
    </row>
    <row r="234" spans="1:78" x14ac:dyDescent="0.3">
      <c r="A234">
        <v>2</v>
      </c>
      <c r="B234" t="s">
        <v>940</v>
      </c>
      <c r="C234">
        <v>27</v>
      </c>
      <c r="D234">
        <v>233</v>
      </c>
      <c r="E234" s="1">
        <v>44928</v>
      </c>
      <c r="F234" s="1">
        <v>44995</v>
      </c>
      <c r="H234" t="s">
        <v>941</v>
      </c>
      <c r="I234" t="s">
        <v>652</v>
      </c>
      <c r="J234" t="s">
        <v>81</v>
      </c>
      <c r="K234" t="s">
        <v>942</v>
      </c>
      <c r="L234" t="s">
        <v>943</v>
      </c>
      <c r="M234">
        <v>2017</v>
      </c>
      <c r="N234">
        <v>2</v>
      </c>
      <c r="O234">
        <v>1</v>
      </c>
      <c r="P234">
        <v>1</v>
      </c>
      <c r="R234">
        <v>1</v>
      </c>
      <c r="S234" t="s">
        <v>84</v>
      </c>
      <c r="T234" t="s">
        <v>150</v>
      </c>
      <c r="U234" t="s">
        <v>114</v>
      </c>
      <c r="W234">
        <v>25</v>
      </c>
      <c r="AA234" t="s">
        <v>121</v>
      </c>
      <c r="AE234">
        <v>100</v>
      </c>
      <c r="AF234">
        <v>2</v>
      </c>
      <c r="AG234">
        <v>5000</v>
      </c>
      <c r="AH234">
        <v>1</v>
      </c>
      <c r="AI234" t="s">
        <v>1596</v>
      </c>
      <c r="AJ234">
        <v>100</v>
      </c>
      <c r="AK234" s="3">
        <f t="shared" si="6"/>
        <v>10000000</v>
      </c>
      <c r="AL234">
        <v>8</v>
      </c>
      <c r="AM234" s="6">
        <f t="shared" si="7"/>
        <v>0.08</v>
      </c>
      <c r="AP234">
        <v>1250</v>
      </c>
      <c r="AQ234">
        <v>1</v>
      </c>
      <c r="AX234">
        <v>100</v>
      </c>
      <c r="AY234">
        <v>8</v>
      </c>
      <c r="BU234">
        <v>1</v>
      </c>
      <c r="BV234">
        <v>1</v>
      </c>
      <c r="BW234">
        <v>1</v>
      </c>
      <c r="BX234">
        <v>1</v>
      </c>
      <c r="BZ234">
        <v>1</v>
      </c>
    </row>
    <row r="235" spans="1:78" x14ac:dyDescent="0.3">
      <c r="A235">
        <v>2</v>
      </c>
      <c r="B235" t="s">
        <v>944</v>
      </c>
      <c r="C235">
        <v>27</v>
      </c>
      <c r="D235">
        <v>234</v>
      </c>
      <c r="E235" s="1">
        <v>44928</v>
      </c>
      <c r="F235" s="1">
        <v>44995</v>
      </c>
      <c r="H235" t="s">
        <v>941</v>
      </c>
      <c r="I235" t="s">
        <v>652</v>
      </c>
      <c r="J235" t="s">
        <v>744</v>
      </c>
      <c r="K235" t="s">
        <v>945</v>
      </c>
      <c r="L235" t="s">
        <v>946</v>
      </c>
      <c r="N235">
        <v>3</v>
      </c>
      <c r="O235">
        <v>1</v>
      </c>
      <c r="P235">
        <v>2</v>
      </c>
      <c r="R235">
        <v>1</v>
      </c>
      <c r="S235" t="s">
        <v>90</v>
      </c>
      <c r="T235" t="s">
        <v>413</v>
      </c>
      <c r="U235" t="s">
        <v>92</v>
      </c>
      <c r="V235">
        <v>117</v>
      </c>
      <c r="AE235">
        <v>50</v>
      </c>
      <c r="AF235">
        <v>3</v>
      </c>
      <c r="AG235">
        <v>1666.666667</v>
      </c>
      <c r="AH235">
        <v>1</v>
      </c>
      <c r="AI235" t="s">
        <v>1595</v>
      </c>
      <c r="AK235" s="3">
        <f t="shared" si="6"/>
        <v>0</v>
      </c>
      <c r="AM235" s="6"/>
      <c r="BU235">
        <v>1</v>
      </c>
      <c r="BV235">
        <v>1</v>
      </c>
      <c r="BW235">
        <v>1</v>
      </c>
      <c r="BX235">
        <v>1</v>
      </c>
      <c r="BZ235">
        <v>1</v>
      </c>
    </row>
    <row r="236" spans="1:78" x14ac:dyDescent="0.3">
      <c r="A236">
        <v>2</v>
      </c>
      <c r="B236" t="s">
        <v>947</v>
      </c>
      <c r="C236">
        <v>27</v>
      </c>
      <c r="D236">
        <v>235</v>
      </c>
      <c r="E236" s="1">
        <v>44928</v>
      </c>
      <c r="F236" s="1">
        <v>44995</v>
      </c>
      <c r="H236" t="s">
        <v>941</v>
      </c>
      <c r="I236" t="s">
        <v>652</v>
      </c>
      <c r="J236" t="s">
        <v>744</v>
      </c>
      <c r="K236" t="s">
        <v>948</v>
      </c>
      <c r="L236" t="s">
        <v>949</v>
      </c>
      <c r="M236">
        <v>2019</v>
      </c>
      <c r="N236">
        <v>2</v>
      </c>
      <c r="O236">
        <v>1</v>
      </c>
      <c r="P236">
        <v>1</v>
      </c>
      <c r="R236">
        <v>1</v>
      </c>
      <c r="S236" t="s">
        <v>84</v>
      </c>
      <c r="T236" t="s">
        <v>212</v>
      </c>
      <c r="U236" t="s">
        <v>213</v>
      </c>
      <c r="V236">
        <v>16</v>
      </c>
      <c r="W236">
        <v>3.5</v>
      </c>
      <c r="X236">
        <v>40</v>
      </c>
      <c r="Y236">
        <v>25</v>
      </c>
      <c r="AE236">
        <v>50</v>
      </c>
      <c r="AF236">
        <v>7.5</v>
      </c>
      <c r="AG236">
        <v>666.66666669999995</v>
      </c>
      <c r="AH236">
        <v>0</v>
      </c>
      <c r="AI236" t="s">
        <v>1595</v>
      </c>
      <c r="AK236" s="3">
        <f t="shared" si="6"/>
        <v>0</v>
      </c>
      <c r="AM236" s="6"/>
      <c r="BU236">
        <v>1</v>
      </c>
      <c r="BV236">
        <v>1</v>
      </c>
      <c r="BW236">
        <v>1</v>
      </c>
      <c r="BX236">
        <v>1</v>
      </c>
      <c r="BZ236">
        <v>1</v>
      </c>
    </row>
    <row r="237" spans="1:78" x14ac:dyDescent="0.3">
      <c r="A237">
        <v>2</v>
      </c>
      <c r="B237" t="s">
        <v>950</v>
      </c>
      <c r="C237">
        <v>27</v>
      </c>
      <c r="D237">
        <v>236</v>
      </c>
      <c r="E237" s="1">
        <v>44928</v>
      </c>
      <c r="F237" s="1">
        <v>44995</v>
      </c>
      <c r="H237" t="s">
        <v>941</v>
      </c>
      <c r="I237" t="s">
        <v>652</v>
      </c>
      <c r="J237" t="s">
        <v>467</v>
      </c>
      <c r="K237" t="s">
        <v>951</v>
      </c>
      <c r="L237" t="s">
        <v>952</v>
      </c>
      <c r="N237">
        <v>2</v>
      </c>
      <c r="O237">
        <v>2</v>
      </c>
      <c r="R237">
        <v>0</v>
      </c>
      <c r="S237" t="s">
        <v>90</v>
      </c>
      <c r="T237" t="s">
        <v>150</v>
      </c>
      <c r="U237" t="s">
        <v>114</v>
      </c>
      <c r="V237">
        <v>300</v>
      </c>
      <c r="W237">
        <v>33</v>
      </c>
      <c r="Y237">
        <v>30</v>
      </c>
      <c r="AE237">
        <v>75</v>
      </c>
      <c r="AF237">
        <v>3</v>
      </c>
      <c r="AG237">
        <v>2500</v>
      </c>
      <c r="AH237">
        <v>0</v>
      </c>
      <c r="AI237" t="s">
        <v>1595</v>
      </c>
      <c r="AK237" s="3">
        <f t="shared" si="6"/>
        <v>0</v>
      </c>
      <c r="AM237" s="6"/>
      <c r="BU237">
        <v>1</v>
      </c>
      <c r="BV237">
        <v>1</v>
      </c>
      <c r="BW237">
        <v>1</v>
      </c>
      <c r="BX237">
        <v>1</v>
      </c>
      <c r="BZ237">
        <v>1</v>
      </c>
    </row>
    <row r="238" spans="1:78" x14ac:dyDescent="0.3">
      <c r="A238">
        <v>2</v>
      </c>
      <c r="B238" t="s">
        <v>953</v>
      </c>
      <c r="C238">
        <v>28</v>
      </c>
      <c r="D238">
        <v>237</v>
      </c>
      <c r="E238" s="1">
        <v>44928</v>
      </c>
      <c r="F238" s="1">
        <v>44995</v>
      </c>
      <c r="H238" t="s">
        <v>954</v>
      </c>
      <c r="I238" t="s">
        <v>652</v>
      </c>
      <c r="J238" t="s">
        <v>81</v>
      </c>
      <c r="K238" t="s">
        <v>955</v>
      </c>
      <c r="L238" t="s">
        <v>956</v>
      </c>
      <c r="M238">
        <v>2018</v>
      </c>
      <c r="N238">
        <v>2</v>
      </c>
      <c r="O238">
        <v>2</v>
      </c>
      <c r="R238">
        <v>0</v>
      </c>
      <c r="S238" t="s">
        <v>84</v>
      </c>
      <c r="T238" t="s">
        <v>957</v>
      </c>
      <c r="U238" t="s">
        <v>958</v>
      </c>
      <c r="W238">
        <v>700</v>
      </c>
      <c r="AE238">
        <v>100</v>
      </c>
      <c r="AF238">
        <v>0.5</v>
      </c>
      <c r="AG238">
        <v>20000</v>
      </c>
      <c r="AH238">
        <v>1</v>
      </c>
      <c r="AI238" t="s">
        <v>1596</v>
      </c>
      <c r="AJ238">
        <v>100</v>
      </c>
      <c r="AK238" s="3">
        <f t="shared" si="6"/>
        <v>10000000</v>
      </c>
      <c r="AL238">
        <v>1.25</v>
      </c>
      <c r="AM238" s="6">
        <f t="shared" si="7"/>
        <v>1.2500000000000001E-2</v>
      </c>
      <c r="AP238">
        <v>8000</v>
      </c>
      <c r="AQ238">
        <v>1</v>
      </c>
      <c r="BD238">
        <v>100</v>
      </c>
      <c r="BE238">
        <v>1.25</v>
      </c>
      <c r="BU238">
        <v>1</v>
      </c>
      <c r="BV238">
        <v>1</v>
      </c>
      <c r="BW238">
        <v>1</v>
      </c>
      <c r="BX238">
        <v>1</v>
      </c>
      <c r="BZ238">
        <v>1</v>
      </c>
    </row>
    <row r="239" spans="1:78" x14ac:dyDescent="0.3">
      <c r="A239">
        <v>2</v>
      </c>
      <c r="B239" t="s">
        <v>959</v>
      </c>
      <c r="C239">
        <v>28</v>
      </c>
      <c r="D239">
        <v>238</v>
      </c>
      <c r="E239" s="1">
        <v>44928</v>
      </c>
      <c r="F239" s="1">
        <v>44995</v>
      </c>
      <c r="H239" t="s">
        <v>954</v>
      </c>
      <c r="I239" t="s">
        <v>652</v>
      </c>
      <c r="J239" t="s">
        <v>199</v>
      </c>
      <c r="K239" t="s">
        <v>960</v>
      </c>
      <c r="L239" t="s">
        <v>961</v>
      </c>
      <c r="M239">
        <v>2017</v>
      </c>
      <c r="N239">
        <v>1</v>
      </c>
      <c r="P239">
        <v>1</v>
      </c>
      <c r="R239">
        <v>0</v>
      </c>
      <c r="S239" t="s">
        <v>84</v>
      </c>
      <c r="T239" t="s">
        <v>150</v>
      </c>
      <c r="U239" t="s">
        <v>114</v>
      </c>
      <c r="V239">
        <v>115</v>
      </c>
      <c r="W239">
        <v>20</v>
      </c>
      <c r="X239">
        <v>50</v>
      </c>
      <c r="Y239">
        <v>18</v>
      </c>
      <c r="AE239">
        <v>50</v>
      </c>
      <c r="AF239">
        <v>3</v>
      </c>
      <c r="AG239">
        <v>1666.666667</v>
      </c>
      <c r="AH239">
        <v>1</v>
      </c>
      <c r="AI239" t="s">
        <v>1595</v>
      </c>
      <c r="AK239" s="3">
        <f t="shared" si="6"/>
        <v>0</v>
      </c>
      <c r="AM239" s="6"/>
      <c r="BU239">
        <v>1</v>
      </c>
      <c r="BV239">
        <v>1</v>
      </c>
      <c r="BW239">
        <v>1</v>
      </c>
      <c r="BX239">
        <v>1</v>
      </c>
      <c r="BZ239">
        <v>1</v>
      </c>
    </row>
    <row r="240" spans="1:78" x14ac:dyDescent="0.3">
      <c r="A240">
        <v>2</v>
      </c>
      <c r="B240" t="s">
        <v>962</v>
      </c>
      <c r="C240">
        <v>28</v>
      </c>
      <c r="D240">
        <v>239</v>
      </c>
      <c r="E240" s="1">
        <v>44928</v>
      </c>
      <c r="F240" s="1">
        <v>44995</v>
      </c>
      <c r="H240" t="s">
        <v>954</v>
      </c>
      <c r="I240" t="s">
        <v>652</v>
      </c>
      <c r="J240" t="s">
        <v>242</v>
      </c>
      <c r="K240" t="s">
        <v>963</v>
      </c>
      <c r="L240" t="s">
        <v>964</v>
      </c>
      <c r="N240">
        <v>1</v>
      </c>
      <c r="O240">
        <v>1</v>
      </c>
      <c r="R240">
        <v>0</v>
      </c>
      <c r="S240" t="s">
        <v>84</v>
      </c>
      <c r="T240" t="s">
        <v>101</v>
      </c>
      <c r="U240" t="s">
        <v>102</v>
      </c>
      <c r="W240">
        <v>14</v>
      </c>
      <c r="AE240">
        <v>40</v>
      </c>
      <c r="AF240">
        <v>2</v>
      </c>
      <c r="AG240">
        <v>2000</v>
      </c>
      <c r="AH240">
        <v>1</v>
      </c>
      <c r="AI240" t="s">
        <v>1596</v>
      </c>
      <c r="AJ240">
        <v>40</v>
      </c>
      <c r="AK240" s="3">
        <f t="shared" si="6"/>
        <v>4000000</v>
      </c>
      <c r="AL240">
        <v>3.2</v>
      </c>
      <c r="AM240" s="6">
        <f t="shared" si="7"/>
        <v>3.2000000000000001E-2</v>
      </c>
      <c r="AP240">
        <v>1250</v>
      </c>
      <c r="AQ240">
        <v>2</v>
      </c>
      <c r="AR240" t="s">
        <v>121</v>
      </c>
      <c r="AU240">
        <v>20</v>
      </c>
      <c r="AV240">
        <v>1.6</v>
      </c>
      <c r="BA240">
        <v>20</v>
      </c>
      <c r="BB240">
        <v>1.6</v>
      </c>
      <c r="BU240">
        <v>1</v>
      </c>
      <c r="BV240">
        <v>1</v>
      </c>
      <c r="BW240">
        <v>1</v>
      </c>
      <c r="BX240">
        <v>1</v>
      </c>
      <c r="BZ240">
        <v>1</v>
      </c>
    </row>
    <row r="241" spans="1:77" x14ac:dyDescent="0.3">
      <c r="A241">
        <v>2</v>
      </c>
      <c r="B241" t="s">
        <v>965</v>
      </c>
      <c r="C241">
        <v>29</v>
      </c>
      <c r="D241">
        <v>240</v>
      </c>
      <c r="E241" s="1">
        <v>44928</v>
      </c>
      <c r="F241" s="1">
        <v>44995</v>
      </c>
      <c r="H241" t="s">
        <v>966</v>
      </c>
      <c r="I241" t="s">
        <v>652</v>
      </c>
      <c r="J241" t="s">
        <v>199</v>
      </c>
      <c r="K241" t="s">
        <v>967</v>
      </c>
      <c r="L241" t="s">
        <v>968</v>
      </c>
      <c r="N241">
        <v>2</v>
      </c>
      <c r="O241">
        <v>2</v>
      </c>
      <c r="R241">
        <v>0</v>
      </c>
      <c r="S241" t="s">
        <v>90</v>
      </c>
      <c r="T241" t="s">
        <v>969</v>
      </c>
      <c r="U241" t="s">
        <v>92</v>
      </c>
      <c r="AE241">
        <v>30</v>
      </c>
      <c r="AF241">
        <v>10</v>
      </c>
      <c r="AG241">
        <v>300</v>
      </c>
      <c r="AH241">
        <v>1</v>
      </c>
      <c r="AI241" t="s">
        <v>1596</v>
      </c>
      <c r="AJ241">
        <v>30</v>
      </c>
      <c r="AK241" s="3">
        <f t="shared" si="6"/>
        <v>3000000</v>
      </c>
      <c r="AL241">
        <v>20</v>
      </c>
      <c r="AM241" s="6">
        <f t="shared" si="7"/>
        <v>0.2</v>
      </c>
      <c r="AP241">
        <v>150</v>
      </c>
      <c r="AQ241">
        <v>5</v>
      </c>
      <c r="AU241">
        <v>6</v>
      </c>
      <c r="AV241">
        <v>4</v>
      </c>
      <c r="AX241">
        <v>6</v>
      </c>
      <c r="AY241">
        <v>4</v>
      </c>
      <c r="BA241">
        <v>6</v>
      </c>
      <c r="BB241">
        <v>4</v>
      </c>
      <c r="BD241">
        <v>6</v>
      </c>
      <c r="BE241">
        <v>4</v>
      </c>
      <c r="BG241">
        <v>6</v>
      </c>
      <c r="BH241">
        <v>4</v>
      </c>
      <c r="BU241">
        <v>1</v>
      </c>
      <c r="BV241">
        <v>1</v>
      </c>
      <c r="BW241">
        <v>1</v>
      </c>
      <c r="BX241">
        <v>1</v>
      </c>
      <c r="BY241">
        <v>1</v>
      </c>
    </row>
    <row r="242" spans="1:77" x14ac:dyDescent="0.3">
      <c r="A242">
        <v>2</v>
      </c>
      <c r="B242" t="s">
        <v>970</v>
      </c>
      <c r="C242">
        <v>29</v>
      </c>
      <c r="D242">
        <v>241</v>
      </c>
      <c r="E242" s="1">
        <v>44928</v>
      </c>
      <c r="F242" s="1">
        <v>44995</v>
      </c>
      <c r="H242" t="s">
        <v>966</v>
      </c>
      <c r="I242" t="s">
        <v>652</v>
      </c>
      <c r="J242" t="s">
        <v>190</v>
      </c>
      <c r="K242" t="s">
        <v>971</v>
      </c>
      <c r="L242" t="s">
        <v>972</v>
      </c>
      <c r="N242">
        <v>2</v>
      </c>
      <c r="O242">
        <v>1</v>
      </c>
      <c r="P242">
        <v>1</v>
      </c>
      <c r="R242">
        <v>0</v>
      </c>
      <c r="S242" t="s">
        <v>84</v>
      </c>
      <c r="T242" t="s">
        <v>85</v>
      </c>
      <c r="U242" t="s">
        <v>85</v>
      </c>
      <c r="AE242">
        <v>53</v>
      </c>
      <c r="AF242">
        <v>1</v>
      </c>
      <c r="AG242">
        <v>5300</v>
      </c>
      <c r="AH242">
        <v>1</v>
      </c>
      <c r="AI242" t="s">
        <v>1596</v>
      </c>
      <c r="AJ242">
        <v>106</v>
      </c>
      <c r="AK242" s="3">
        <f t="shared" si="6"/>
        <v>10600000</v>
      </c>
      <c r="AL242">
        <v>2</v>
      </c>
      <c r="AM242" s="6">
        <f t="shared" si="7"/>
        <v>0.02</v>
      </c>
      <c r="AP242">
        <v>5300</v>
      </c>
      <c r="AQ242">
        <v>4</v>
      </c>
      <c r="AU242">
        <v>17.66</v>
      </c>
      <c r="AV242">
        <v>0.33</v>
      </c>
      <c r="AX242">
        <v>17.66</v>
      </c>
      <c r="AY242">
        <v>0.33</v>
      </c>
      <c r="BD242">
        <v>17.66</v>
      </c>
      <c r="BE242">
        <v>0.33</v>
      </c>
      <c r="BG242">
        <v>53</v>
      </c>
      <c r="BH242">
        <v>1</v>
      </c>
      <c r="BU242">
        <v>1</v>
      </c>
      <c r="BV242">
        <v>1</v>
      </c>
      <c r="BW242">
        <v>1</v>
      </c>
      <c r="BX242">
        <v>1</v>
      </c>
      <c r="BY242">
        <v>1</v>
      </c>
    </row>
    <row r="243" spans="1:77" x14ac:dyDescent="0.3">
      <c r="A243">
        <v>2</v>
      </c>
      <c r="B243" t="s">
        <v>973</v>
      </c>
      <c r="C243">
        <v>29</v>
      </c>
      <c r="D243">
        <v>242</v>
      </c>
      <c r="E243" s="1">
        <v>44928</v>
      </c>
      <c r="F243" s="1">
        <v>44995</v>
      </c>
      <c r="H243" t="s">
        <v>966</v>
      </c>
      <c r="I243" t="s">
        <v>652</v>
      </c>
      <c r="J243" t="s">
        <v>81</v>
      </c>
      <c r="K243" t="s">
        <v>974</v>
      </c>
      <c r="L243" t="s">
        <v>975</v>
      </c>
      <c r="M243">
        <v>2016</v>
      </c>
      <c r="N243">
        <v>1</v>
      </c>
      <c r="O243">
        <v>1</v>
      </c>
      <c r="R243">
        <v>0</v>
      </c>
      <c r="S243" t="s">
        <v>84</v>
      </c>
      <c r="T243" t="s">
        <v>976</v>
      </c>
      <c r="U243" t="s">
        <v>172</v>
      </c>
      <c r="W243">
        <v>42</v>
      </c>
      <c r="X243">
        <v>40</v>
      </c>
      <c r="AA243" t="s">
        <v>121</v>
      </c>
      <c r="AE243">
        <v>50</v>
      </c>
      <c r="AF243">
        <v>2</v>
      </c>
      <c r="AG243">
        <v>2500</v>
      </c>
      <c r="AH243">
        <v>0</v>
      </c>
      <c r="AI243" t="s">
        <v>1595</v>
      </c>
      <c r="AK243" s="3">
        <f t="shared" si="6"/>
        <v>0</v>
      </c>
      <c r="AM243" s="6"/>
      <c r="BU243">
        <v>1</v>
      </c>
      <c r="BV243">
        <v>1</v>
      </c>
      <c r="BW243">
        <v>1</v>
      </c>
      <c r="BX243">
        <v>1</v>
      </c>
      <c r="BY243">
        <v>1</v>
      </c>
    </row>
    <row r="244" spans="1:77" x14ac:dyDescent="0.3">
      <c r="A244">
        <v>2</v>
      </c>
      <c r="B244" t="s">
        <v>977</v>
      </c>
      <c r="C244">
        <v>30</v>
      </c>
      <c r="D244">
        <v>243</v>
      </c>
      <c r="E244" s="1">
        <v>44928</v>
      </c>
      <c r="F244" s="1">
        <v>44995</v>
      </c>
      <c r="H244" t="s">
        <v>978</v>
      </c>
      <c r="I244" t="s">
        <v>652</v>
      </c>
      <c r="J244" t="s">
        <v>81</v>
      </c>
      <c r="K244" t="s">
        <v>979</v>
      </c>
      <c r="L244" t="s">
        <v>980</v>
      </c>
      <c r="N244">
        <v>3</v>
      </c>
      <c r="O244">
        <v>3</v>
      </c>
      <c r="R244">
        <v>0</v>
      </c>
      <c r="S244" t="s">
        <v>84</v>
      </c>
      <c r="T244" t="s">
        <v>85</v>
      </c>
      <c r="U244" t="s">
        <v>85</v>
      </c>
      <c r="W244">
        <v>300</v>
      </c>
      <c r="AE244">
        <v>90</v>
      </c>
      <c r="AF244">
        <v>0.5</v>
      </c>
      <c r="AG244">
        <v>18000</v>
      </c>
      <c r="AH244">
        <v>1</v>
      </c>
      <c r="AI244" t="s">
        <v>1596</v>
      </c>
      <c r="AJ244">
        <v>90</v>
      </c>
      <c r="AK244" s="3">
        <f t="shared" si="6"/>
        <v>9000000</v>
      </c>
      <c r="AL244">
        <v>1</v>
      </c>
      <c r="AM244" s="6">
        <f t="shared" si="7"/>
        <v>0.01</v>
      </c>
      <c r="AP244">
        <v>9000</v>
      </c>
      <c r="AQ244">
        <v>1</v>
      </c>
      <c r="AR244" t="s">
        <v>121</v>
      </c>
      <c r="BD244">
        <v>90</v>
      </c>
      <c r="BE244">
        <v>1</v>
      </c>
      <c r="BU244">
        <v>1</v>
      </c>
      <c r="BV244">
        <v>1</v>
      </c>
      <c r="BW244">
        <v>1</v>
      </c>
      <c r="BX244">
        <v>1</v>
      </c>
      <c r="BY244">
        <v>1</v>
      </c>
    </row>
    <row r="245" spans="1:77" x14ac:dyDescent="0.3">
      <c r="A245">
        <v>2</v>
      </c>
      <c r="B245" t="s">
        <v>981</v>
      </c>
      <c r="C245">
        <v>30</v>
      </c>
      <c r="D245">
        <v>244</v>
      </c>
      <c r="E245" s="1">
        <v>44928</v>
      </c>
      <c r="F245" s="1">
        <v>44995</v>
      </c>
      <c r="H245" t="s">
        <v>978</v>
      </c>
      <c r="I245" t="s">
        <v>652</v>
      </c>
      <c r="J245" t="s">
        <v>87</v>
      </c>
      <c r="K245" t="s">
        <v>982</v>
      </c>
      <c r="L245" t="s">
        <v>983</v>
      </c>
      <c r="N245">
        <v>1</v>
      </c>
      <c r="O245">
        <v>1</v>
      </c>
      <c r="R245">
        <v>0</v>
      </c>
      <c r="S245" t="s">
        <v>84</v>
      </c>
      <c r="T245" t="s">
        <v>85</v>
      </c>
      <c r="U245" t="s">
        <v>85</v>
      </c>
      <c r="AE245">
        <v>0</v>
      </c>
      <c r="AF245">
        <v>0.5</v>
      </c>
      <c r="AG245">
        <v>0</v>
      </c>
      <c r="AH245">
        <v>1</v>
      </c>
      <c r="AI245" t="s">
        <v>1596</v>
      </c>
      <c r="AJ245">
        <v>0</v>
      </c>
      <c r="AK245" s="3">
        <f t="shared" si="6"/>
        <v>0</v>
      </c>
      <c r="AL245">
        <v>0.5</v>
      </c>
      <c r="AM245" s="6">
        <f t="shared" si="7"/>
        <v>5.0000000000000001E-3</v>
      </c>
      <c r="AP245">
        <v>0</v>
      </c>
      <c r="AQ245">
        <v>3</v>
      </c>
      <c r="AR245" t="s">
        <v>121</v>
      </c>
      <c r="BA245">
        <v>0</v>
      </c>
      <c r="BB245">
        <v>0.16600000000000001</v>
      </c>
      <c r="BD245">
        <v>0</v>
      </c>
      <c r="BE245">
        <v>0.16600000000000001</v>
      </c>
      <c r="BG245">
        <v>0</v>
      </c>
      <c r="BH245">
        <v>0.16600000000000001</v>
      </c>
      <c r="BU245">
        <v>1</v>
      </c>
      <c r="BV245">
        <v>1</v>
      </c>
      <c r="BW245">
        <v>1</v>
      </c>
      <c r="BX245">
        <v>1</v>
      </c>
      <c r="BY245">
        <v>1</v>
      </c>
    </row>
    <row r="246" spans="1:77" x14ac:dyDescent="0.3">
      <c r="A246">
        <v>2</v>
      </c>
      <c r="B246" t="s">
        <v>984</v>
      </c>
      <c r="C246">
        <v>30</v>
      </c>
      <c r="D246">
        <v>245</v>
      </c>
      <c r="E246" s="1">
        <v>44928</v>
      </c>
      <c r="F246" s="1">
        <v>44995</v>
      </c>
      <c r="H246" t="s">
        <v>978</v>
      </c>
      <c r="I246" t="s">
        <v>652</v>
      </c>
      <c r="J246" t="s">
        <v>744</v>
      </c>
      <c r="K246" t="s">
        <v>985</v>
      </c>
      <c r="L246" t="s">
        <v>986</v>
      </c>
      <c r="M246">
        <v>2019</v>
      </c>
      <c r="N246">
        <v>3</v>
      </c>
      <c r="O246">
        <v>3</v>
      </c>
      <c r="R246">
        <v>0</v>
      </c>
      <c r="S246" t="s">
        <v>84</v>
      </c>
      <c r="T246" t="s">
        <v>987</v>
      </c>
      <c r="U246" t="s">
        <v>114</v>
      </c>
      <c r="W246">
        <v>400</v>
      </c>
      <c r="X246">
        <v>52</v>
      </c>
      <c r="AE246">
        <v>90</v>
      </c>
      <c r="AF246">
        <v>1.5</v>
      </c>
      <c r="AG246">
        <v>6000</v>
      </c>
      <c r="AH246">
        <v>0</v>
      </c>
      <c r="AI246" t="s">
        <v>1595</v>
      </c>
      <c r="AK246" s="3">
        <f t="shared" si="6"/>
        <v>0</v>
      </c>
      <c r="AM246" s="6"/>
      <c r="BU246">
        <v>1</v>
      </c>
      <c r="BV246">
        <v>1</v>
      </c>
      <c r="BW246">
        <v>1</v>
      </c>
      <c r="BX246">
        <v>1</v>
      </c>
      <c r="BY246">
        <v>1</v>
      </c>
    </row>
    <row r="247" spans="1:77" x14ac:dyDescent="0.3">
      <c r="A247">
        <v>2</v>
      </c>
      <c r="B247" t="s">
        <v>988</v>
      </c>
      <c r="C247">
        <v>31</v>
      </c>
      <c r="D247">
        <v>246</v>
      </c>
      <c r="E247" s="1">
        <v>44928</v>
      </c>
      <c r="F247" s="1">
        <v>44995</v>
      </c>
      <c r="H247" t="s">
        <v>989</v>
      </c>
      <c r="I247" t="s">
        <v>652</v>
      </c>
      <c r="J247" t="s">
        <v>199</v>
      </c>
      <c r="K247" t="s">
        <v>990</v>
      </c>
      <c r="L247" t="s">
        <v>991</v>
      </c>
      <c r="M247">
        <v>2019</v>
      </c>
      <c r="N247">
        <v>1</v>
      </c>
      <c r="O247">
        <v>1</v>
      </c>
      <c r="R247">
        <v>0</v>
      </c>
      <c r="S247" t="s">
        <v>90</v>
      </c>
      <c r="T247" t="s">
        <v>182</v>
      </c>
      <c r="U247" t="s">
        <v>114</v>
      </c>
      <c r="V247">
        <v>21</v>
      </c>
      <c r="W247">
        <v>0.5</v>
      </c>
      <c r="X247">
        <v>35</v>
      </c>
      <c r="Y247">
        <v>26</v>
      </c>
      <c r="AC247">
        <v>1</v>
      </c>
      <c r="AE247">
        <v>50</v>
      </c>
      <c r="AF247">
        <v>10</v>
      </c>
      <c r="AG247">
        <v>500</v>
      </c>
      <c r="AH247">
        <v>1</v>
      </c>
      <c r="AI247" t="s">
        <v>1595</v>
      </c>
      <c r="AK247" s="3">
        <f t="shared" si="6"/>
        <v>0</v>
      </c>
      <c r="AM247" s="6"/>
      <c r="BU247">
        <v>1</v>
      </c>
      <c r="BV247">
        <v>1</v>
      </c>
      <c r="BW247">
        <v>1</v>
      </c>
      <c r="BX247">
        <v>1</v>
      </c>
      <c r="BY247">
        <v>1</v>
      </c>
    </row>
    <row r="248" spans="1:77" x14ac:dyDescent="0.3">
      <c r="A248">
        <v>2</v>
      </c>
      <c r="B248" t="s">
        <v>992</v>
      </c>
      <c r="C248">
        <v>31</v>
      </c>
      <c r="D248">
        <v>247</v>
      </c>
      <c r="E248" s="1">
        <v>44928</v>
      </c>
      <c r="F248" s="1">
        <v>44995</v>
      </c>
      <c r="H248" t="s">
        <v>989</v>
      </c>
      <c r="I248" t="s">
        <v>652</v>
      </c>
      <c r="J248" t="s">
        <v>190</v>
      </c>
      <c r="K248" t="s">
        <v>993</v>
      </c>
      <c r="L248" t="s">
        <v>994</v>
      </c>
      <c r="N248">
        <v>2</v>
      </c>
      <c r="O248">
        <v>2</v>
      </c>
      <c r="R248">
        <v>0</v>
      </c>
      <c r="S248" t="s">
        <v>84</v>
      </c>
      <c r="T248" t="s">
        <v>995</v>
      </c>
      <c r="U248" t="s">
        <v>253</v>
      </c>
      <c r="AE248">
        <v>40</v>
      </c>
      <c r="AF248">
        <v>4</v>
      </c>
      <c r="AG248">
        <v>1000</v>
      </c>
      <c r="AH248">
        <v>1</v>
      </c>
      <c r="AI248" t="s">
        <v>1596</v>
      </c>
      <c r="AJ248">
        <v>40</v>
      </c>
      <c r="AK248" s="3">
        <f t="shared" si="6"/>
        <v>4000000</v>
      </c>
      <c r="AL248">
        <v>10</v>
      </c>
      <c r="AM248" s="6">
        <f t="shared" si="7"/>
        <v>0.1</v>
      </c>
      <c r="AP248">
        <v>400</v>
      </c>
      <c r="AQ248">
        <v>1</v>
      </c>
      <c r="AU248">
        <v>40</v>
      </c>
      <c r="AV248">
        <v>10</v>
      </c>
      <c r="BU248">
        <v>1</v>
      </c>
      <c r="BV248">
        <v>1</v>
      </c>
      <c r="BW248">
        <v>1</v>
      </c>
      <c r="BX248">
        <v>1</v>
      </c>
      <c r="BY248">
        <v>1</v>
      </c>
    </row>
    <row r="249" spans="1:77" x14ac:dyDescent="0.3">
      <c r="A249">
        <v>2</v>
      </c>
      <c r="B249" t="s">
        <v>996</v>
      </c>
      <c r="C249">
        <v>31</v>
      </c>
      <c r="D249">
        <v>248</v>
      </c>
      <c r="E249" s="1">
        <v>44928</v>
      </c>
      <c r="F249" s="1">
        <v>44995</v>
      </c>
      <c r="H249" t="s">
        <v>989</v>
      </c>
      <c r="I249" t="s">
        <v>652</v>
      </c>
      <c r="J249" t="s">
        <v>199</v>
      </c>
      <c r="K249" t="s">
        <v>997</v>
      </c>
      <c r="L249" t="s">
        <v>998</v>
      </c>
      <c r="N249">
        <v>3</v>
      </c>
      <c r="O249">
        <v>2</v>
      </c>
      <c r="P249">
        <v>1</v>
      </c>
      <c r="R249">
        <v>1</v>
      </c>
      <c r="S249" t="s">
        <v>84</v>
      </c>
      <c r="T249" t="s">
        <v>85</v>
      </c>
      <c r="U249" t="s">
        <v>85</v>
      </c>
      <c r="W249">
        <v>80</v>
      </c>
      <c r="AA249" t="s">
        <v>121</v>
      </c>
      <c r="AE249">
        <v>60</v>
      </c>
      <c r="AF249">
        <v>1.5</v>
      </c>
      <c r="AG249">
        <v>4000</v>
      </c>
      <c r="AH249">
        <v>0</v>
      </c>
      <c r="AI249" t="s">
        <v>1595</v>
      </c>
      <c r="AK249" s="3">
        <f t="shared" si="6"/>
        <v>0</v>
      </c>
      <c r="AM249" s="6"/>
      <c r="BU249">
        <v>1</v>
      </c>
      <c r="BV249">
        <v>1</v>
      </c>
      <c r="BW249">
        <v>1</v>
      </c>
      <c r="BX249">
        <v>1</v>
      </c>
      <c r="BY249">
        <v>1</v>
      </c>
    </row>
    <row r="250" spans="1:77" x14ac:dyDescent="0.3">
      <c r="A250">
        <v>2</v>
      </c>
      <c r="B250" t="s">
        <v>999</v>
      </c>
      <c r="C250">
        <v>32</v>
      </c>
      <c r="D250">
        <v>249</v>
      </c>
      <c r="E250" s="1">
        <v>44928</v>
      </c>
      <c r="F250" s="1">
        <v>44995</v>
      </c>
      <c r="H250" t="s">
        <v>1000</v>
      </c>
      <c r="I250" t="s">
        <v>652</v>
      </c>
      <c r="J250" t="s">
        <v>94</v>
      </c>
      <c r="K250" t="s">
        <v>1001</v>
      </c>
      <c r="L250" t="s">
        <v>1002</v>
      </c>
      <c r="N250">
        <v>2</v>
      </c>
      <c r="O250">
        <v>1</v>
      </c>
      <c r="P250">
        <v>1</v>
      </c>
      <c r="R250">
        <v>0</v>
      </c>
      <c r="S250" t="s">
        <v>84</v>
      </c>
      <c r="T250" t="s">
        <v>91</v>
      </c>
      <c r="U250" t="s">
        <v>92</v>
      </c>
      <c r="X250">
        <v>50</v>
      </c>
      <c r="Y250">
        <v>35</v>
      </c>
      <c r="AE250">
        <v>50</v>
      </c>
      <c r="AF250">
        <v>5</v>
      </c>
      <c r="AG250">
        <v>1000</v>
      </c>
      <c r="AH250">
        <v>1</v>
      </c>
      <c r="AI250" t="s">
        <v>1596</v>
      </c>
      <c r="AJ250">
        <v>10</v>
      </c>
      <c r="AK250" s="3">
        <f t="shared" si="6"/>
        <v>1000000</v>
      </c>
      <c r="AL250">
        <v>5</v>
      </c>
      <c r="AM250" s="6">
        <f t="shared" si="7"/>
        <v>0.05</v>
      </c>
      <c r="AN250">
        <v>40</v>
      </c>
      <c r="AO250">
        <v>0</v>
      </c>
      <c r="AP250">
        <v>200</v>
      </c>
      <c r="AQ250">
        <v>1</v>
      </c>
      <c r="AU250">
        <v>10</v>
      </c>
      <c r="AV250">
        <v>5</v>
      </c>
      <c r="AW250">
        <v>40</v>
      </c>
      <c r="BU250">
        <v>1</v>
      </c>
      <c r="BV250">
        <v>1</v>
      </c>
      <c r="BW250">
        <v>1</v>
      </c>
      <c r="BX250">
        <v>1</v>
      </c>
      <c r="BY250">
        <v>1</v>
      </c>
    </row>
    <row r="251" spans="1:77" x14ac:dyDescent="0.3">
      <c r="A251">
        <v>2</v>
      </c>
      <c r="B251" t="s">
        <v>1003</v>
      </c>
      <c r="C251">
        <v>32</v>
      </c>
      <c r="D251">
        <v>250</v>
      </c>
      <c r="E251" s="1">
        <v>44928</v>
      </c>
      <c r="F251" s="1">
        <v>44995</v>
      </c>
      <c r="H251" t="s">
        <v>1000</v>
      </c>
      <c r="I251" t="s">
        <v>652</v>
      </c>
      <c r="J251" t="s">
        <v>744</v>
      </c>
      <c r="K251" t="s">
        <v>1004</v>
      </c>
      <c r="L251" t="s">
        <v>1005</v>
      </c>
      <c r="N251">
        <v>2</v>
      </c>
      <c r="O251">
        <v>1</v>
      </c>
      <c r="P251">
        <v>1</v>
      </c>
      <c r="R251">
        <v>1</v>
      </c>
      <c r="S251" t="s">
        <v>84</v>
      </c>
      <c r="T251" t="s">
        <v>252</v>
      </c>
      <c r="U251" t="s">
        <v>253</v>
      </c>
      <c r="X251">
        <v>55</v>
      </c>
      <c r="AE251">
        <v>70</v>
      </c>
      <c r="AF251">
        <v>1</v>
      </c>
      <c r="AG251">
        <v>7000</v>
      </c>
      <c r="AH251">
        <v>1</v>
      </c>
      <c r="AI251" t="s">
        <v>1596</v>
      </c>
      <c r="AJ251">
        <v>50</v>
      </c>
      <c r="AK251" s="3">
        <f t="shared" si="6"/>
        <v>5000000</v>
      </c>
      <c r="AL251">
        <v>7</v>
      </c>
      <c r="AM251" s="6">
        <f t="shared" si="7"/>
        <v>7.0000000000000007E-2</v>
      </c>
      <c r="AN251">
        <v>20</v>
      </c>
      <c r="AO251">
        <v>10</v>
      </c>
      <c r="AP251">
        <v>714.2857143</v>
      </c>
      <c r="AQ251">
        <v>1</v>
      </c>
      <c r="BA251">
        <v>50</v>
      </c>
      <c r="BB251">
        <v>7</v>
      </c>
      <c r="BC251">
        <v>20</v>
      </c>
      <c r="BU251">
        <v>1</v>
      </c>
      <c r="BV251">
        <v>1</v>
      </c>
      <c r="BW251">
        <v>1</v>
      </c>
      <c r="BX251">
        <v>1</v>
      </c>
      <c r="BY251">
        <v>1</v>
      </c>
    </row>
    <row r="252" spans="1:77" x14ac:dyDescent="0.3">
      <c r="A252">
        <v>2</v>
      </c>
      <c r="B252" t="s">
        <v>1006</v>
      </c>
      <c r="C252">
        <v>32</v>
      </c>
      <c r="D252">
        <v>251</v>
      </c>
      <c r="E252" s="1">
        <v>44928</v>
      </c>
      <c r="F252" s="1">
        <v>44995</v>
      </c>
      <c r="H252" t="s">
        <v>1000</v>
      </c>
      <c r="I252" t="s">
        <v>652</v>
      </c>
      <c r="J252" t="s">
        <v>199</v>
      </c>
      <c r="K252" t="s">
        <v>1007</v>
      </c>
      <c r="L252" t="s">
        <v>1008</v>
      </c>
      <c r="N252">
        <v>2</v>
      </c>
      <c r="O252">
        <v>2</v>
      </c>
      <c r="R252">
        <v>0</v>
      </c>
      <c r="S252" t="s">
        <v>84</v>
      </c>
      <c r="T252" t="s">
        <v>171</v>
      </c>
      <c r="U252" t="s">
        <v>172</v>
      </c>
      <c r="AE252">
        <v>150</v>
      </c>
      <c r="AF252">
        <v>7.5</v>
      </c>
      <c r="AG252">
        <v>2000</v>
      </c>
      <c r="AH252">
        <v>1</v>
      </c>
      <c r="AI252" t="s">
        <v>1596</v>
      </c>
      <c r="AJ252">
        <v>50</v>
      </c>
      <c r="AK252" s="3">
        <f t="shared" si="6"/>
        <v>5000000</v>
      </c>
      <c r="AL252">
        <v>5</v>
      </c>
      <c r="AM252" s="6">
        <f t="shared" si="7"/>
        <v>0.05</v>
      </c>
      <c r="AN252">
        <v>100</v>
      </c>
      <c r="AO252">
        <v>10</v>
      </c>
      <c r="AP252">
        <v>1000</v>
      </c>
      <c r="AQ252">
        <v>1</v>
      </c>
      <c r="AU252">
        <v>50</v>
      </c>
      <c r="AV252">
        <v>5</v>
      </c>
      <c r="AW252">
        <v>100</v>
      </c>
      <c r="BU252">
        <v>1</v>
      </c>
      <c r="BV252">
        <v>1</v>
      </c>
      <c r="BW252">
        <v>1</v>
      </c>
      <c r="BX252">
        <v>1</v>
      </c>
      <c r="BY252">
        <v>1</v>
      </c>
    </row>
    <row r="253" spans="1:77" x14ac:dyDescent="0.3">
      <c r="A253">
        <v>2</v>
      </c>
      <c r="B253" t="s">
        <v>1009</v>
      </c>
      <c r="C253">
        <v>32</v>
      </c>
      <c r="D253">
        <v>252</v>
      </c>
      <c r="E253" s="1">
        <v>44928</v>
      </c>
      <c r="F253" s="1">
        <v>44995</v>
      </c>
      <c r="H253" t="s">
        <v>1000</v>
      </c>
      <c r="I253" t="s">
        <v>652</v>
      </c>
      <c r="J253" t="s">
        <v>242</v>
      </c>
      <c r="K253" t="s">
        <v>1010</v>
      </c>
      <c r="L253" t="s">
        <v>1011</v>
      </c>
      <c r="N253">
        <v>2</v>
      </c>
      <c r="O253">
        <v>2</v>
      </c>
      <c r="R253">
        <v>0</v>
      </c>
      <c r="S253" t="s">
        <v>84</v>
      </c>
      <c r="T253" t="s">
        <v>171</v>
      </c>
      <c r="U253" t="s">
        <v>172</v>
      </c>
      <c r="X253">
        <v>25</v>
      </c>
      <c r="Y253">
        <v>5</v>
      </c>
      <c r="AE253">
        <v>100</v>
      </c>
      <c r="AF253">
        <v>1</v>
      </c>
      <c r="AG253">
        <v>10000</v>
      </c>
      <c r="AH253">
        <v>0</v>
      </c>
      <c r="AI253" t="s">
        <v>1595</v>
      </c>
      <c r="AK253" s="3">
        <f t="shared" si="6"/>
        <v>0</v>
      </c>
      <c r="AM253" s="6"/>
      <c r="BU253">
        <v>1</v>
      </c>
      <c r="BV253">
        <v>1</v>
      </c>
      <c r="BW253">
        <v>1</v>
      </c>
      <c r="BX253">
        <v>1</v>
      </c>
      <c r="BY253">
        <v>1</v>
      </c>
    </row>
    <row r="254" spans="1:77" x14ac:dyDescent="0.3">
      <c r="A254">
        <v>2</v>
      </c>
      <c r="B254" t="s">
        <v>1012</v>
      </c>
      <c r="C254">
        <v>33</v>
      </c>
      <c r="D254">
        <v>253</v>
      </c>
      <c r="E254" s="1">
        <v>44928</v>
      </c>
      <c r="F254" s="1">
        <v>44995</v>
      </c>
      <c r="H254" t="s">
        <v>1013</v>
      </c>
      <c r="I254" t="s">
        <v>652</v>
      </c>
      <c r="J254" t="s">
        <v>190</v>
      </c>
      <c r="K254" t="s">
        <v>1014</v>
      </c>
      <c r="L254" t="s">
        <v>1015</v>
      </c>
      <c r="M254">
        <v>2020</v>
      </c>
      <c r="N254">
        <v>3</v>
      </c>
      <c r="O254">
        <v>2</v>
      </c>
      <c r="P254">
        <v>1</v>
      </c>
      <c r="R254">
        <v>0</v>
      </c>
      <c r="S254" t="s">
        <v>84</v>
      </c>
      <c r="T254" t="s">
        <v>101</v>
      </c>
      <c r="U254" t="s">
        <v>102</v>
      </c>
      <c r="AE254">
        <v>70</v>
      </c>
      <c r="AF254">
        <v>1</v>
      </c>
      <c r="AG254">
        <v>7000</v>
      </c>
      <c r="AH254">
        <v>1</v>
      </c>
      <c r="AI254" t="s">
        <v>1596</v>
      </c>
      <c r="AJ254">
        <v>10</v>
      </c>
      <c r="AK254" s="3">
        <f t="shared" si="6"/>
        <v>1000000</v>
      </c>
      <c r="AL254">
        <v>1</v>
      </c>
      <c r="AM254" s="6">
        <f t="shared" si="7"/>
        <v>0.01</v>
      </c>
      <c r="AN254">
        <v>60</v>
      </c>
      <c r="AO254">
        <v>10</v>
      </c>
      <c r="AP254">
        <v>1000</v>
      </c>
      <c r="AQ254">
        <v>1</v>
      </c>
      <c r="BG254">
        <v>10</v>
      </c>
      <c r="BH254">
        <v>1</v>
      </c>
      <c r="BI254">
        <v>60</v>
      </c>
      <c r="BU254">
        <v>1</v>
      </c>
      <c r="BV254">
        <v>1</v>
      </c>
      <c r="BW254">
        <v>1</v>
      </c>
      <c r="BX254">
        <v>1</v>
      </c>
      <c r="BY254">
        <v>1</v>
      </c>
    </row>
    <row r="255" spans="1:77" x14ac:dyDescent="0.3">
      <c r="A255">
        <v>2</v>
      </c>
      <c r="B255" t="s">
        <v>1016</v>
      </c>
      <c r="C255">
        <v>33</v>
      </c>
      <c r="D255">
        <v>254</v>
      </c>
      <c r="E255" s="1">
        <v>44928</v>
      </c>
      <c r="F255" s="1">
        <v>44995</v>
      </c>
      <c r="H255" t="s">
        <v>1013</v>
      </c>
      <c r="I255" t="s">
        <v>652</v>
      </c>
      <c r="J255" t="s">
        <v>81</v>
      </c>
      <c r="K255" t="s">
        <v>1017</v>
      </c>
      <c r="L255" t="s">
        <v>1018</v>
      </c>
      <c r="N255">
        <v>2</v>
      </c>
      <c r="O255">
        <v>2</v>
      </c>
      <c r="R255">
        <v>0</v>
      </c>
      <c r="S255" t="s">
        <v>84</v>
      </c>
      <c r="T255" t="s">
        <v>182</v>
      </c>
      <c r="U255" t="s">
        <v>114</v>
      </c>
      <c r="W255">
        <v>11</v>
      </c>
      <c r="AA255" t="s">
        <v>121</v>
      </c>
      <c r="AE255">
        <v>50</v>
      </c>
      <c r="AF255">
        <v>5</v>
      </c>
      <c r="AG255">
        <v>1000</v>
      </c>
      <c r="AH255">
        <v>1</v>
      </c>
      <c r="AI255" t="s">
        <v>1596</v>
      </c>
      <c r="AJ255">
        <v>50</v>
      </c>
      <c r="AK255" s="3">
        <f t="shared" si="6"/>
        <v>5000000</v>
      </c>
      <c r="AL255">
        <v>5</v>
      </c>
      <c r="AM255" s="6">
        <f t="shared" si="7"/>
        <v>0.05</v>
      </c>
      <c r="AP255">
        <v>1000</v>
      </c>
      <c r="AQ255">
        <v>2</v>
      </c>
      <c r="BD255">
        <v>25</v>
      </c>
      <c r="BE255">
        <v>2.5</v>
      </c>
      <c r="BG255">
        <v>25</v>
      </c>
      <c r="BH255">
        <v>2.5</v>
      </c>
      <c r="BU255">
        <v>1</v>
      </c>
      <c r="BV255">
        <v>1</v>
      </c>
      <c r="BW255">
        <v>1</v>
      </c>
      <c r="BX255">
        <v>1</v>
      </c>
      <c r="BY255">
        <v>1</v>
      </c>
    </row>
    <row r="256" spans="1:77" x14ac:dyDescent="0.3">
      <c r="A256">
        <v>2</v>
      </c>
      <c r="B256" t="s">
        <v>1019</v>
      </c>
      <c r="C256">
        <v>33</v>
      </c>
      <c r="D256">
        <v>255</v>
      </c>
      <c r="E256" s="1">
        <v>44928</v>
      </c>
      <c r="F256" s="1">
        <v>44995</v>
      </c>
      <c r="H256" t="s">
        <v>1013</v>
      </c>
      <c r="I256" t="s">
        <v>652</v>
      </c>
      <c r="J256" t="s">
        <v>94</v>
      </c>
      <c r="K256" t="s">
        <v>1020</v>
      </c>
      <c r="L256" t="s">
        <v>1021</v>
      </c>
      <c r="N256">
        <v>2</v>
      </c>
      <c r="O256">
        <v>2</v>
      </c>
      <c r="R256">
        <v>0</v>
      </c>
      <c r="S256" t="s">
        <v>84</v>
      </c>
      <c r="T256" t="s">
        <v>150</v>
      </c>
      <c r="U256" t="s">
        <v>114</v>
      </c>
      <c r="X256">
        <v>63</v>
      </c>
      <c r="AA256" t="s">
        <v>121</v>
      </c>
      <c r="AE256">
        <v>70</v>
      </c>
      <c r="AF256">
        <v>1</v>
      </c>
      <c r="AG256">
        <v>7000</v>
      </c>
      <c r="AH256">
        <v>1</v>
      </c>
      <c r="AI256" t="s">
        <v>1596</v>
      </c>
      <c r="AJ256">
        <v>50</v>
      </c>
      <c r="AK256" s="3">
        <f t="shared" si="6"/>
        <v>5000000</v>
      </c>
      <c r="AL256">
        <v>2.5</v>
      </c>
      <c r="AM256" s="6">
        <f t="shared" si="7"/>
        <v>2.5000000000000001E-2</v>
      </c>
      <c r="AN256">
        <v>20</v>
      </c>
      <c r="AO256">
        <v>12</v>
      </c>
      <c r="AP256">
        <v>2000</v>
      </c>
      <c r="AQ256">
        <v>1</v>
      </c>
      <c r="AR256" t="s">
        <v>121</v>
      </c>
      <c r="AX256">
        <v>50</v>
      </c>
      <c r="AY256">
        <v>2.5</v>
      </c>
      <c r="AZ256">
        <v>20</v>
      </c>
      <c r="BU256">
        <v>1</v>
      </c>
      <c r="BV256">
        <v>1</v>
      </c>
      <c r="BW256">
        <v>1</v>
      </c>
      <c r="BX256">
        <v>1</v>
      </c>
      <c r="BY256">
        <v>1</v>
      </c>
    </row>
    <row r="257" spans="1:78" x14ac:dyDescent="0.3">
      <c r="A257">
        <v>2</v>
      </c>
      <c r="B257" t="s">
        <v>1022</v>
      </c>
      <c r="C257">
        <v>34</v>
      </c>
      <c r="D257">
        <v>256</v>
      </c>
      <c r="E257" s="1">
        <v>44928</v>
      </c>
      <c r="F257" s="1">
        <v>44995</v>
      </c>
      <c r="H257" t="s">
        <v>1023</v>
      </c>
      <c r="I257" t="s">
        <v>652</v>
      </c>
      <c r="J257" t="s">
        <v>744</v>
      </c>
      <c r="K257" t="s">
        <v>1024</v>
      </c>
      <c r="L257" t="s">
        <v>1025</v>
      </c>
      <c r="N257">
        <v>2</v>
      </c>
      <c r="O257">
        <v>2</v>
      </c>
      <c r="R257">
        <v>0</v>
      </c>
      <c r="S257" t="s">
        <v>90</v>
      </c>
      <c r="T257" t="s">
        <v>1026</v>
      </c>
      <c r="U257" t="s">
        <v>1027</v>
      </c>
      <c r="X257">
        <v>57</v>
      </c>
      <c r="AA257" t="s">
        <v>121</v>
      </c>
      <c r="AE257">
        <v>80</v>
      </c>
      <c r="AF257">
        <v>1</v>
      </c>
      <c r="AG257">
        <v>8000</v>
      </c>
      <c r="AH257">
        <v>1</v>
      </c>
      <c r="AI257" t="s">
        <v>1596</v>
      </c>
      <c r="AJ257">
        <v>80</v>
      </c>
      <c r="AK257" s="3">
        <f t="shared" si="6"/>
        <v>8000000</v>
      </c>
      <c r="AL257">
        <v>2.5</v>
      </c>
      <c r="AM257" s="6">
        <f t="shared" si="7"/>
        <v>2.5000000000000001E-2</v>
      </c>
      <c r="AP257">
        <v>3200</v>
      </c>
      <c r="AQ257">
        <v>3</v>
      </c>
      <c r="AU257">
        <v>26.66</v>
      </c>
      <c r="AV257">
        <v>0.83299999999999996</v>
      </c>
      <c r="AX257">
        <v>26.66</v>
      </c>
      <c r="AY257">
        <v>0.83299999999999996</v>
      </c>
      <c r="BG257">
        <v>26.66</v>
      </c>
      <c r="BH257">
        <v>0.83299999999999996</v>
      </c>
      <c r="BU257">
        <v>1</v>
      </c>
      <c r="BV257">
        <v>1</v>
      </c>
      <c r="BW257">
        <v>1</v>
      </c>
      <c r="BX257">
        <v>1</v>
      </c>
      <c r="BY257">
        <v>1</v>
      </c>
    </row>
    <row r="258" spans="1:78" x14ac:dyDescent="0.3">
      <c r="A258">
        <v>2</v>
      </c>
      <c r="B258" t="s">
        <v>1028</v>
      </c>
      <c r="C258">
        <v>34</v>
      </c>
      <c r="D258">
        <v>257</v>
      </c>
      <c r="E258" s="1">
        <v>44928</v>
      </c>
      <c r="F258" s="1">
        <v>44995</v>
      </c>
      <c r="H258" t="s">
        <v>1023</v>
      </c>
      <c r="I258" t="s">
        <v>652</v>
      </c>
      <c r="J258" t="s">
        <v>94</v>
      </c>
      <c r="K258" t="s">
        <v>1029</v>
      </c>
      <c r="L258" t="s">
        <v>1030</v>
      </c>
      <c r="M258">
        <v>2017</v>
      </c>
      <c r="N258">
        <v>2</v>
      </c>
      <c r="P258">
        <v>2</v>
      </c>
      <c r="R258">
        <v>0</v>
      </c>
      <c r="S258" t="s">
        <v>84</v>
      </c>
      <c r="T258" t="s">
        <v>171</v>
      </c>
      <c r="U258" t="s">
        <v>172</v>
      </c>
      <c r="V258">
        <v>180</v>
      </c>
      <c r="X258">
        <v>83</v>
      </c>
      <c r="Y258">
        <v>20</v>
      </c>
      <c r="AE258">
        <v>75</v>
      </c>
      <c r="AF258">
        <v>6</v>
      </c>
      <c r="AG258">
        <v>1250</v>
      </c>
      <c r="AH258">
        <v>1</v>
      </c>
      <c r="AI258" t="s">
        <v>1595</v>
      </c>
      <c r="AK258" s="3">
        <f t="shared" si="6"/>
        <v>0</v>
      </c>
      <c r="AM258" s="6"/>
      <c r="BU258">
        <v>1</v>
      </c>
      <c r="BV258">
        <v>1</v>
      </c>
      <c r="BW258">
        <v>1</v>
      </c>
      <c r="BX258">
        <v>1</v>
      </c>
      <c r="BY258">
        <v>1</v>
      </c>
    </row>
    <row r="259" spans="1:78" x14ac:dyDescent="0.3">
      <c r="A259">
        <v>2</v>
      </c>
      <c r="B259" t="s">
        <v>1031</v>
      </c>
      <c r="C259">
        <v>34</v>
      </c>
      <c r="D259">
        <v>258</v>
      </c>
      <c r="E259" s="1">
        <v>44928</v>
      </c>
      <c r="F259" s="1">
        <v>44995</v>
      </c>
      <c r="H259" t="s">
        <v>1023</v>
      </c>
      <c r="I259" t="s">
        <v>652</v>
      </c>
      <c r="J259" t="s">
        <v>190</v>
      </c>
      <c r="K259" t="s">
        <v>1032</v>
      </c>
      <c r="L259" t="s">
        <v>1033</v>
      </c>
      <c r="M259">
        <v>2019</v>
      </c>
      <c r="N259">
        <v>3</v>
      </c>
      <c r="O259">
        <v>3</v>
      </c>
      <c r="R259">
        <v>0</v>
      </c>
      <c r="S259" t="s">
        <v>84</v>
      </c>
      <c r="T259" t="s">
        <v>171</v>
      </c>
      <c r="U259" t="s">
        <v>172</v>
      </c>
      <c r="V259">
        <v>0</v>
      </c>
      <c r="W259">
        <v>264</v>
      </c>
      <c r="AE259">
        <v>40</v>
      </c>
      <c r="AF259">
        <v>5</v>
      </c>
      <c r="AG259">
        <v>800</v>
      </c>
      <c r="AH259">
        <v>1</v>
      </c>
      <c r="AI259" t="s">
        <v>1596</v>
      </c>
      <c r="AJ259">
        <v>50</v>
      </c>
      <c r="AK259" s="3">
        <f t="shared" ref="AK259:AK322" si="8">AJ259*100000</f>
        <v>5000000</v>
      </c>
      <c r="AL259">
        <v>10</v>
      </c>
      <c r="AM259" s="6">
        <f t="shared" ref="AM259:AM321" si="9">AL259/100</f>
        <v>0.1</v>
      </c>
      <c r="AP259">
        <v>500</v>
      </c>
      <c r="AQ259">
        <v>1</v>
      </c>
      <c r="BG259">
        <v>50</v>
      </c>
      <c r="BH259">
        <v>10</v>
      </c>
      <c r="BU259">
        <v>1</v>
      </c>
      <c r="BV259">
        <v>1</v>
      </c>
      <c r="BW259">
        <v>1</v>
      </c>
      <c r="BX259">
        <v>1</v>
      </c>
      <c r="BY259">
        <v>1</v>
      </c>
    </row>
    <row r="260" spans="1:78" x14ac:dyDescent="0.3">
      <c r="A260">
        <v>2</v>
      </c>
      <c r="B260" t="s">
        <v>1034</v>
      </c>
      <c r="C260">
        <v>35</v>
      </c>
      <c r="D260">
        <v>259</v>
      </c>
      <c r="E260" s="1">
        <v>44928</v>
      </c>
      <c r="F260" s="1">
        <v>44995</v>
      </c>
      <c r="H260" t="s">
        <v>1035</v>
      </c>
      <c r="I260" t="s">
        <v>652</v>
      </c>
      <c r="J260" t="s">
        <v>190</v>
      </c>
      <c r="K260" t="s">
        <v>1036</v>
      </c>
      <c r="L260" t="s">
        <v>1037</v>
      </c>
      <c r="N260">
        <v>2</v>
      </c>
      <c r="O260">
        <v>2</v>
      </c>
      <c r="R260">
        <v>0</v>
      </c>
      <c r="S260" t="s">
        <v>84</v>
      </c>
      <c r="T260" t="s">
        <v>85</v>
      </c>
      <c r="U260" t="s">
        <v>85</v>
      </c>
      <c r="V260">
        <v>240</v>
      </c>
      <c r="Y260">
        <v>24</v>
      </c>
      <c r="AE260">
        <v>200</v>
      </c>
      <c r="AF260">
        <v>1</v>
      </c>
      <c r="AG260">
        <v>20000</v>
      </c>
      <c r="AH260">
        <v>1</v>
      </c>
      <c r="AI260" t="s">
        <v>1596</v>
      </c>
      <c r="AJ260">
        <v>200</v>
      </c>
      <c r="AK260" s="3">
        <f t="shared" si="8"/>
        <v>20000000</v>
      </c>
      <c r="AL260">
        <v>2</v>
      </c>
      <c r="AM260" s="6">
        <f t="shared" si="9"/>
        <v>0.02</v>
      </c>
      <c r="AP260">
        <v>10000</v>
      </c>
      <c r="AQ260">
        <v>3</v>
      </c>
      <c r="AU260">
        <v>66.66</v>
      </c>
      <c r="AV260">
        <v>0.66600000000000004</v>
      </c>
      <c r="BD260">
        <v>66.66</v>
      </c>
      <c r="BE260">
        <v>0.66600000000000004</v>
      </c>
      <c r="BG260">
        <v>66.66</v>
      </c>
      <c r="BH260">
        <v>0.66600000000000004</v>
      </c>
      <c r="BU260">
        <v>1</v>
      </c>
      <c r="BW260">
        <v>1</v>
      </c>
      <c r="BX260">
        <v>1</v>
      </c>
      <c r="BY260">
        <v>1</v>
      </c>
      <c r="BZ260">
        <v>1</v>
      </c>
    </row>
    <row r="261" spans="1:78" x14ac:dyDescent="0.3">
      <c r="A261">
        <v>2</v>
      </c>
      <c r="B261" t="s">
        <v>1038</v>
      </c>
      <c r="C261">
        <v>35</v>
      </c>
      <c r="D261">
        <v>260</v>
      </c>
      <c r="E261" s="1">
        <v>44928</v>
      </c>
      <c r="F261" s="1">
        <v>44995</v>
      </c>
      <c r="H261" t="s">
        <v>1035</v>
      </c>
      <c r="I261" t="s">
        <v>652</v>
      </c>
      <c r="J261" t="s">
        <v>81</v>
      </c>
      <c r="K261" t="s">
        <v>1039</v>
      </c>
      <c r="N261">
        <v>2</v>
      </c>
      <c r="P261">
        <v>2</v>
      </c>
      <c r="R261">
        <v>0</v>
      </c>
      <c r="S261" t="s">
        <v>84</v>
      </c>
      <c r="T261" t="s">
        <v>202</v>
      </c>
      <c r="U261" t="s">
        <v>203</v>
      </c>
      <c r="W261">
        <v>3</v>
      </c>
      <c r="X261">
        <v>60</v>
      </c>
      <c r="Y261">
        <v>40</v>
      </c>
      <c r="AE261">
        <v>25</v>
      </c>
      <c r="AF261">
        <v>5</v>
      </c>
      <c r="AG261">
        <v>500</v>
      </c>
      <c r="AH261">
        <v>1</v>
      </c>
      <c r="AI261" t="s">
        <v>1596</v>
      </c>
      <c r="AJ261">
        <v>25</v>
      </c>
      <c r="AK261" s="3">
        <f t="shared" si="8"/>
        <v>2500000</v>
      </c>
      <c r="AL261">
        <v>20</v>
      </c>
      <c r="AM261" s="6">
        <f t="shared" si="9"/>
        <v>0.2</v>
      </c>
      <c r="AP261">
        <v>125</v>
      </c>
      <c r="AQ261">
        <v>1</v>
      </c>
      <c r="BJ261">
        <v>25</v>
      </c>
      <c r="BK261">
        <v>20</v>
      </c>
      <c r="BU261">
        <v>1</v>
      </c>
      <c r="BW261">
        <v>1</v>
      </c>
      <c r="BX261">
        <v>1</v>
      </c>
      <c r="BY261">
        <v>1</v>
      </c>
      <c r="BZ261">
        <v>1</v>
      </c>
    </row>
    <row r="262" spans="1:78" x14ac:dyDescent="0.3">
      <c r="A262">
        <v>2</v>
      </c>
      <c r="B262" t="s">
        <v>1040</v>
      </c>
      <c r="C262">
        <v>35</v>
      </c>
      <c r="D262">
        <v>261</v>
      </c>
      <c r="E262" s="1">
        <v>44928</v>
      </c>
      <c r="F262" s="1">
        <v>44995</v>
      </c>
      <c r="H262" t="s">
        <v>1035</v>
      </c>
      <c r="I262" t="s">
        <v>652</v>
      </c>
      <c r="J262" t="s">
        <v>467</v>
      </c>
      <c r="K262" t="s">
        <v>1041</v>
      </c>
      <c r="L262" t="s">
        <v>1042</v>
      </c>
      <c r="N262">
        <v>2</v>
      </c>
      <c r="O262">
        <v>2</v>
      </c>
      <c r="R262">
        <v>0</v>
      </c>
      <c r="S262" t="s">
        <v>84</v>
      </c>
      <c r="T262" t="s">
        <v>150</v>
      </c>
      <c r="U262" t="s">
        <v>114</v>
      </c>
      <c r="AE262">
        <v>80</v>
      </c>
      <c r="AF262">
        <v>1</v>
      </c>
      <c r="AG262">
        <v>8000</v>
      </c>
      <c r="AH262">
        <v>0</v>
      </c>
      <c r="AI262" t="s">
        <v>1595</v>
      </c>
      <c r="AK262" s="3">
        <f t="shared" si="8"/>
        <v>0</v>
      </c>
      <c r="AM262" s="6"/>
      <c r="BU262">
        <v>1</v>
      </c>
      <c r="BW262">
        <v>1</v>
      </c>
      <c r="BX262">
        <v>1</v>
      </c>
      <c r="BY262">
        <v>1</v>
      </c>
      <c r="BZ262">
        <v>1</v>
      </c>
    </row>
    <row r="263" spans="1:78" x14ac:dyDescent="0.3">
      <c r="A263">
        <v>2</v>
      </c>
      <c r="B263" t="s">
        <v>1043</v>
      </c>
      <c r="C263">
        <v>35</v>
      </c>
      <c r="D263">
        <v>262</v>
      </c>
      <c r="E263" s="1">
        <v>44928</v>
      </c>
      <c r="F263" s="1">
        <v>44995</v>
      </c>
      <c r="H263" t="s">
        <v>1035</v>
      </c>
      <c r="I263" t="s">
        <v>652</v>
      </c>
      <c r="J263" t="s">
        <v>199</v>
      </c>
      <c r="K263" t="s">
        <v>1044</v>
      </c>
      <c r="L263" t="s">
        <v>1045</v>
      </c>
      <c r="N263">
        <v>1</v>
      </c>
      <c r="O263">
        <v>1</v>
      </c>
      <c r="R263">
        <v>0</v>
      </c>
      <c r="S263" t="s">
        <v>84</v>
      </c>
      <c r="T263" t="s">
        <v>1046</v>
      </c>
      <c r="U263" t="s">
        <v>108</v>
      </c>
      <c r="V263">
        <v>4500</v>
      </c>
      <c r="W263">
        <v>450</v>
      </c>
      <c r="Y263">
        <v>15</v>
      </c>
      <c r="AE263">
        <v>125</v>
      </c>
      <c r="AF263">
        <v>0.5</v>
      </c>
      <c r="AG263">
        <v>25000</v>
      </c>
      <c r="AH263">
        <v>0</v>
      </c>
      <c r="AI263" t="s">
        <v>1595</v>
      </c>
      <c r="AK263" s="3">
        <f t="shared" si="8"/>
        <v>0</v>
      </c>
      <c r="AM263" s="6"/>
      <c r="BU263">
        <v>1</v>
      </c>
      <c r="BW263">
        <v>1</v>
      </c>
      <c r="BX263">
        <v>1</v>
      </c>
      <c r="BY263">
        <v>1</v>
      </c>
      <c r="BZ263">
        <v>1</v>
      </c>
    </row>
    <row r="264" spans="1:78" x14ac:dyDescent="0.3">
      <c r="A264">
        <v>2</v>
      </c>
      <c r="B264" t="s">
        <v>1047</v>
      </c>
      <c r="C264">
        <v>36</v>
      </c>
      <c r="D264">
        <v>263</v>
      </c>
      <c r="E264" s="1">
        <v>44928</v>
      </c>
      <c r="F264" s="1">
        <v>44995</v>
      </c>
      <c r="H264" t="s">
        <v>1048</v>
      </c>
      <c r="I264" t="s">
        <v>652</v>
      </c>
      <c r="J264" t="s">
        <v>190</v>
      </c>
      <c r="K264" t="s">
        <v>1049</v>
      </c>
      <c r="L264" t="s">
        <v>1050</v>
      </c>
      <c r="M264">
        <v>2022</v>
      </c>
      <c r="N264">
        <v>2</v>
      </c>
      <c r="O264">
        <v>1</v>
      </c>
      <c r="P264">
        <v>1</v>
      </c>
      <c r="R264">
        <v>1</v>
      </c>
      <c r="S264" t="s">
        <v>90</v>
      </c>
      <c r="T264" t="s">
        <v>436</v>
      </c>
      <c r="U264" t="s">
        <v>362</v>
      </c>
      <c r="AA264" t="s">
        <v>121</v>
      </c>
      <c r="AE264">
        <v>100</v>
      </c>
      <c r="AF264">
        <v>2</v>
      </c>
      <c r="AG264">
        <v>5000</v>
      </c>
      <c r="AH264">
        <v>1</v>
      </c>
      <c r="AI264" t="s">
        <v>1596</v>
      </c>
      <c r="AJ264">
        <v>100</v>
      </c>
      <c r="AK264" s="3">
        <f t="shared" si="8"/>
        <v>10000000</v>
      </c>
      <c r="AL264">
        <v>5.4</v>
      </c>
      <c r="AM264" s="6">
        <f t="shared" si="9"/>
        <v>5.4000000000000006E-2</v>
      </c>
      <c r="AP264">
        <v>1851.851852</v>
      </c>
      <c r="AQ264">
        <v>2</v>
      </c>
      <c r="BD264">
        <v>50</v>
      </c>
      <c r="BE264">
        <v>2.7</v>
      </c>
      <c r="BG264">
        <v>50</v>
      </c>
      <c r="BH264">
        <v>2.7</v>
      </c>
      <c r="BU264">
        <v>1</v>
      </c>
      <c r="BV264">
        <v>1</v>
      </c>
      <c r="BW264">
        <v>1</v>
      </c>
      <c r="BX264">
        <v>1</v>
      </c>
      <c r="BY264">
        <v>1</v>
      </c>
    </row>
    <row r="265" spans="1:78" x14ac:dyDescent="0.3">
      <c r="A265">
        <v>2</v>
      </c>
      <c r="B265" t="s">
        <v>1051</v>
      </c>
      <c r="C265">
        <v>36</v>
      </c>
      <c r="D265">
        <v>264</v>
      </c>
      <c r="E265" s="1">
        <v>44928</v>
      </c>
      <c r="F265" s="1">
        <v>44995</v>
      </c>
      <c r="H265" t="s">
        <v>1048</v>
      </c>
      <c r="I265" t="s">
        <v>652</v>
      </c>
      <c r="J265" t="s">
        <v>81</v>
      </c>
      <c r="K265" t="s">
        <v>1052</v>
      </c>
      <c r="L265" t="s">
        <v>1053</v>
      </c>
      <c r="M265">
        <v>2017</v>
      </c>
      <c r="N265">
        <v>3</v>
      </c>
      <c r="O265">
        <v>2</v>
      </c>
      <c r="P265">
        <v>1</v>
      </c>
      <c r="R265">
        <v>0</v>
      </c>
      <c r="S265" t="s">
        <v>84</v>
      </c>
      <c r="T265" t="s">
        <v>1054</v>
      </c>
      <c r="U265" t="s">
        <v>253</v>
      </c>
      <c r="V265">
        <v>110</v>
      </c>
      <c r="AE265">
        <v>50</v>
      </c>
      <c r="AF265">
        <v>2</v>
      </c>
      <c r="AG265">
        <v>2500</v>
      </c>
      <c r="AH265">
        <v>0</v>
      </c>
      <c r="AI265" t="s">
        <v>1595</v>
      </c>
      <c r="AK265" s="3">
        <f t="shared" si="8"/>
        <v>0</v>
      </c>
      <c r="AM265" s="6"/>
      <c r="BU265">
        <v>1</v>
      </c>
      <c r="BV265">
        <v>1</v>
      </c>
      <c r="BW265">
        <v>1</v>
      </c>
      <c r="BX265">
        <v>1</v>
      </c>
      <c r="BY265">
        <v>1</v>
      </c>
    </row>
    <row r="266" spans="1:78" x14ac:dyDescent="0.3">
      <c r="A266">
        <v>2</v>
      </c>
      <c r="B266" t="s">
        <v>1055</v>
      </c>
      <c r="C266">
        <v>36</v>
      </c>
      <c r="D266">
        <v>265</v>
      </c>
      <c r="E266" s="1">
        <v>44928</v>
      </c>
      <c r="F266" s="1">
        <v>44995</v>
      </c>
      <c r="H266" t="s">
        <v>1048</v>
      </c>
      <c r="I266" t="s">
        <v>652</v>
      </c>
      <c r="J266" t="s">
        <v>242</v>
      </c>
      <c r="K266" t="s">
        <v>1056</v>
      </c>
      <c r="L266" t="s">
        <v>1057</v>
      </c>
      <c r="N266">
        <v>2</v>
      </c>
      <c r="O266">
        <v>2</v>
      </c>
      <c r="R266">
        <v>0</v>
      </c>
      <c r="S266" t="s">
        <v>84</v>
      </c>
      <c r="T266" t="s">
        <v>1046</v>
      </c>
      <c r="U266" t="s">
        <v>108</v>
      </c>
      <c r="V266">
        <v>0</v>
      </c>
      <c r="AE266">
        <v>45</v>
      </c>
      <c r="AF266">
        <v>10</v>
      </c>
      <c r="AG266">
        <v>450</v>
      </c>
      <c r="AH266">
        <v>1</v>
      </c>
      <c r="AI266" t="s">
        <v>1596</v>
      </c>
      <c r="AJ266">
        <v>45</v>
      </c>
      <c r="AK266" s="3">
        <f t="shared" si="8"/>
        <v>4500000</v>
      </c>
      <c r="AL266">
        <v>25</v>
      </c>
      <c r="AM266" s="6">
        <f t="shared" si="9"/>
        <v>0.25</v>
      </c>
      <c r="AP266">
        <v>180</v>
      </c>
      <c r="AQ266">
        <v>1</v>
      </c>
      <c r="AR266" t="s">
        <v>121</v>
      </c>
      <c r="AU266">
        <v>45</v>
      </c>
      <c r="AV266">
        <v>25</v>
      </c>
      <c r="BU266">
        <v>1</v>
      </c>
      <c r="BV266">
        <v>1</v>
      </c>
      <c r="BW266">
        <v>1</v>
      </c>
      <c r="BX266">
        <v>1</v>
      </c>
      <c r="BY266">
        <v>1</v>
      </c>
    </row>
    <row r="267" spans="1:78" x14ac:dyDescent="0.3">
      <c r="A267">
        <v>2</v>
      </c>
      <c r="B267" t="s">
        <v>1058</v>
      </c>
      <c r="C267">
        <v>37</v>
      </c>
      <c r="D267">
        <v>266</v>
      </c>
      <c r="E267" s="1">
        <v>44928</v>
      </c>
      <c r="F267" s="1">
        <v>44995</v>
      </c>
      <c r="H267" t="s">
        <v>1059</v>
      </c>
      <c r="I267" t="s">
        <v>652</v>
      </c>
      <c r="J267" t="s">
        <v>81</v>
      </c>
      <c r="K267" t="s">
        <v>1060</v>
      </c>
      <c r="L267" t="s">
        <v>1061</v>
      </c>
      <c r="N267">
        <v>2</v>
      </c>
      <c r="O267">
        <v>1</v>
      </c>
      <c r="P267">
        <v>1</v>
      </c>
      <c r="R267">
        <v>1</v>
      </c>
      <c r="S267" t="s">
        <v>84</v>
      </c>
      <c r="T267" t="s">
        <v>171</v>
      </c>
      <c r="U267" t="s">
        <v>172</v>
      </c>
      <c r="V267">
        <v>120</v>
      </c>
      <c r="AE267">
        <v>75</v>
      </c>
      <c r="AF267">
        <v>5</v>
      </c>
      <c r="AG267">
        <v>1500</v>
      </c>
      <c r="AH267">
        <v>0</v>
      </c>
      <c r="AI267" t="s">
        <v>1595</v>
      </c>
      <c r="AK267" s="3">
        <f t="shared" si="8"/>
        <v>0</v>
      </c>
      <c r="AM267" s="6"/>
      <c r="BU267">
        <v>1</v>
      </c>
      <c r="BW267">
        <v>1</v>
      </c>
      <c r="BX267">
        <v>1</v>
      </c>
      <c r="BY267">
        <v>1</v>
      </c>
      <c r="BZ267">
        <v>1</v>
      </c>
    </row>
    <row r="268" spans="1:78" x14ac:dyDescent="0.3">
      <c r="A268">
        <v>2</v>
      </c>
      <c r="B268" t="s">
        <v>1062</v>
      </c>
      <c r="C268">
        <v>37</v>
      </c>
      <c r="D268">
        <v>267</v>
      </c>
      <c r="E268" s="1">
        <v>44928</v>
      </c>
      <c r="F268" s="1">
        <v>44995</v>
      </c>
      <c r="H268" t="s">
        <v>1059</v>
      </c>
      <c r="I268" t="s">
        <v>652</v>
      </c>
      <c r="J268" t="s">
        <v>87</v>
      </c>
      <c r="K268" t="s">
        <v>1063</v>
      </c>
      <c r="L268" t="s">
        <v>1064</v>
      </c>
      <c r="N268">
        <v>2</v>
      </c>
      <c r="O268">
        <v>2</v>
      </c>
      <c r="R268">
        <v>0</v>
      </c>
      <c r="S268" t="s">
        <v>84</v>
      </c>
      <c r="T268" t="s">
        <v>159</v>
      </c>
      <c r="U268" t="s">
        <v>160</v>
      </c>
      <c r="AC268">
        <v>1</v>
      </c>
      <c r="AE268">
        <v>50</v>
      </c>
      <c r="AF268">
        <v>1</v>
      </c>
      <c r="AG268">
        <v>5000</v>
      </c>
      <c r="AH268">
        <v>1</v>
      </c>
      <c r="AI268" t="s">
        <v>1596</v>
      </c>
      <c r="AJ268">
        <v>50</v>
      </c>
      <c r="AK268" s="3">
        <f t="shared" si="8"/>
        <v>5000000</v>
      </c>
      <c r="AL268">
        <v>2.5</v>
      </c>
      <c r="AM268" s="6">
        <f t="shared" si="9"/>
        <v>2.5000000000000001E-2</v>
      </c>
      <c r="AP268">
        <v>2000</v>
      </c>
      <c r="AQ268">
        <v>1</v>
      </c>
      <c r="AR268" t="s">
        <v>121</v>
      </c>
      <c r="BJ268">
        <v>50</v>
      </c>
      <c r="BK268">
        <v>2.5</v>
      </c>
      <c r="BU268">
        <v>1</v>
      </c>
      <c r="BW268">
        <v>1</v>
      </c>
      <c r="BX268">
        <v>1</v>
      </c>
      <c r="BY268">
        <v>1</v>
      </c>
      <c r="BZ268">
        <v>1</v>
      </c>
    </row>
    <row r="269" spans="1:78" x14ac:dyDescent="0.3">
      <c r="A269">
        <v>2</v>
      </c>
      <c r="B269" t="s">
        <v>1065</v>
      </c>
      <c r="C269">
        <v>37</v>
      </c>
      <c r="D269">
        <v>268</v>
      </c>
      <c r="E269" s="1">
        <v>44928</v>
      </c>
      <c r="F269" s="1">
        <v>44995</v>
      </c>
      <c r="H269" t="s">
        <v>1059</v>
      </c>
      <c r="I269" t="s">
        <v>652</v>
      </c>
      <c r="J269" t="s">
        <v>584</v>
      </c>
      <c r="K269" t="s">
        <v>1066</v>
      </c>
      <c r="L269" t="s">
        <v>1067</v>
      </c>
      <c r="N269">
        <v>2</v>
      </c>
      <c r="O269">
        <v>2</v>
      </c>
      <c r="R269">
        <v>0</v>
      </c>
      <c r="S269" t="s">
        <v>84</v>
      </c>
      <c r="T269" t="s">
        <v>150</v>
      </c>
      <c r="U269" t="s">
        <v>114</v>
      </c>
      <c r="V269">
        <v>270</v>
      </c>
      <c r="W269">
        <v>42</v>
      </c>
      <c r="X269">
        <v>56</v>
      </c>
      <c r="Y269">
        <v>13</v>
      </c>
      <c r="AE269">
        <v>50</v>
      </c>
      <c r="AF269">
        <v>1</v>
      </c>
      <c r="AG269">
        <v>5000</v>
      </c>
      <c r="AH269">
        <v>1</v>
      </c>
      <c r="AI269" t="s">
        <v>1596</v>
      </c>
      <c r="AJ269">
        <v>50</v>
      </c>
      <c r="AK269" s="3">
        <f t="shared" si="8"/>
        <v>5000000</v>
      </c>
      <c r="AL269">
        <v>3</v>
      </c>
      <c r="AM269" s="6">
        <f t="shared" si="9"/>
        <v>0.03</v>
      </c>
      <c r="AP269">
        <v>1666.666667</v>
      </c>
      <c r="AQ269">
        <v>2</v>
      </c>
      <c r="BD269">
        <v>25</v>
      </c>
      <c r="BE269">
        <v>1.5</v>
      </c>
      <c r="BG269">
        <v>25</v>
      </c>
      <c r="BH269">
        <v>1.5</v>
      </c>
      <c r="BU269">
        <v>1</v>
      </c>
      <c r="BW269">
        <v>1</v>
      </c>
      <c r="BX269">
        <v>1</v>
      </c>
      <c r="BY269">
        <v>1</v>
      </c>
      <c r="BZ269">
        <v>1</v>
      </c>
    </row>
    <row r="270" spans="1:78" x14ac:dyDescent="0.3">
      <c r="A270">
        <v>2</v>
      </c>
      <c r="B270" t="s">
        <v>1068</v>
      </c>
      <c r="C270">
        <v>37</v>
      </c>
      <c r="D270">
        <v>269</v>
      </c>
      <c r="E270" s="1">
        <v>44928</v>
      </c>
      <c r="F270" s="1">
        <v>44995</v>
      </c>
      <c r="H270" t="s">
        <v>1059</v>
      </c>
      <c r="I270" t="s">
        <v>652</v>
      </c>
      <c r="J270" t="s">
        <v>199</v>
      </c>
      <c r="K270" t="s">
        <v>1069</v>
      </c>
      <c r="L270" t="s">
        <v>1070</v>
      </c>
      <c r="M270">
        <v>2017</v>
      </c>
      <c r="N270">
        <v>1</v>
      </c>
      <c r="O270">
        <v>1</v>
      </c>
      <c r="R270">
        <v>0</v>
      </c>
      <c r="S270" t="s">
        <v>84</v>
      </c>
      <c r="T270" t="s">
        <v>1071</v>
      </c>
      <c r="U270" t="s">
        <v>213</v>
      </c>
      <c r="V270">
        <v>110</v>
      </c>
      <c r="W270">
        <v>5</v>
      </c>
      <c r="AC270">
        <v>1</v>
      </c>
      <c r="AE270">
        <v>80</v>
      </c>
      <c r="AF270">
        <v>2</v>
      </c>
      <c r="AG270">
        <v>4000</v>
      </c>
      <c r="AH270">
        <v>0</v>
      </c>
      <c r="AI270" t="s">
        <v>1595</v>
      </c>
      <c r="AK270" s="3">
        <f t="shared" si="8"/>
        <v>0</v>
      </c>
      <c r="AM270" s="6"/>
      <c r="BU270">
        <v>1</v>
      </c>
      <c r="BW270">
        <v>1</v>
      </c>
      <c r="BX270">
        <v>1</v>
      </c>
      <c r="BY270">
        <v>1</v>
      </c>
      <c r="BZ270">
        <v>1</v>
      </c>
    </row>
    <row r="271" spans="1:78" x14ac:dyDescent="0.3">
      <c r="A271">
        <v>2</v>
      </c>
      <c r="B271" t="s">
        <v>1072</v>
      </c>
      <c r="C271">
        <v>38</v>
      </c>
      <c r="D271">
        <v>270</v>
      </c>
      <c r="E271" s="1">
        <v>44928</v>
      </c>
      <c r="F271" s="1">
        <v>44995</v>
      </c>
      <c r="H271" t="s">
        <v>1073</v>
      </c>
      <c r="I271" t="s">
        <v>652</v>
      </c>
      <c r="J271" t="s">
        <v>584</v>
      </c>
      <c r="K271" t="s">
        <v>1074</v>
      </c>
      <c r="N271">
        <v>2</v>
      </c>
      <c r="O271">
        <v>2</v>
      </c>
      <c r="R271">
        <v>0</v>
      </c>
      <c r="S271" t="s">
        <v>84</v>
      </c>
      <c r="T271" t="s">
        <v>455</v>
      </c>
      <c r="U271" t="s">
        <v>455</v>
      </c>
      <c r="V271">
        <v>1200</v>
      </c>
      <c r="W271">
        <v>125</v>
      </c>
      <c r="AE271">
        <v>100</v>
      </c>
      <c r="AF271">
        <v>1</v>
      </c>
      <c r="AG271">
        <v>10000</v>
      </c>
      <c r="AH271">
        <v>0</v>
      </c>
      <c r="AI271" t="s">
        <v>1595</v>
      </c>
      <c r="AK271" s="3">
        <f t="shared" si="8"/>
        <v>0</v>
      </c>
      <c r="AM271" s="6"/>
      <c r="BU271">
        <v>1</v>
      </c>
      <c r="BW271">
        <v>1</v>
      </c>
      <c r="BX271">
        <v>1</v>
      </c>
      <c r="BY271">
        <v>1</v>
      </c>
      <c r="BZ271">
        <v>1</v>
      </c>
    </row>
    <row r="272" spans="1:78" x14ac:dyDescent="0.3">
      <c r="A272">
        <v>2</v>
      </c>
      <c r="B272" t="s">
        <v>1075</v>
      </c>
      <c r="C272">
        <v>38</v>
      </c>
      <c r="D272">
        <v>271</v>
      </c>
      <c r="E272" s="1">
        <v>44928</v>
      </c>
      <c r="F272" s="1">
        <v>44995</v>
      </c>
      <c r="H272" t="s">
        <v>1073</v>
      </c>
      <c r="I272" t="s">
        <v>652</v>
      </c>
      <c r="J272" t="s">
        <v>81</v>
      </c>
      <c r="K272" t="s">
        <v>1076</v>
      </c>
      <c r="L272" t="s">
        <v>1077</v>
      </c>
      <c r="N272">
        <v>1</v>
      </c>
      <c r="O272">
        <v>1</v>
      </c>
      <c r="R272">
        <v>0</v>
      </c>
      <c r="S272" t="s">
        <v>84</v>
      </c>
      <c r="T272" t="s">
        <v>150</v>
      </c>
      <c r="U272" t="s">
        <v>114</v>
      </c>
      <c r="W272">
        <v>62</v>
      </c>
      <c r="AE272">
        <v>90</v>
      </c>
      <c r="AF272">
        <v>1.5</v>
      </c>
      <c r="AG272">
        <v>6000</v>
      </c>
      <c r="AH272">
        <v>0</v>
      </c>
      <c r="AI272" t="s">
        <v>1595</v>
      </c>
      <c r="AK272" s="3">
        <f t="shared" si="8"/>
        <v>0</v>
      </c>
      <c r="AM272" s="6"/>
      <c r="BU272">
        <v>1</v>
      </c>
      <c r="BW272">
        <v>1</v>
      </c>
      <c r="BX272">
        <v>1</v>
      </c>
      <c r="BY272">
        <v>1</v>
      </c>
      <c r="BZ272">
        <v>1</v>
      </c>
    </row>
    <row r="273" spans="1:78" x14ac:dyDescent="0.3">
      <c r="A273">
        <v>2</v>
      </c>
      <c r="B273" t="s">
        <v>1078</v>
      </c>
      <c r="C273">
        <v>38</v>
      </c>
      <c r="D273">
        <v>272</v>
      </c>
      <c r="E273" s="1">
        <v>44928</v>
      </c>
      <c r="F273" s="1">
        <v>44995</v>
      </c>
      <c r="H273" t="s">
        <v>1073</v>
      </c>
      <c r="I273" t="s">
        <v>652</v>
      </c>
      <c r="J273" t="s">
        <v>303</v>
      </c>
      <c r="K273" t="s">
        <v>1079</v>
      </c>
      <c r="L273" t="s">
        <v>1080</v>
      </c>
      <c r="N273">
        <v>3</v>
      </c>
      <c r="O273">
        <v>3</v>
      </c>
      <c r="R273">
        <v>0</v>
      </c>
      <c r="S273" t="s">
        <v>90</v>
      </c>
      <c r="T273" t="s">
        <v>436</v>
      </c>
      <c r="U273" t="s">
        <v>362</v>
      </c>
      <c r="AE273">
        <v>67</v>
      </c>
      <c r="AF273">
        <v>2</v>
      </c>
      <c r="AG273">
        <v>3350</v>
      </c>
      <c r="AH273">
        <v>1</v>
      </c>
      <c r="AI273" t="s">
        <v>1596</v>
      </c>
      <c r="AJ273">
        <v>67</v>
      </c>
      <c r="AK273" s="3">
        <f t="shared" si="8"/>
        <v>6700000</v>
      </c>
      <c r="AL273">
        <v>3</v>
      </c>
      <c r="AM273" s="6">
        <f t="shared" si="9"/>
        <v>0.03</v>
      </c>
      <c r="AP273">
        <v>2233.333333</v>
      </c>
      <c r="AQ273">
        <v>2</v>
      </c>
      <c r="BD273">
        <v>33.5</v>
      </c>
      <c r="BE273">
        <v>1.5</v>
      </c>
      <c r="BJ273">
        <v>33.5</v>
      </c>
      <c r="BK273">
        <v>1.5</v>
      </c>
      <c r="BU273">
        <v>1</v>
      </c>
      <c r="BW273">
        <v>1</v>
      </c>
      <c r="BX273">
        <v>1</v>
      </c>
      <c r="BY273">
        <v>1</v>
      </c>
      <c r="BZ273">
        <v>1</v>
      </c>
    </row>
    <row r="274" spans="1:78" x14ac:dyDescent="0.3">
      <c r="A274">
        <v>2</v>
      </c>
      <c r="B274" t="s">
        <v>1081</v>
      </c>
      <c r="C274">
        <v>38</v>
      </c>
      <c r="D274">
        <v>273</v>
      </c>
      <c r="E274" s="1">
        <v>44928</v>
      </c>
      <c r="F274" s="1">
        <v>44995</v>
      </c>
      <c r="H274" t="s">
        <v>1073</v>
      </c>
      <c r="I274" t="s">
        <v>652</v>
      </c>
      <c r="J274" t="s">
        <v>87</v>
      </c>
      <c r="K274" t="s">
        <v>1082</v>
      </c>
      <c r="L274" t="s">
        <v>1083</v>
      </c>
      <c r="N274">
        <v>1</v>
      </c>
      <c r="O274">
        <v>1</v>
      </c>
      <c r="R274">
        <v>0</v>
      </c>
      <c r="S274" t="s">
        <v>84</v>
      </c>
      <c r="T274" t="s">
        <v>101</v>
      </c>
      <c r="U274" t="s">
        <v>102</v>
      </c>
      <c r="AE274">
        <v>50</v>
      </c>
      <c r="AF274">
        <v>3</v>
      </c>
      <c r="AG274">
        <v>1666.666667</v>
      </c>
      <c r="AH274">
        <v>0</v>
      </c>
      <c r="AI274" t="s">
        <v>1595</v>
      </c>
      <c r="AK274" s="3">
        <f t="shared" si="8"/>
        <v>0</v>
      </c>
      <c r="AM274" s="6"/>
      <c r="BU274">
        <v>1</v>
      </c>
      <c r="BW274">
        <v>1</v>
      </c>
      <c r="BX274">
        <v>1</v>
      </c>
      <c r="BY274">
        <v>1</v>
      </c>
      <c r="BZ274">
        <v>1</v>
      </c>
    </row>
    <row r="275" spans="1:78" x14ac:dyDescent="0.3">
      <c r="A275">
        <v>2</v>
      </c>
      <c r="B275" t="s">
        <v>1084</v>
      </c>
      <c r="C275">
        <v>39</v>
      </c>
      <c r="D275">
        <v>274</v>
      </c>
      <c r="E275" s="1">
        <v>44928</v>
      </c>
      <c r="F275" s="1">
        <v>44995</v>
      </c>
      <c r="H275" t="s">
        <v>1085</v>
      </c>
      <c r="I275" t="s">
        <v>652</v>
      </c>
      <c r="J275" t="s">
        <v>81</v>
      </c>
      <c r="K275" t="s">
        <v>1086</v>
      </c>
      <c r="L275" t="s">
        <v>1087</v>
      </c>
      <c r="M275">
        <v>2022</v>
      </c>
      <c r="N275">
        <v>2</v>
      </c>
      <c r="O275">
        <v>1</v>
      </c>
      <c r="P275">
        <v>1</v>
      </c>
      <c r="R275">
        <v>0</v>
      </c>
      <c r="S275" t="s">
        <v>84</v>
      </c>
      <c r="T275" t="s">
        <v>212</v>
      </c>
      <c r="U275" t="s">
        <v>213</v>
      </c>
      <c r="W275">
        <v>24</v>
      </c>
      <c r="AA275" t="s">
        <v>121</v>
      </c>
      <c r="AE275">
        <v>50</v>
      </c>
      <c r="AF275">
        <v>2</v>
      </c>
      <c r="AG275">
        <v>2500</v>
      </c>
      <c r="AH275">
        <v>1</v>
      </c>
      <c r="AI275" t="s">
        <v>1596</v>
      </c>
      <c r="AJ275">
        <v>50</v>
      </c>
      <c r="AK275" s="3">
        <f t="shared" si="8"/>
        <v>5000000</v>
      </c>
      <c r="AL275">
        <v>3.5</v>
      </c>
      <c r="AM275" s="6">
        <f t="shared" si="9"/>
        <v>3.5000000000000003E-2</v>
      </c>
      <c r="AP275">
        <v>1428.5714290000001</v>
      </c>
      <c r="AQ275">
        <v>3</v>
      </c>
      <c r="AU275">
        <v>16.66</v>
      </c>
      <c r="AV275">
        <v>1.1666000000000001</v>
      </c>
      <c r="BD275">
        <v>16.66</v>
      </c>
      <c r="BE275">
        <v>1.1666000000000001</v>
      </c>
      <c r="BJ275">
        <v>16.66</v>
      </c>
      <c r="BK275">
        <v>1.1666000000000001</v>
      </c>
      <c r="BU275">
        <v>1</v>
      </c>
      <c r="BW275">
        <v>1</v>
      </c>
      <c r="BX275">
        <v>1</v>
      </c>
      <c r="BY275">
        <v>1</v>
      </c>
      <c r="BZ275">
        <v>1</v>
      </c>
    </row>
    <row r="276" spans="1:78" x14ac:dyDescent="0.3">
      <c r="A276">
        <v>2</v>
      </c>
      <c r="B276" t="s">
        <v>1088</v>
      </c>
      <c r="C276">
        <v>39</v>
      </c>
      <c r="D276">
        <v>275</v>
      </c>
      <c r="E276" s="1">
        <v>44928</v>
      </c>
      <c r="F276" s="1">
        <v>44995</v>
      </c>
      <c r="H276" t="s">
        <v>1085</v>
      </c>
      <c r="I276" t="s">
        <v>652</v>
      </c>
      <c r="J276" t="s">
        <v>190</v>
      </c>
      <c r="K276" t="s">
        <v>1089</v>
      </c>
      <c r="L276" t="s">
        <v>1090</v>
      </c>
      <c r="M276">
        <v>2022</v>
      </c>
      <c r="N276">
        <v>3</v>
      </c>
      <c r="O276">
        <v>3</v>
      </c>
      <c r="R276">
        <v>0</v>
      </c>
      <c r="S276" t="s">
        <v>84</v>
      </c>
      <c r="T276" t="s">
        <v>101</v>
      </c>
      <c r="U276" t="s">
        <v>102</v>
      </c>
      <c r="W276">
        <v>24</v>
      </c>
      <c r="AE276">
        <v>100</v>
      </c>
      <c r="AF276">
        <v>1.5</v>
      </c>
      <c r="AG276">
        <v>6666.6666670000004</v>
      </c>
      <c r="AH276">
        <v>1</v>
      </c>
      <c r="AI276" t="s">
        <v>1596</v>
      </c>
      <c r="AJ276">
        <v>200</v>
      </c>
      <c r="AK276" s="3">
        <f t="shared" si="8"/>
        <v>20000000</v>
      </c>
      <c r="AL276">
        <v>5</v>
      </c>
      <c r="AM276" s="6">
        <f t="shared" si="9"/>
        <v>0.05</v>
      </c>
      <c r="AP276">
        <v>4000</v>
      </c>
      <c r="AQ276">
        <v>5</v>
      </c>
      <c r="AU276">
        <v>40</v>
      </c>
      <c r="AV276">
        <v>1</v>
      </c>
      <c r="BA276">
        <v>40</v>
      </c>
      <c r="BB276">
        <v>1</v>
      </c>
      <c r="BD276">
        <v>40</v>
      </c>
      <c r="BE276">
        <v>1</v>
      </c>
      <c r="BG276">
        <v>40</v>
      </c>
      <c r="BH276">
        <v>1</v>
      </c>
      <c r="BJ276">
        <v>40</v>
      </c>
      <c r="BK276">
        <v>1</v>
      </c>
      <c r="BU276">
        <v>1</v>
      </c>
      <c r="BW276">
        <v>1</v>
      </c>
      <c r="BX276">
        <v>1</v>
      </c>
      <c r="BY276">
        <v>1</v>
      </c>
      <c r="BZ276">
        <v>1</v>
      </c>
    </row>
    <row r="277" spans="1:78" x14ac:dyDescent="0.3">
      <c r="A277">
        <v>2</v>
      </c>
      <c r="B277" t="s">
        <v>1091</v>
      </c>
      <c r="C277">
        <v>39</v>
      </c>
      <c r="D277">
        <v>276</v>
      </c>
      <c r="E277" s="1">
        <v>44928</v>
      </c>
      <c r="F277" s="1">
        <v>44995</v>
      </c>
      <c r="H277" t="s">
        <v>1085</v>
      </c>
      <c r="I277" t="s">
        <v>652</v>
      </c>
      <c r="J277" t="s">
        <v>81</v>
      </c>
      <c r="K277" t="s">
        <v>1092</v>
      </c>
      <c r="L277" t="s">
        <v>1093</v>
      </c>
      <c r="M277">
        <v>2020</v>
      </c>
      <c r="N277">
        <v>2</v>
      </c>
      <c r="O277">
        <v>2</v>
      </c>
      <c r="R277">
        <v>0</v>
      </c>
      <c r="S277" t="s">
        <v>84</v>
      </c>
      <c r="T277" t="s">
        <v>202</v>
      </c>
      <c r="U277" t="s">
        <v>203</v>
      </c>
      <c r="V277">
        <v>256</v>
      </c>
      <c r="W277">
        <v>20</v>
      </c>
      <c r="X277">
        <v>70</v>
      </c>
      <c r="Y277">
        <v>3</v>
      </c>
      <c r="AE277">
        <v>65</v>
      </c>
      <c r="AF277">
        <v>3</v>
      </c>
      <c r="AG277">
        <v>2166.666667</v>
      </c>
      <c r="AH277">
        <v>0</v>
      </c>
      <c r="AI277" t="s">
        <v>1595</v>
      </c>
      <c r="AK277" s="3">
        <f t="shared" si="8"/>
        <v>0</v>
      </c>
      <c r="AM277" s="6"/>
      <c r="BU277">
        <v>1</v>
      </c>
      <c r="BW277">
        <v>1</v>
      </c>
      <c r="BX277">
        <v>1</v>
      </c>
      <c r="BY277">
        <v>1</v>
      </c>
      <c r="BZ277">
        <v>1</v>
      </c>
    </row>
    <row r="278" spans="1:78" x14ac:dyDescent="0.3">
      <c r="A278">
        <v>2</v>
      </c>
      <c r="B278" t="s">
        <v>1094</v>
      </c>
      <c r="C278">
        <v>39</v>
      </c>
      <c r="D278">
        <v>277</v>
      </c>
      <c r="E278" s="1">
        <v>44928</v>
      </c>
      <c r="F278" s="1">
        <v>44995</v>
      </c>
      <c r="H278" t="s">
        <v>1085</v>
      </c>
      <c r="I278" t="s">
        <v>652</v>
      </c>
      <c r="J278" t="s">
        <v>744</v>
      </c>
      <c r="K278" t="s">
        <v>1095</v>
      </c>
      <c r="L278" t="s">
        <v>1096</v>
      </c>
      <c r="N278">
        <v>1</v>
      </c>
      <c r="O278">
        <v>1</v>
      </c>
      <c r="R278">
        <v>0</v>
      </c>
      <c r="S278" t="s">
        <v>84</v>
      </c>
      <c r="T278" t="s">
        <v>150</v>
      </c>
      <c r="U278" t="s">
        <v>114</v>
      </c>
      <c r="X278">
        <v>56</v>
      </c>
      <c r="Y278">
        <v>35</v>
      </c>
      <c r="AE278">
        <v>100</v>
      </c>
      <c r="AF278">
        <v>10</v>
      </c>
      <c r="AG278">
        <v>1000</v>
      </c>
      <c r="AH278">
        <v>0</v>
      </c>
      <c r="AI278" t="s">
        <v>1595</v>
      </c>
      <c r="AK278" s="3">
        <f t="shared" si="8"/>
        <v>0</v>
      </c>
      <c r="AM278" s="6"/>
      <c r="BU278">
        <v>1</v>
      </c>
      <c r="BW278">
        <v>1</v>
      </c>
      <c r="BX278">
        <v>1</v>
      </c>
      <c r="BY278">
        <v>1</v>
      </c>
      <c r="BZ278">
        <v>1</v>
      </c>
    </row>
    <row r="279" spans="1:78" x14ac:dyDescent="0.3">
      <c r="A279">
        <v>2</v>
      </c>
      <c r="B279" t="s">
        <v>1097</v>
      </c>
      <c r="C279">
        <v>40</v>
      </c>
      <c r="D279">
        <v>278</v>
      </c>
      <c r="E279" s="1">
        <v>44928</v>
      </c>
      <c r="F279" s="1">
        <v>44995</v>
      </c>
      <c r="H279" t="s">
        <v>1098</v>
      </c>
      <c r="I279" t="s">
        <v>652</v>
      </c>
      <c r="J279" t="s">
        <v>242</v>
      </c>
      <c r="K279" t="s">
        <v>1099</v>
      </c>
      <c r="L279" t="s">
        <v>1100</v>
      </c>
      <c r="M279">
        <v>2022</v>
      </c>
      <c r="N279">
        <v>3</v>
      </c>
      <c r="O279">
        <v>3</v>
      </c>
      <c r="R279">
        <v>0</v>
      </c>
      <c r="S279" t="s">
        <v>84</v>
      </c>
      <c r="T279" t="s">
        <v>171</v>
      </c>
      <c r="U279" t="s">
        <v>172</v>
      </c>
      <c r="V279">
        <v>0</v>
      </c>
      <c r="AE279">
        <v>120</v>
      </c>
      <c r="AF279">
        <v>0.2</v>
      </c>
      <c r="AG279">
        <v>60000</v>
      </c>
      <c r="AH279">
        <v>1</v>
      </c>
      <c r="AI279" t="s">
        <v>1596</v>
      </c>
      <c r="AJ279">
        <v>60</v>
      </c>
      <c r="AK279" s="3">
        <f t="shared" si="8"/>
        <v>6000000</v>
      </c>
      <c r="AL279">
        <v>0.54</v>
      </c>
      <c r="AM279" s="6">
        <f t="shared" si="9"/>
        <v>5.4000000000000003E-3</v>
      </c>
      <c r="AN279">
        <v>60</v>
      </c>
      <c r="AO279">
        <v>12</v>
      </c>
      <c r="AP279">
        <v>11111.11111</v>
      </c>
      <c r="AQ279">
        <v>2</v>
      </c>
      <c r="BD279">
        <v>30</v>
      </c>
      <c r="BE279">
        <v>0.27</v>
      </c>
      <c r="BF279">
        <v>30</v>
      </c>
      <c r="BG279">
        <v>30</v>
      </c>
      <c r="BH279">
        <v>0.27</v>
      </c>
      <c r="BI279">
        <v>30</v>
      </c>
      <c r="BU279">
        <v>1</v>
      </c>
      <c r="BW279">
        <v>1</v>
      </c>
      <c r="BX279">
        <v>1</v>
      </c>
      <c r="BY279">
        <v>1</v>
      </c>
      <c r="BZ279">
        <v>1</v>
      </c>
    </row>
    <row r="280" spans="1:78" x14ac:dyDescent="0.3">
      <c r="A280">
        <v>2</v>
      </c>
      <c r="B280" t="s">
        <v>1101</v>
      </c>
      <c r="C280">
        <v>40</v>
      </c>
      <c r="D280">
        <v>279</v>
      </c>
      <c r="E280" s="1">
        <v>44928</v>
      </c>
      <c r="F280" s="1">
        <v>44995</v>
      </c>
      <c r="H280" t="s">
        <v>1098</v>
      </c>
      <c r="I280" t="s">
        <v>652</v>
      </c>
      <c r="J280" t="s">
        <v>81</v>
      </c>
      <c r="K280" t="s">
        <v>1102</v>
      </c>
      <c r="L280" t="s">
        <v>1103</v>
      </c>
      <c r="N280">
        <v>2</v>
      </c>
      <c r="O280">
        <v>2</v>
      </c>
      <c r="R280">
        <v>0</v>
      </c>
      <c r="S280" t="s">
        <v>90</v>
      </c>
      <c r="T280" t="s">
        <v>85</v>
      </c>
      <c r="U280" t="s">
        <v>85</v>
      </c>
      <c r="Y280">
        <v>40</v>
      </c>
      <c r="AE280">
        <v>100</v>
      </c>
      <c r="AF280">
        <v>2.5</v>
      </c>
      <c r="AG280">
        <v>4000</v>
      </c>
      <c r="AH280">
        <v>1</v>
      </c>
      <c r="AI280" t="s">
        <v>1595</v>
      </c>
      <c r="AK280" s="3">
        <f t="shared" si="8"/>
        <v>0</v>
      </c>
      <c r="AM280" s="6"/>
      <c r="BU280">
        <v>1</v>
      </c>
      <c r="BW280">
        <v>1</v>
      </c>
      <c r="BX280">
        <v>1</v>
      </c>
      <c r="BY280">
        <v>1</v>
      </c>
      <c r="BZ280">
        <v>1</v>
      </c>
    </row>
    <row r="281" spans="1:78" x14ac:dyDescent="0.3">
      <c r="A281">
        <v>2</v>
      </c>
      <c r="B281" t="s">
        <v>1104</v>
      </c>
      <c r="C281">
        <v>40</v>
      </c>
      <c r="D281">
        <v>280</v>
      </c>
      <c r="E281" s="1">
        <v>44928</v>
      </c>
      <c r="F281" s="1">
        <v>44995</v>
      </c>
      <c r="H281" t="s">
        <v>1098</v>
      </c>
      <c r="I281" t="s">
        <v>652</v>
      </c>
      <c r="J281" t="s">
        <v>110</v>
      </c>
      <c r="K281" t="s">
        <v>1105</v>
      </c>
      <c r="L281" t="s">
        <v>1106</v>
      </c>
      <c r="N281">
        <v>2</v>
      </c>
      <c r="O281">
        <v>2</v>
      </c>
      <c r="R281">
        <v>0</v>
      </c>
      <c r="S281" t="s">
        <v>84</v>
      </c>
      <c r="T281" t="s">
        <v>413</v>
      </c>
      <c r="U281" t="s">
        <v>92</v>
      </c>
      <c r="X281">
        <v>22</v>
      </c>
      <c r="AA281" t="s">
        <v>121</v>
      </c>
      <c r="AE281">
        <v>100</v>
      </c>
      <c r="AF281">
        <v>1</v>
      </c>
      <c r="AG281">
        <v>10000</v>
      </c>
      <c r="AH281">
        <v>1</v>
      </c>
      <c r="AI281" t="s">
        <v>1596</v>
      </c>
      <c r="AJ281">
        <v>50</v>
      </c>
      <c r="AK281" s="3">
        <f t="shared" si="8"/>
        <v>5000000</v>
      </c>
      <c r="AL281">
        <v>1</v>
      </c>
      <c r="AM281" s="6">
        <f t="shared" si="9"/>
        <v>0.01</v>
      </c>
      <c r="AN281">
        <v>50</v>
      </c>
      <c r="AO281">
        <v>10</v>
      </c>
      <c r="AP281">
        <v>5000</v>
      </c>
      <c r="AQ281">
        <v>2</v>
      </c>
      <c r="AU281">
        <v>25</v>
      </c>
      <c r="AV281">
        <v>0.5</v>
      </c>
      <c r="AW281">
        <v>25</v>
      </c>
      <c r="BG281">
        <v>25</v>
      </c>
      <c r="BH281">
        <v>0.5</v>
      </c>
      <c r="BI281">
        <v>25</v>
      </c>
      <c r="BU281">
        <v>1</v>
      </c>
      <c r="BW281">
        <v>1</v>
      </c>
      <c r="BX281">
        <v>1</v>
      </c>
      <c r="BY281">
        <v>1</v>
      </c>
      <c r="BZ281">
        <v>1</v>
      </c>
    </row>
    <row r="282" spans="1:78" x14ac:dyDescent="0.3">
      <c r="A282">
        <v>2</v>
      </c>
      <c r="B282" t="s">
        <v>1107</v>
      </c>
      <c r="C282">
        <v>41</v>
      </c>
      <c r="D282">
        <v>281</v>
      </c>
      <c r="E282" s="1">
        <v>44928</v>
      </c>
      <c r="F282" s="1">
        <v>44995</v>
      </c>
      <c r="H282" t="s">
        <v>1108</v>
      </c>
      <c r="I282" t="s">
        <v>652</v>
      </c>
      <c r="J282" t="s">
        <v>81</v>
      </c>
      <c r="K282" t="s">
        <v>1109</v>
      </c>
      <c r="L282" t="s">
        <v>1110</v>
      </c>
      <c r="M282">
        <v>2018</v>
      </c>
      <c r="N282">
        <v>4</v>
      </c>
      <c r="O282">
        <v>4</v>
      </c>
      <c r="R282">
        <v>0</v>
      </c>
      <c r="S282" t="s">
        <v>90</v>
      </c>
      <c r="T282" t="s">
        <v>1111</v>
      </c>
      <c r="U282" t="s">
        <v>92</v>
      </c>
      <c r="W282">
        <v>2.5</v>
      </c>
      <c r="X282">
        <v>40</v>
      </c>
      <c r="AE282">
        <v>200</v>
      </c>
      <c r="AF282">
        <v>2</v>
      </c>
      <c r="AG282">
        <v>10000</v>
      </c>
      <c r="AH282">
        <v>0</v>
      </c>
      <c r="AI282" t="s">
        <v>1595</v>
      </c>
      <c r="AK282" s="3">
        <f t="shared" si="8"/>
        <v>0</v>
      </c>
      <c r="AM282" s="6"/>
      <c r="BU282">
        <v>1</v>
      </c>
      <c r="BV282">
        <v>1</v>
      </c>
      <c r="BW282">
        <v>1</v>
      </c>
      <c r="BX282">
        <v>1</v>
      </c>
      <c r="BY282">
        <v>1</v>
      </c>
    </row>
    <row r="283" spans="1:78" x14ac:dyDescent="0.3">
      <c r="A283">
        <v>2</v>
      </c>
      <c r="B283" t="s">
        <v>1112</v>
      </c>
      <c r="C283">
        <v>41</v>
      </c>
      <c r="D283">
        <v>282</v>
      </c>
      <c r="E283" s="1">
        <v>44928</v>
      </c>
      <c r="F283" s="1">
        <v>44995</v>
      </c>
      <c r="H283" t="s">
        <v>1108</v>
      </c>
      <c r="I283" t="s">
        <v>652</v>
      </c>
      <c r="J283" t="s">
        <v>190</v>
      </c>
      <c r="K283" t="s">
        <v>1113</v>
      </c>
      <c r="L283" t="s">
        <v>1114</v>
      </c>
      <c r="N283">
        <v>2</v>
      </c>
      <c r="O283">
        <v>2</v>
      </c>
      <c r="R283">
        <v>0</v>
      </c>
      <c r="S283" t="s">
        <v>84</v>
      </c>
      <c r="T283" t="s">
        <v>207</v>
      </c>
      <c r="U283" t="s">
        <v>208</v>
      </c>
      <c r="AC283">
        <v>1</v>
      </c>
      <c r="AE283">
        <v>150</v>
      </c>
      <c r="AF283">
        <v>1</v>
      </c>
      <c r="AG283">
        <v>15000</v>
      </c>
      <c r="AH283">
        <v>1</v>
      </c>
      <c r="AI283" t="s">
        <v>1596</v>
      </c>
      <c r="AJ283">
        <v>150</v>
      </c>
      <c r="AK283" s="3">
        <f t="shared" si="8"/>
        <v>15000000</v>
      </c>
      <c r="AL283">
        <v>2</v>
      </c>
      <c r="AM283" s="6">
        <f t="shared" si="9"/>
        <v>0.02</v>
      </c>
      <c r="AP283">
        <v>7500</v>
      </c>
      <c r="AQ283">
        <v>4</v>
      </c>
      <c r="AX283">
        <v>37.5</v>
      </c>
      <c r="AY283">
        <v>0.5</v>
      </c>
      <c r="BA283">
        <v>37.5</v>
      </c>
      <c r="BB283">
        <v>0.5</v>
      </c>
      <c r="BD283">
        <v>37.5</v>
      </c>
      <c r="BE283">
        <v>0.5</v>
      </c>
      <c r="BG283">
        <v>37.5</v>
      </c>
      <c r="BH283">
        <v>0.5</v>
      </c>
      <c r="BU283">
        <v>1</v>
      </c>
      <c r="BV283">
        <v>1</v>
      </c>
      <c r="BW283">
        <v>1</v>
      </c>
      <c r="BX283">
        <v>1</v>
      </c>
      <c r="BY283">
        <v>1</v>
      </c>
    </row>
    <row r="284" spans="1:78" x14ac:dyDescent="0.3">
      <c r="A284">
        <v>2</v>
      </c>
      <c r="B284" t="s">
        <v>1115</v>
      </c>
      <c r="C284">
        <v>41</v>
      </c>
      <c r="D284">
        <v>283</v>
      </c>
      <c r="E284" s="1">
        <v>44928</v>
      </c>
      <c r="F284" s="1">
        <v>44995</v>
      </c>
      <c r="H284" t="s">
        <v>1108</v>
      </c>
      <c r="I284" t="s">
        <v>652</v>
      </c>
      <c r="J284" t="s">
        <v>199</v>
      </c>
      <c r="K284" t="s">
        <v>1116</v>
      </c>
      <c r="L284" t="s">
        <v>1117</v>
      </c>
      <c r="M284">
        <v>2016</v>
      </c>
      <c r="N284">
        <v>4</v>
      </c>
      <c r="O284">
        <v>2</v>
      </c>
      <c r="P284">
        <v>2</v>
      </c>
      <c r="R284">
        <v>1</v>
      </c>
      <c r="S284" t="s">
        <v>84</v>
      </c>
      <c r="T284" t="s">
        <v>150</v>
      </c>
      <c r="U284" t="s">
        <v>114</v>
      </c>
      <c r="X284">
        <v>30</v>
      </c>
      <c r="AE284">
        <v>150</v>
      </c>
      <c r="AF284">
        <v>1</v>
      </c>
      <c r="AG284">
        <v>15000</v>
      </c>
      <c r="AH284">
        <v>1</v>
      </c>
      <c r="AI284" t="s">
        <v>1596</v>
      </c>
      <c r="AJ284">
        <v>80</v>
      </c>
      <c r="AK284" s="3">
        <f t="shared" si="8"/>
        <v>8000000</v>
      </c>
      <c r="AL284">
        <v>2</v>
      </c>
      <c r="AM284" s="6">
        <f t="shared" si="9"/>
        <v>0.02</v>
      </c>
      <c r="AN284">
        <v>70</v>
      </c>
      <c r="AP284">
        <v>4000</v>
      </c>
      <c r="AQ284">
        <v>1</v>
      </c>
      <c r="BD284">
        <v>80</v>
      </c>
      <c r="BE284">
        <v>2</v>
      </c>
      <c r="BF284">
        <v>70</v>
      </c>
      <c r="BU284">
        <v>1</v>
      </c>
      <c r="BV284">
        <v>1</v>
      </c>
      <c r="BW284">
        <v>1</v>
      </c>
      <c r="BX284">
        <v>1</v>
      </c>
      <c r="BY284">
        <v>1</v>
      </c>
    </row>
    <row r="285" spans="1:78" x14ac:dyDescent="0.3">
      <c r="A285">
        <v>2</v>
      </c>
      <c r="B285" t="s">
        <v>1118</v>
      </c>
      <c r="C285">
        <v>41</v>
      </c>
      <c r="D285">
        <v>284</v>
      </c>
      <c r="E285" s="1">
        <v>44928</v>
      </c>
      <c r="F285" s="1">
        <v>44995</v>
      </c>
      <c r="H285" t="s">
        <v>1108</v>
      </c>
      <c r="I285" t="s">
        <v>652</v>
      </c>
      <c r="J285" t="s">
        <v>81</v>
      </c>
      <c r="K285" t="s">
        <v>1119</v>
      </c>
      <c r="L285" t="s">
        <v>1120</v>
      </c>
      <c r="N285">
        <v>2</v>
      </c>
      <c r="O285">
        <v>1</v>
      </c>
      <c r="P285">
        <v>1</v>
      </c>
      <c r="R285">
        <v>0</v>
      </c>
      <c r="S285" t="s">
        <v>84</v>
      </c>
      <c r="T285" t="s">
        <v>202</v>
      </c>
      <c r="U285" t="s">
        <v>203</v>
      </c>
      <c r="W285">
        <v>30</v>
      </c>
      <c r="AE285">
        <v>50</v>
      </c>
      <c r="AF285">
        <v>3</v>
      </c>
      <c r="AG285">
        <v>1666.666667</v>
      </c>
      <c r="AH285">
        <v>1</v>
      </c>
      <c r="AI285" t="s">
        <v>1596</v>
      </c>
      <c r="AJ285">
        <v>60</v>
      </c>
      <c r="AK285" s="3">
        <f t="shared" si="8"/>
        <v>6000000</v>
      </c>
      <c r="AL285">
        <v>4.76</v>
      </c>
      <c r="AM285" s="6">
        <f t="shared" si="9"/>
        <v>4.7599999999999996E-2</v>
      </c>
      <c r="AP285">
        <v>1260.5042020000001</v>
      </c>
      <c r="AQ285">
        <v>3</v>
      </c>
      <c r="AX285">
        <v>20</v>
      </c>
      <c r="AY285">
        <v>1.5860000000000001</v>
      </c>
      <c r="BA285">
        <v>20</v>
      </c>
      <c r="BB285">
        <v>1.5860000000000001</v>
      </c>
      <c r="BD285">
        <v>20</v>
      </c>
      <c r="BE285">
        <v>1.5860000000000001</v>
      </c>
      <c r="BU285">
        <v>1</v>
      </c>
      <c r="BV285">
        <v>1</v>
      </c>
      <c r="BW285">
        <v>1</v>
      </c>
      <c r="BX285">
        <v>1</v>
      </c>
      <c r="BY285">
        <v>1</v>
      </c>
    </row>
    <row r="286" spans="1:78" x14ac:dyDescent="0.3">
      <c r="A286">
        <v>2</v>
      </c>
      <c r="B286" t="s">
        <v>1121</v>
      </c>
      <c r="C286">
        <v>42</v>
      </c>
      <c r="D286">
        <v>285</v>
      </c>
      <c r="E286" s="1">
        <v>44928</v>
      </c>
      <c r="F286" s="1">
        <v>44995</v>
      </c>
      <c r="H286" t="s">
        <v>1122</v>
      </c>
      <c r="I286" t="s">
        <v>652</v>
      </c>
      <c r="J286" t="s">
        <v>584</v>
      </c>
      <c r="K286" t="s">
        <v>1123</v>
      </c>
      <c r="L286" t="s">
        <v>1124</v>
      </c>
      <c r="M286">
        <v>2018</v>
      </c>
      <c r="N286">
        <v>2</v>
      </c>
      <c r="O286">
        <v>2</v>
      </c>
      <c r="R286">
        <v>0</v>
      </c>
      <c r="S286" t="s">
        <v>84</v>
      </c>
      <c r="T286" t="s">
        <v>85</v>
      </c>
      <c r="U286" t="s">
        <v>85</v>
      </c>
      <c r="AA286" t="s">
        <v>121</v>
      </c>
      <c r="AE286">
        <v>100</v>
      </c>
      <c r="AF286">
        <v>0.75</v>
      </c>
      <c r="AG286">
        <v>13333.333329999999</v>
      </c>
      <c r="AH286">
        <v>0</v>
      </c>
      <c r="AI286" t="s">
        <v>1595</v>
      </c>
      <c r="AK286" s="3">
        <f t="shared" si="8"/>
        <v>0</v>
      </c>
      <c r="AM286" s="6"/>
      <c r="BU286">
        <v>1</v>
      </c>
      <c r="BW286">
        <v>1</v>
      </c>
      <c r="BX286">
        <v>1</v>
      </c>
      <c r="BY286">
        <v>1</v>
      </c>
      <c r="BZ286">
        <v>1</v>
      </c>
    </row>
    <row r="287" spans="1:78" x14ac:dyDescent="0.3">
      <c r="A287">
        <v>2</v>
      </c>
      <c r="B287" t="s">
        <v>1125</v>
      </c>
      <c r="C287">
        <v>42</v>
      </c>
      <c r="D287">
        <v>286</v>
      </c>
      <c r="E287" s="1">
        <v>44928</v>
      </c>
      <c r="F287" s="1">
        <v>44995</v>
      </c>
      <c r="H287" t="s">
        <v>1122</v>
      </c>
      <c r="I287" t="s">
        <v>652</v>
      </c>
      <c r="J287" t="s">
        <v>584</v>
      </c>
      <c r="K287" t="s">
        <v>1126</v>
      </c>
      <c r="L287" t="s">
        <v>1127</v>
      </c>
      <c r="M287">
        <v>2017</v>
      </c>
      <c r="N287">
        <v>2</v>
      </c>
      <c r="O287">
        <v>2</v>
      </c>
      <c r="R287">
        <v>0</v>
      </c>
      <c r="S287" t="s">
        <v>84</v>
      </c>
      <c r="T287" t="s">
        <v>101</v>
      </c>
      <c r="U287" t="s">
        <v>102</v>
      </c>
      <c r="V287">
        <v>75</v>
      </c>
      <c r="X287">
        <v>45</v>
      </c>
      <c r="Y287">
        <v>35</v>
      </c>
      <c r="AE287">
        <v>80</v>
      </c>
      <c r="AF287">
        <v>15</v>
      </c>
      <c r="AG287">
        <v>533.33333330000005</v>
      </c>
      <c r="AH287">
        <v>0</v>
      </c>
      <c r="AI287" t="s">
        <v>1595</v>
      </c>
      <c r="AK287" s="3">
        <f t="shared" si="8"/>
        <v>0</v>
      </c>
      <c r="AM287" s="6"/>
      <c r="BU287">
        <v>1</v>
      </c>
      <c r="BW287">
        <v>1</v>
      </c>
      <c r="BX287">
        <v>1</v>
      </c>
      <c r="BY287">
        <v>1</v>
      </c>
      <c r="BZ287">
        <v>1</v>
      </c>
    </row>
    <row r="288" spans="1:78" x14ac:dyDescent="0.3">
      <c r="A288">
        <v>2</v>
      </c>
      <c r="B288" t="s">
        <v>1128</v>
      </c>
      <c r="C288">
        <v>42</v>
      </c>
      <c r="D288">
        <v>287</v>
      </c>
      <c r="E288" s="1">
        <v>44928</v>
      </c>
      <c r="F288" s="1">
        <v>44995</v>
      </c>
      <c r="H288" t="s">
        <v>1122</v>
      </c>
      <c r="I288" t="s">
        <v>652</v>
      </c>
      <c r="J288" t="s">
        <v>87</v>
      </c>
      <c r="K288" t="s">
        <v>1129</v>
      </c>
      <c r="L288" t="s">
        <v>1130</v>
      </c>
      <c r="N288">
        <v>2</v>
      </c>
      <c r="O288">
        <v>2</v>
      </c>
      <c r="R288">
        <v>0</v>
      </c>
      <c r="S288" t="s">
        <v>84</v>
      </c>
      <c r="T288" t="s">
        <v>101</v>
      </c>
      <c r="U288" t="s">
        <v>102</v>
      </c>
      <c r="V288">
        <v>54</v>
      </c>
      <c r="W288">
        <v>25</v>
      </c>
      <c r="AE288">
        <v>75</v>
      </c>
      <c r="AF288">
        <v>1</v>
      </c>
      <c r="AG288">
        <v>7500</v>
      </c>
      <c r="AH288">
        <v>0</v>
      </c>
      <c r="AI288" t="s">
        <v>1595</v>
      </c>
      <c r="AK288" s="3">
        <f t="shared" si="8"/>
        <v>0</v>
      </c>
      <c r="AM288" s="6"/>
      <c r="BU288">
        <v>1</v>
      </c>
      <c r="BW288">
        <v>1</v>
      </c>
      <c r="BX288">
        <v>1</v>
      </c>
      <c r="BY288">
        <v>1</v>
      </c>
      <c r="BZ288">
        <v>1</v>
      </c>
    </row>
    <row r="289" spans="1:78" x14ac:dyDescent="0.3">
      <c r="A289">
        <v>2</v>
      </c>
      <c r="B289" t="s">
        <v>1131</v>
      </c>
      <c r="C289">
        <v>42</v>
      </c>
      <c r="D289">
        <v>288</v>
      </c>
      <c r="E289" s="1">
        <v>44928</v>
      </c>
      <c r="F289" s="1">
        <v>44995</v>
      </c>
      <c r="H289" t="s">
        <v>1122</v>
      </c>
      <c r="I289" t="s">
        <v>652</v>
      </c>
      <c r="J289" t="s">
        <v>242</v>
      </c>
      <c r="K289" t="s">
        <v>1132</v>
      </c>
      <c r="L289" t="s">
        <v>1133</v>
      </c>
      <c r="N289">
        <v>1</v>
      </c>
      <c r="O289">
        <v>1</v>
      </c>
      <c r="R289">
        <v>0</v>
      </c>
      <c r="S289" t="s">
        <v>84</v>
      </c>
      <c r="T289" t="s">
        <v>101</v>
      </c>
      <c r="U289" t="s">
        <v>102</v>
      </c>
      <c r="V289">
        <v>120</v>
      </c>
      <c r="W289">
        <v>22</v>
      </c>
      <c r="X289">
        <v>50</v>
      </c>
      <c r="Y289">
        <v>8</v>
      </c>
      <c r="AE289">
        <v>40</v>
      </c>
      <c r="AF289">
        <v>1</v>
      </c>
      <c r="AG289">
        <v>4000</v>
      </c>
      <c r="AH289">
        <v>0</v>
      </c>
      <c r="AI289" t="s">
        <v>1595</v>
      </c>
      <c r="AK289" s="3">
        <f t="shared" si="8"/>
        <v>0</v>
      </c>
      <c r="AM289" s="6"/>
      <c r="BU289">
        <v>1</v>
      </c>
      <c r="BW289">
        <v>1</v>
      </c>
      <c r="BX289">
        <v>1</v>
      </c>
      <c r="BY289">
        <v>1</v>
      </c>
      <c r="BZ289">
        <v>1</v>
      </c>
    </row>
    <row r="290" spans="1:78" x14ac:dyDescent="0.3">
      <c r="A290">
        <v>2</v>
      </c>
      <c r="B290" t="s">
        <v>1134</v>
      </c>
      <c r="C290">
        <v>43</v>
      </c>
      <c r="D290">
        <v>289</v>
      </c>
      <c r="E290" s="1">
        <v>44928</v>
      </c>
      <c r="F290" s="1">
        <v>44995</v>
      </c>
      <c r="H290" t="s">
        <v>1135</v>
      </c>
      <c r="I290" t="s">
        <v>652</v>
      </c>
      <c r="J290" t="s">
        <v>81</v>
      </c>
      <c r="K290" t="s">
        <v>1136</v>
      </c>
      <c r="N290">
        <v>1</v>
      </c>
      <c r="O290">
        <v>1</v>
      </c>
      <c r="R290">
        <v>0</v>
      </c>
      <c r="S290" t="s">
        <v>84</v>
      </c>
      <c r="T290" t="s">
        <v>202</v>
      </c>
      <c r="U290" t="s">
        <v>203</v>
      </c>
      <c r="AE290">
        <v>75</v>
      </c>
      <c r="AF290">
        <v>5</v>
      </c>
      <c r="AG290">
        <v>1500</v>
      </c>
      <c r="AH290">
        <v>0</v>
      </c>
      <c r="AI290" t="s">
        <v>1595</v>
      </c>
      <c r="AK290" s="3">
        <f t="shared" si="8"/>
        <v>0</v>
      </c>
      <c r="AM290" s="6"/>
      <c r="BU290">
        <v>1</v>
      </c>
      <c r="BW290">
        <v>1</v>
      </c>
      <c r="BX290">
        <v>1</v>
      </c>
      <c r="BY290">
        <v>1</v>
      </c>
      <c r="BZ290">
        <v>1</v>
      </c>
    </row>
    <row r="291" spans="1:78" x14ac:dyDescent="0.3">
      <c r="A291">
        <v>2</v>
      </c>
      <c r="B291" t="s">
        <v>1137</v>
      </c>
      <c r="C291">
        <v>43</v>
      </c>
      <c r="D291">
        <v>290</v>
      </c>
      <c r="E291" s="1">
        <v>44928</v>
      </c>
      <c r="F291" s="1">
        <v>44995</v>
      </c>
      <c r="H291" t="s">
        <v>1135</v>
      </c>
      <c r="I291" t="s">
        <v>652</v>
      </c>
      <c r="J291" t="s">
        <v>242</v>
      </c>
      <c r="K291" t="s">
        <v>1138</v>
      </c>
      <c r="L291" t="s">
        <v>1139</v>
      </c>
      <c r="M291">
        <v>2021</v>
      </c>
      <c r="N291">
        <v>3</v>
      </c>
      <c r="O291">
        <v>1</v>
      </c>
      <c r="P291">
        <v>2</v>
      </c>
      <c r="R291">
        <v>1</v>
      </c>
      <c r="S291" t="s">
        <v>84</v>
      </c>
      <c r="T291" t="s">
        <v>150</v>
      </c>
      <c r="U291" t="s">
        <v>114</v>
      </c>
      <c r="AE291">
        <v>50</v>
      </c>
      <c r="AF291">
        <v>1.25</v>
      </c>
      <c r="AG291">
        <v>4000</v>
      </c>
      <c r="AH291">
        <v>1</v>
      </c>
      <c r="AI291" t="s">
        <v>1596</v>
      </c>
      <c r="AJ291">
        <v>50</v>
      </c>
      <c r="AK291" s="3">
        <f t="shared" si="8"/>
        <v>5000000</v>
      </c>
      <c r="AL291">
        <v>4.16</v>
      </c>
      <c r="AM291" s="6">
        <f t="shared" si="9"/>
        <v>4.1599999999999998E-2</v>
      </c>
      <c r="AP291">
        <v>1201.9230769999999</v>
      </c>
      <c r="AQ291">
        <v>2</v>
      </c>
      <c r="AU291">
        <v>25</v>
      </c>
      <c r="AV291">
        <v>2.08</v>
      </c>
      <c r="BJ291">
        <v>25</v>
      </c>
      <c r="BK291">
        <v>2.08</v>
      </c>
      <c r="BU291">
        <v>1</v>
      </c>
      <c r="BW291">
        <v>1</v>
      </c>
      <c r="BX291">
        <v>1</v>
      </c>
      <c r="BY291">
        <v>1</v>
      </c>
      <c r="BZ291">
        <v>1</v>
      </c>
    </row>
    <row r="292" spans="1:78" x14ac:dyDescent="0.3">
      <c r="A292">
        <v>2</v>
      </c>
      <c r="B292" t="s">
        <v>1140</v>
      </c>
      <c r="C292">
        <v>43</v>
      </c>
      <c r="D292">
        <v>291</v>
      </c>
      <c r="E292" s="1">
        <v>44928</v>
      </c>
      <c r="F292" s="1">
        <v>44995</v>
      </c>
      <c r="H292" t="s">
        <v>1135</v>
      </c>
      <c r="I292" t="s">
        <v>652</v>
      </c>
      <c r="J292" t="s">
        <v>81</v>
      </c>
      <c r="K292" t="s">
        <v>1141</v>
      </c>
      <c r="L292" t="s">
        <v>1142</v>
      </c>
      <c r="N292">
        <v>2</v>
      </c>
      <c r="O292">
        <v>2</v>
      </c>
      <c r="R292">
        <v>0</v>
      </c>
      <c r="S292" t="s">
        <v>84</v>
      </c>
      <c r="T292" t="s">
        <v>85</v>
      </c>
      <c r="U292" t="s">
        <v>85</v>
      </c>
      <c r="V292">
        <v>720</v>
      </c>
      <c r="W292">
        <v>50</v>
      </c>
      <c r="AE292">
        <v>60</v>
      </c>
      <c r="AF292">
        <v>1.5</v>
      </c>
      <c r="AG292">
        <v>4000</v>
      </c>
      <c r="AH292">
        <v>1</v>
      </c>
      <c r="AI292" t="s">
        <v>1596</v>
      </c>
      <c r="AJ292">
        <v>15</v>
      </c>
      <c r="AK292" s="3">
        <f t="shared" si="8"/>
        <v>1500000</v>
      </c>
      <c r="AL292">
        <v>1.5</v>
      </c>
      <c r="AM292" s="6">
        <f t="shared" si="9"/>
        <v>1.4999999999999999E-2</v>
      </c>
      <c r="AN292">
        <v>45</v>
      </c>
      <c r="AO292">
        <v>12</v>
      </c>
      <c r="AP292">
        <v>1000</v>
      </c>
      <c r="AQ292">
        <v>1</v>
      </c>
      <c r="BJ292">
        <v>15</v>
      </c>
      <c r="BK292">
        <v>1.5</v>
      </c>
      <c r="BL292">
        <v>45</v>
      </c>
      <c r="BU292">
        <v>1</v>
      </c>
      <c r="BW292">
        <v>1</v>
      </c>
      <c r="BX292">
        <v>1</v>
      </c>
      <c r="BY292">
        <v>1</v>
      </c>
      <c r="BZ292">
        <v>1</v>
      </c>
    </row>
    <row r="293" spans="1:78" x14ac:dyDescent="0.3">
      <c r="A293">
        <v>2</v>
      </c>
      <c r="B293" t="s">
        <v>1143</v>
      </c>
      <c r="C293">
        <v>43</v>
      </c>
      <c r="D293">
        <v>292</v>
      </c>
      <c r="E293" s="1">
        <v>44928</v>
      </c>
      <c r="F293" s="1">
        <v>44995</v>
      </c>
      <c r="H293" t="s">
        <v>1135</v>
      </c>
      <c r="I293" t="s">
        <v>652</v>
      </c>
      <c r="J293" t="s">
        <v>303</v>
      </c>
      <c r="K293" t="s">
        <v>1144</v>
      </c>
      <c r="L293" t="s">
        <v>1145</v>
      </c>
      <c r="N293">
        <v>2</v>
      </c>
      <c r="O293">
        <v>2</v>
      </c>
      <c r="R293">
        <v>0</v>
      </c>
      <c r="S293" t="s">
        <v>84</v>
      </c>
      <c r="T293" t="s">
        <v>159</v>
      </c>
      <c r="U293" t="s">
        <v>160</v>
      </c>
      <c r="V293">
        <v>1005</v>
      </c>
      <c r="W293">
        <v>80</v>
      </c>
      <c r="X293">
        <v>80</v>
      </c>
      <c r="AE293">
        <v>50</v>
      </c>
      <c r="AF293">
        <v>1</v>
      </c>
      <c r="AG293">
        <v>5000</v>
      </c>
      <c r="AH293">
        <v>0</v>
      </c>
      <c r="AI293" t="s">
        <v>1595</v>
      </c>
      <c r="AK293" s="3">
        <f t="shared" si="8"/>
        <v>0</v>
      </c>
      <c r="AM293" s="6"/>
      <c r="BU293">
        <v>1</v>
      </c>
      <c r="BW293">
        <v>1</v>
      </c>
      <c r="BX293">
        <v>1</v>
      </c>
      <c r="BY293">
        <v>1</v>
      </c>
      <c r="BZ293">
        <v>1</v>
      </c>
    </row>
    <row r="294" spans="1:78" x14ac:dyDescent="0.3">
      <c r="A294">
        <v>2</v>
      </c>
      <c r="B294" t="s">
        <v>1146</v>
      </c>
      <c r="C294">
        <v>44</v>
      </c>
      <c r="D294">
        <v>293</v>
      </c>
      <c r="E294" s="1">
        <v>44928</v>
      </c>
      <c r="F294" s="1">
        <v>44995</v>
      </c>
      <c r="H294" t="s">
        <v>1147</v>
      </c>
      <c r="I294" t="s">
        <v>652</v>
      </c>
      <c r="J294" t="s">
        <v>81</v>
      </c>
      <c r="K294" t="s">
        <v>1148</v>
      </c>
      <c r="L294" t="s">
        <v>1149</v>
      </c>
      <c r="M294">
        <v>2019</v>
      </c>
      <c r="N294">
        <v>3</v>
      </c>
      <c r="O294">
        <v>1</v>
      </c>
      <c r="P294">
        <v>2</v>
      </c>
      <c r="R294">
        <v>1</v>
      </c>
      <c r="S294" t="s">
        <v>84</v>
      </c>
      <c r="T294" t="s">
        <v>101</v>
      </c>
      <c r="U294" t="s">
        <v>102</v>
      </c>
      <c r="W294">
        <v>20</v>
      </c>
      <c r="X294">
        <v>45</v>
      </c>
      <c r="AA294" t="s">
        <v>121</v>
      </c>
      <c r="AE294">
        <v>50</v>
      </c>
      <c r="AF294">
        <v>2</v>
      </c>
      <c r="AG294">
        <v>2500</v>
      </c>
      <c r="AH294">
        <v>1</v>
      </c>
      <c r="AI294" t="s">
        <v>1596</v>
      </c>
      <c r="AJ294">
        <v>50</v>
      </c>
      <c r="AK294" s="3">
        <f t="shared" si="8"/>
        <v>5000000</v>
      </c>
      <c r="AL294">
        <v>6.5</v>
      </c>
      <c r="AM294" s="6">
        <f t="shared" si="9"/>
        <v>6.5000000000000002E-2</v>
      </c>
      <c r="AP294">
        <v>769.23076920000005</v>
      </c>
      <c r="AQ294">
        <v>1</v>
      </c>
      <c r="AX294">
        <v>50</v>
      </c>
      <c r="AY294">
        <v>6.5</v>
      </c>
      <c r="BU294">
        <v>1</v>
      </c>
      <c r="BV294">
        <v>1</v>
      </c>
      <c r="BW294">
        <v>1</v>
      </c>
      <c r="BX294">
        <v>1</v>
      </c>
      <c r="BY294">
        <v>1</v>
      </c>
    </row>
    <row r="295" spans="1:78" x14ac:dyDescent="0.3">
      <c r="A295">
        <v>2</v>
      </c>
      <c r="B295" t="s">
        <v>1150</v>
      </c>
      <c r="C295">
        <v>44</v>
      </c>
      <c r="D295">
        <v>294</v>
      </c>
      <c r="E295" s="1">
        <v>44928</v>
      </c>
      <c r="F295" s="1">
        <v>44995</v>
      </c>
      <c r="H295" t="s">
        <v>1147</v>
      </c>
      <c r="I295" t="s">
        <v>652</v>
      </c>
      <c r="J295" t="s">
        <v>744</v>
      </c>
      <c r="K295" t="s">
        <v>1151</v>
      </c>
      <c r="L295" t="s">
        <v>1152</v>
      </c>
      <c r="M295">
        <v>2010</v>
      </c>
      <c r="N295">
        <v>3</v>
      </c>
      <c r="O295">
        <v>3</v>
      </c>
      <c r="R295">
        <v>0</v>
      </c>
      <c r="S295" t="s">
        <v>84</v>
      </c>
      <c r="T295" t="s">
        <v>159</v>
      </c>
      <c r="U295" t="s">
        <v>160</v>
      </c>
      <c r="AE295">
        <v>1000</v>
      </c>
      <c r="AF295">
        <v>10</v>
      </c>
      <c r="AG295">
        <v>10000</v>
      </c>
      <c r="AH295">
        <v>0</v>
      </c>
      <c r="AI295" t="s">
        <v>1595</v>
      </c>
      <c r="AK295" s="3">
        <f t="shared" si="8"/>
        <v>0</v>
      </c>
      <c r="AM295" s="6"/>
      <c r="BU295">
        <v>1</v>
      </c>
      <c r="BV295">
        <v>1</v>
      </c>
      <c r="BW295">
        <v>1</v>
      </c>
      <c r="BX295">
        <v>1</v>
      </c>
      <c r="BY295">
        <v>1</v>
      </c>
    </row>
    <row r="296" spans="1:78" x14ac:dyDescent="0.3">
      <c r="A296">
        <v>2</v>
      </c>
      <c r="B296" t="s">
        <v>1153</v>
      </c>
      <c r="C296">
        <v>44</v>
      </c>
      <c r="D296">
        <v>295</v>
      </c>
      <c r="E296" s="1">
        <v>44928</v>
      </c>
      <c r="F296" s="1">
        <v>44995</v>
      </c>
      <c r="H296" t="s">
        <v>1147</v>
      </c>
      <c r="I296" t="s">
        <v>652</v>
      </c>
      <c r="J296" t="s">
        <v>81</v>
      </c>
      <c r="K296" t="s">
        <v>1154</v>
      </c>
      <c r="L296" t="s">
        <v>1155</v>
      </c>
      <c r="N296">
        <v>2</v>
      </c>
      <c r="O296">
        <v>2</v>
      </c>
      <c r="R296">
        <v>0</v>
      </c>
      <c r="S296" t="s">
        <v>84</v>
      </c>
      <c r="T296" t="s">
        <v>150</v>
      </c>
      <c r="U296" t="s">
        <v>114</v>
      </c>
      <c r="AE296">
        <v>75</v>
      </c>
      <c r="AF296">
        <v>5</v>
      </c>
      <c r="AG296">
        <v>1500</v>
      </c>
      <c r="AH296">
        <v>1</v>
      </c>
      <c r="AI296" t="s">
        <v>1596</v>
      </c>
      <c r="AJ296">
        <v>75</v>
      </c>
      <c r="AK296" s="3">
        <f t="shared" si="8"/>
        <v>7500000</v>
      </c>
      <c r="AL296">
        <v>15</v>
      </c>
      <c r="AM296" s="6">
        <f t="shared" si="9"/>
        <v>0.15</v>
      </c>
      <c r="AP296">
        <v>500</v>
      </c>
      <c r="AQ296">
        <v>1</v>
      </c>
      <c r="AU296">
        <v>75</v>
      </c>
      <c r="AV296">
        <v>15</v>
      </c>
      <c r="BU296">
        <v>1</v>
      </c>
      <c r="BV296">
        <v>1</v>
      </c>
      <c r="BW296">
        <v>1</v>
      </c>
      <c r="BX296">
        <v>1</v>
      </c>
      <c r="BY296">
        <v>1</v>
      </c>
    </row>
    <row r="297" spans="1:78" x14ac:dyDescent="0.3">
      <c r="A297">
        <v>2</v>
      </c>
      <c r="B297" t="s">
        <v>1156</v>
      </c>
      <c r="C297">
        <v>44</v>
      </c>
      <c r="D297">
        <v>296</v>
      </c>
      <c r="E297" s="1">
        <v>44928</v>
      </c>
      <c r="F297" s="1">
        <v>44995</v>
      </c>
      <c r="H297" t="s">
        <v>1147</v>
      </c>
      <c r="I297" t="s">
        <v>652</v>
      </c>
      <c r="J297" t="s">
        <v>285</v>
      </c>
      <c r="K297" t="s">
        <v>1157</v>
      </c>
      <c r="L297" t="s">
        <v>1158</v>
      </c>
      <c r="N297">
        <v>1</v>
      </c>
      <c r="P297">
        <v>1</v>
      </c>
      <c r="R297">
        <v>0</v>
      </c>
      <c r="S297" t="s">
        <v>84</v>
      </c>
      <c r="T297" t="s">
        <v>150</v>
      </c>
      <c r="U297" t="s">
        <v>114</v>
      </c>
      <c r="V297">
        <v>0</v>
      </c>
      <c r="W297">
        <v>1</v>
      </c>
      <c r="X297">
        <v>60</v>
      </c>
      <c r="AE297">
        <v>50</v>
      </c>
      <c r="AF297">
        <v>5</v>
      </c>
      <c r="AG297">
        <v>1000</v>
      </c>
      <c r="AH297">
        <v>0</v>
      </c>
      <c r="AI297" t="s">
        <v>1595</v>
      </c>
      <c r="AK297" s="3">
        <f t="shared" si="8"/>
        <v>0</v>
      </c>
      <c r="AM297" s="6"/>
      <c r="BU297">
        <v>1</v>
      </c>
      <c r="BV297">
        <v>1</v>
      </c>
      <c r="BW297">
        <v>1</v>
      </c>
      <c r="BX297">
        <v>1</v>
      </c>
      <c r="BY297">
        <v>1</v>
      </c>
    </row>
    <row r="298" spans="1:78" x14ac:dyDescent="0.3">
      <c r="A298">
        <v>2</v>
      </c>
      <c r="B298" t="s">
        <v>1159</v>
      </c>
      <c r="C298">
        <v>45</v>
      </c>
      <c r="D298">
        <v>297</v>
      </c>
      <c r="E298" s="1">
        <v>44928</v>
      </c>
      <c r="F298" s="1">
        <v>44995</v>
      </c>
      <c r="H298" t="s">
        <v>1160</v>
      </c>
      <c r="I298" t="s">
        <v>652</v>
      </c>
      <c r="J298" t="s">
        <v>81</v>
      </c>
      <c r="K298" t="s">
        <v>1161</v>
      </c>
      <c r="L298" t="s">
        <v>1162</v>
      </c>
      <c r="N298">
        <v>2</v>
      </c>
      <c r="O298">
        <v>1</v>
      </c>
      <c r="P298">
        <v>1</v>
      </c>
      <c r="R298">
        <v>0</v>
      </c>
      <c r="S298" t="s">
        <v>84</v>
      </c>
      <c r="T298" t="s">
        <v>1163</v>
      </c>
      <c r="U298" t="s">
        <v>1164</v>
      </c>
      <c r="V298">
        <v>13</v>
      </c>
      <c r="AE298">
        <v>100</v>
      </c>
      <c r="AF298">
        <v>2</v>
      </c>
      <c r="AG298">
        <v>5000</v>
      </c>
      <c r="AH298">
        <v>1</v>
      </c>
      <c r="AI298" t="s">
        <v>1596</v>
      </c>
      <c r="AJ298">
        <v>50</v>
      </c>
      <c r="AK298" s="3">
        <f t="shared" si="8"/>
        <v>5000000</v>
      </c>
      <c r="AL298">
        <v>10</v>
      </c>
      <c r="AM298" s="6">
        <f t="shared" si="9"/>
        <v>0.1</v>
      </c>
      <c r="AN298">
        <v>50</v>
      </c>
      <c r="AO298">
        <v>12</v>
      </c>
      <c r="AP298">
        <v>500</v>
      </c>
      <c r="AQ298">
        <v>1</v>
      </c>
      <c r="AX298">
        <v>50</v>
      </c>
      <c r="AY298">
        <v>10</v>
      </c>
      <c r="AZ298">
        <v>50</v>
      </c>
      <c r="BU298">
        <v>1</v>
      </c>
      <c r="BV298">
        <v>1</v>
      </c>
      <c r="BW298">
        <v>1</v>
      </c>
      <c r="BX298">
        <v>1</v>
      </c>
      <c r="BY298">
        <v>1</v>
      </c>
    </row>
    <row r="299" spans="1:78" x14ac:dyDescent="0.3">
      <c r="A299">
        <v>2</v>
      </c>
      <c r="B299" t="s">
        <v>1165</v>
      </c>
      <c r="C299">
        <v>45</v>
      </c>
      <c r="D299">
        <v>298</v>
      </c>
      <c r="E299" s="1">
        <v>44928</v>
      </c>
      <c r="F299" s="1">
        <v>44995</v>
      </c>
      <c r="H299" t="s">
        <v>1160</v>
      </c>
      <c r="I299" t="s">
        <v>652</v>
      </c>
      <c r="J299" t="s">
        <v>190</v>
      </c>
      <c r="K299" t="s">
        <v>1166</v>
      </c>
      <c r="L299" t="s">
        <v>1167</v>
      </c>
      <c r="N299">
        <v>3</v>
      </c>
      <c r="O299">
        <v>3</v>
      </c>
      <c r="R299">
        <v>0</v>
      </c>
      <c r="S299" t="s">
        <v>84</v>
      </c>
      <c r="T299" t="s">
        <v>1168</v>
      </c>
      <c r="U299" t="s">
        <v>1169</v>
      </c>
      <c r="W299">
        <v>0</v>
      </c>
      <c r="AC299">
        <v>1</v>
      </c>
      <c r="AE299">
        <v>50</v>
      </c>
      <c r="AF299">
        <v>1</v>
      </c>
      <c r="AG299">
        <v>5000</v>
      </c>
      <c r="AH299">
        <v>1</v>
      </c>
      <c r="AI299" t="s">
        <v>1596</v>
      </c>
      <c r="AJ299">
        <v>20</v>
      </c>
      <c r="AK299" s="3">
        <f t="shared" si="8"/>
        <v>2000000</v>
      </c>
      <c r="AL299">
        <v>1</v>
      </c>
      <c r="AM299" s="6">
        <f t="shared" si="9"/>
        <v>0.01</v>
      </c>
      <c r="AN299">
        <v>30</v>
      </c>
      <c r="AO299">
        <v>10</v>
      </c>
      <c r="AP299">
        <v>2000</v>
      </c>
      <c r="AQ299">
        <v>1</v>
      </c>
      <c r="AU299">
        <v>20</v>
      </c>
      <c r="AV299">
        <v>1</v>
      </c>
      <c r="AW299">
        <v>30</v>
      </c>
      <c r="BU299">
        <v>1</v>
      </c>
      <c r="BV299">
        <v>1</v>
      </c>
      <c r="BW299">
        <v>1</v>
      </c>
      <c r="BX299">
        <v>1</v>
      </c>
      <c r="BY299">
        <v>1</v>
      </c>
    </row>
    <row r="300" spans="1:78" x14ac:dyDescent="0.3">
      <c r="A300">
        <v>2</v>
      </c>
      <c r="B300" t="s">
        <v>1170</v>
      </c>
      <c r="C300">
        <v>45</v>
      </c>
      <c r="D300">
        <v>299</v>
      </c>
      <c r="E300" s="1">
        <v>44928</v>
      </c>
      <c r="F300" s="1">
        <v>44995</v>
      </c>
      <c r="H300" t="s">
        <v>1160</v>
      </c>
      <c r="I300" t="s">
        <v>652</v>
      </c>
      <c r="J300" t="s">
        <v>94</v>
      </c>
      <c r="K300" t="s">
        <v>1171</v>
      </c>
      <c r="L300" t="s">
        <v>1172</v>
      </c>
      <c r="M300">
        <v>2019</v>
      </c>
      <c r="N300">
        <v>2</v>
      </c>
      <c r="O300">
        <v>2</v>
      </c>
      <c r="R300">
        <v>0</v>
      </c>
      <c r="S300" t="s">
        <v>84</v>
      </c>
      <c r="T300" t="s">
        <v>150</v>
      </c>
      <c r="U300" t="s">
        <v>114</v>
      </c>
      <c r="W300">
        <v>7.5</v>
      </c>
      <c r="AE300">
        <v>50</v>
      </c>
      <c r="AF300">
        <v>5</v>
      </c>
      <c r="AG300">
        <v>1000</v>
      </c>
      <c r="AH300">
        <v>1</v>
      </c>
      <c r="AI300" t="s">
        <v>1596</v>
      </c>
      <c r="AJ300">
        <v>50</v>
      </c>
      <c r="AK300" s="3">
        <f t="shared" si="8"/>
        <v>5000000</v>
      </c>
      <c r="AL300">
        <v>10</v>
      </c>
      <c r="AM300" s="6">
        <f t="shared" si="9"/>
        <v>0.1</v>
      </c>
      <c r="AP300">
        <v>500</v>
      </c>
      <c r="AQ300">
        <v>1</v>
      </c>
      <c r="AR300" t="s">
        <v>121</v>
      </c>
      <c r="BG300">
        <v>50</v>
      </c>
      <c r="BH300">
        <v>10</v>
      </c>
      <c r="BU300">
        <v>1</v>
      </c>
      <c r="BV300">
        <v>1</v>
      </c>
      <c r="BW300">
        <v>1</v>
      </c>
      <c r="BX300">
        <v>1</v>
      </c>
      <c r="BY300">
        <v>1</v>
      </c>
    </row>
    <row r="301" spans="1:78" x14ac:dyDescent="0.3">
      <c r="A301">
        <v>2</v>
      </c>
      <c r="B301" t="s">
        <v>1173</v>
      </c>
      <c r="C301">
        <v>46</v>
      </c>
      <c r="D301">
        <v>300</v>
      </c>
      <c r="E301" s="1">
        <v>44928</v>
      </c>
      <c r="F301" s="1">
        <v>44995</v>
      </c>
      <c r="H301" t="s">
        <v>1174</v>
      </c>
      <c r="I301" t="s">
        <v>652</v>
      </c>
      <c r="J301" t="s">
        <v>467</v>
      </c>
      <c r="K301" t="s">
        <v>1175</v>
      </c>
      <c r="L301" t="s">
        <v>1176</v>
      </c>
      <c r="N301">
        <v>2</v>
      </c>
      <c r="O301">
        <v>2</v>
      </c>
      <c r="R301">
        <v>0</v>
      </c>
      <c r="S301" t="s">
        <v>84</v>
      </c>
      <c r="T301" t="s">
        <v>150</v>
      </c>
      <c r="U301" t="s">
        <v>114</v>
      </c>
      <c r="V301">
        <v>31</v>
      </c>
      <c r="AE301">
        <v>60</v>
      </c>
      <c r="AF301">
        <v>2</v>
      </c>
      <c r="AG301">
        <v>3000</v>
      </c>
      <c r="AH301">
        <v>0</v>
      </c>
      <c r="AI301" t="s">
        <v>1595</v>
      </c>
      <c r="AK301" s="3">
        <f t="shared" si="8"/>
        <v>0</v>
      </c>
      <c r="AM301" s="6"/>
      <c r="BU301">
        <v>1</v>
      </c>
      <c r="BV301">
        <v>1</v>
      </c>
      <c r="BW301">
        <v>1</v>
      </c>
      <c r="BX301">
        <v>1</v>
      </c>
      <c r="BY301">
        <v>1</v>
      </c>
    </row>
    <row r="302" spans="1:78" x14ac:dyDescent="0.3">
      <c r="A302">
        <v>2</v>
      </c>
      <c r="B302" t="s">
        <v>1177</v>
      </c>
      <c r="C302">
        <v>46</v>
      </c>
      <c r="D302">
        <v>301</v>
      </c>
      <c r="E302" s="1">
        <v>44928</v>
      </c>
      <c r="F302" s="1">
        <v>44995</v>
      </c>
      <c r="H302" t="s">
        <v>1174</v>
      </c>
      <c r="I302" t="s">
        <v>652</v>
      </c>
      <c r="J302" t="s">
        <v>303</v>
      </c>
      <c r="K302" t="s">
        <v>1178</v>
      </c>
      <c r="L302" t="s">
        <v>1179</v>
      </c>
      <c r="N302">
        <v>1</v>
      </c>
      <c r="O302">
        <v>1</v>
      </c>
      <c r="R302">
        <v>0</v>
      </c>
      <c r="S302" t="s">
        <v>84</v>
      </c>
      <c r="T302" t="s">
        <v>150</v>
      </c>
      <c r="U302" t="s">
        <v>114</v>
      </c>
      <c r="AE302">
        <v>75</v>
      </c>
      <c r="AF302">
        <v>2</v>
      </c>
      <c r="AG302">
        <v>3750</v>
      </c>
      <c r="AH302">
        <v>1</v>
      </c>
      <c r="AI302" t="s">
        <v>1596</v>
      </c>
      <c r="AJ302">
        <v>75</v>
      </c>
      <c r="AK302" s="3">
        <f t="shared" si="8"/>
        <v>7500000</v>
      </c>
      <c r="AL302">
        <v>3.75</v>
      </c>
      <c r="AM302" s="6">
        <f t="shared" si="9"/>
        <v>3.7499999999999999E-2</v>
      </c>
      <c r="AP302">
        <v>2000</v>
      </c>
      <c r="AQ302">
        <v>3</v>
      </c>
      <c r="AU302">
        <v>25</v>
      </c>
      <c r="AV302">
        <v>1.25</v>
      </c>
      <c r="AX302">
        <v>25</v>
      </c>
      <c r="AY302">
        <v>1.25</v>
      </c>
      <c r="BD302">
        <v>25</v>
      </c>
      <c r="BE302">
        <v>1.25</v>
      </c>
      <c r="BU302">
        <v>1</v>
      </c>
      <c r="BV302">
        <v>1</v>
      </c>
      <c r="BW302">
        <v>1</v>
      </c>
      <c r="BX302">
        <v>1</v>
      </c>
      <c r="BY302">
        <v>1</v>
      </c>
    </row>
    <row r="303" spans="1:78" x14ac:dyDescent="0.3">
      <c r="A303">
        <v>2</v>
      </c>
      <c r="B303" t="s">
        <v>1180</v>
      </c>
      <c r="C303">
        <v>46</v>
      </c>
      <c r="D303">
        <v>302</v>
      </c>
      <c r="E303" s="1">
        <v>44928</v>
      </c>
      <c r="F303" s="1">
        <v>44995</v>
      </c>
      <c r="H303" t="s">
        <v>1174</v>
      </c>
      <c r="I303" t="s">
        <v>652</v>
      </c>
      <c r="J303" t="s">
        <v>303</v>
      </c>
      <c r="K303" t="s">
        <v>1181</v>
      </c>
      <c r="L303" t="s">
        <v>1182</v>
      </c>
      <c r="M303">
        <v>2017</v>
      </c>
      <c r="N303">
        <v>4</v>
      </c>
      <c r="O303">
        <v>4</v>
      </c>
      <c r="R303">
        <v>0</v>
      </c>
      <c r="S303" t="s">
        <v>84</v>
      </c>
      <c r="T303" t="s">
        <v>455</v>
      </c>
      <c r="U303" t="s">
        <v>455</v>
      </c>
      <c r="W303">
        <v>15</v>
      </c>
      <c r="AE303">
        <v>50</v>
      </c>
      <c r="AF303">
        <v>1.5</v>
      </c>
      <c r="AG303">
        <v>3333.333333</v>
      </c>
      <c r="AH303">
        <v>0</v>
      </c>
      <c r="AI303" t="s">
        <v>1595</v>
      </c>
      <c r="AK303" s="3">
        <f t="shared" si="8"/>
        <v>0</v>
      </c>
      <c r="AM303" s="6"/>
      <c r="BU303">
        <v>1</v>
      </c>
      <c r="BV303">
        <v>1</v>
      </c>
      <c r="BW303">
        <v>1</v>
      </c>
      <c r="BX303">
        <v>1</v>
      </c>
      <c r="BY303">
        <v>1</v>
      </c>
    </row>
    <row r="304" spans="1:78" x14ac:dyDescent="0.3">
      <c r="A304">
        <v>2</v>
      </c>
      <c r="B304" t="s">
        <v>1183</v>
      </c>
      <c r="C304">
        <v>46</v>
      </c>
      <c r="D304">
        <v>303</v>
      </c>
      <c r="E304" s="1">
        <v>44928</v>
      </c>
      <c r="F304" s="1">
        <v>44995</v>
      </c>
      <c r="H304" t="s">
        <v>1174</v>
      </c>
      <c r="I304" t="s">
        <v>652</v>
      </c>
      <c r="J304" t="s">
        <v>81</v>
      </c>
      <c r="K304" t="s">
        <v>1184</v>
      </c>
      <c r="L304" t="s">
        <v>1185</v>
      </c>
      <c r="M304">
        <v>2018</v>
      </c>
      <c r="N304">
        <v>2</v>
      </c>
      <c r="O304">
        <v>2</v>
      </c>
      <c r="R304">
        <v>0</v>
      </c>
      <c r="S304" t="s">
        <v>90</v>
      </c>
      <c r="T304" t="s">
        <v>150</v>
      </c>
      <c r="U304" t="s">
        <v>114</v>
      </c>
      <c r="X304">
        <v>56</v>
      </c>
      <c r="AA304" t="s">
        <v>121</v>
      </c>
      <c r="AE304">
        <v>75</v>
      </c>
      <c r="AF304">
        <v>2.1</v>
      </c>
      <c r="AG304">
        <v>3571.4285709999999</v>
      </c>
      <c r="AH304">
        <v>0</v>
      </c>
      <c r="AI304" t="s">
        <v>1595</v>
      </c>
      <c r="AK304" s="3">
        <f t="shared" si="8"/>
        <v>0</v>
      </c>
      <c r="AM304" s="6"/>
      <c r="BU304">
        <v>1</v>
      </c>
      <c r="BV304">
        <v>1</v>
      </c>
      <c r="BW304">
        <v>1</v>
      </c>
      <c r="BX304">
        <v>1</v>
      </c>
      <c r="BY304">
        <v>1</v>
      </c>
    </row>
    <row r="305" spans="1:80" x14ac:dyDescent="0.3">
      <c r="A305">
        <v>2</v>
      </c>
      <c r="B305" t="s">
        <v>1186</v>
      </c>
      <c r="C305">
        <v>47</v>
      </c>
      <c r="D305">
        <v>304</v>
      </c>
      <c r="E305" s="1">
        <v>44928</v>
      </c>
      <c r="F305" s="1">
        <v>44995</v>
      </c>
      <c r="H305" t="s">
        <v>1187</v>
      </c>
      <c r="I305" t="s">
        <v>652</v>
      </c>
      <c r="J305" t="s">
        <v>303</v>
      </c>
      <c r="K305" t="s">
        <v>1188</v>
      </c>
      <c r="L305" t="s">
        <v>1189</v>
      </c>
      <c r="M305">
        <v>2016</v>
      </c>
      <c r="N305">
        <v>5</v>
      </c>
      <c r="O305">
        <v>5</v>
      </c>
      <c r="R305">
        <v>0</v>
      </c>
      <c r="S305" t="s">
        <v>90</v>
      </c>
      <c r="T305" t="s">
        <v>1190</v>
      </c>
      <c r="U305" t="s">
        <v>1191</v>
      </c>
      <c r="W305">
        <v>42</v>
      </c>
      <c r="AE305">
        <v>100</v>
      </c>
      <c r="AF305">
        <v>1.66</v>
      </c>
      <c r="AG305">
        <v>6024.0963860000002</v>
      </c>
      <c r="AH305">
        <v>0</v>
      </c>
      <c r="AI305" t="s">
        <v>1595</v>
      </c>
      <c r="AK305" s="3">
        <f t="shared" si="8"/>
        <v>0</v>
      </c>
      <c r="AM305" s="6"/>
      <c r="BU305">
        <v>1</v>
      </c>
      <c r="BV305">
        <v>1</v>
      </c>
      <c r="BW305">
        <v>1</v>
      </c>
      <c r="BX305">
        <v>1</v>
      </c>
      <c r="BZ305">
        <v>1</v>
      </c>
    </row>
    <row r="306" spans="1:80" x14ac:dyDescent="0.3">
      <c r="A306">
        <v>2</v>
      </c>
      <c r="B306" t="s">
        <v>1192</v>
      </c>
      <c r="C306">
        <v>47</v>
      </c>
      <c r="D306">
        <v>305</v>
      </c>
      <c r="E306" s="1">
        <v>44928</v>
      </c>
      <c r="F306" s="1">
        <v>44995</v>
      </c>
      <c r="H306" t="s">
        <v>1187</v>
      </c>
      <c r="I306" t="s">
        <v>652</v>
      </c>
      <c r="J306" t="s">
        <v>303</v>
      </c>
      <c r="K306" t="s">
        <v>1193</v>
      </c>
      <c r="L306" t="s">
        <v>1194</v>
      </c>
      <c r="N306">
        <v>2</v>
      </c>
      <c r="P306">
        <v>2</v>
      </c>
      <c r="R306">
        <v>0</v>
      </c>
      <c r="S306" t="s">
        <v>84</v>
      </c>
      <c r="T306" t="s">
        <v>101</v>
      </c>
      <c r="U306" t="s">
        <v>102</v>
      </c>
      <c r="AE306">
        <v>50</v>
      </c>
      <c r="AF306">
        <v>3</v>
      </c>
      <c r="AG306">
        <v>1666.666667</v>
      </c>
      <c r="AH306">
        <v>1</v>
      </c>
      <c r="AI306" t="s">
        <v>1596</v>
      </c>
      <c r="AJ306">
        <v>50</v>
      </c>
      <c r="AK306" s="3">
        <f t="shared" si="8"/>
        <v>5000000</v>
      </c>
      <c r="AL306">
        <v>5</v>
      </c>
      <c r="AM306" s="6">
        <f t="shared" si="9"/>
        <v>0.05</v>
      </c>
      <c r="AP306">
        <v>1000</v>
      </c>
      <c r="AQ306">
        <v>1</v>
      </c>
      <c r="AU306">
        <v>50</v>
      </c>
      <c r="AV306">
        <v>5</v>
      </c>
      <c r="BU306">
        <v>1</v>
      </c>
      <c r="BV306">
        <v>1</v>
      </c>
      <c r="BW306">
        <v>1</v>
      </c>
      <c r="BX306">
        <v>1</v>
      </c>
      <c r="BZ306">
        <v>1</v>
      </c>
    </row>
    <row r="307" spans="1:80" x14ac:dyDescent="0.3">
      <c r="A307">
        <v>2</v>
      </c>
      <c r="B307" t="s">
        <v>1195</v>
      </c>
      <c r="C307">
        <v>47</v>
      </c>
      <c r="D307">
        <v>306</v>
      </c>
      <c r="E307" s="1">
        <v>44928</v>
      </c>
      <c r="F307" s="1">
        <v>44995</v>
      </c>
      <c r="H307" t="s">
        <v>1187</v>
      </c>
      <c r="I307" t="s">
        <v>652</v>
      </c>
      <c r="J307" t="s">
        <v>744</v>
      </c>
      <c r="K307" t="s">
        <v>1196</v>
      </c>
      <c r="L307" t="s">
        <v>1197</v>
      </c>
      <c r="N307">
        <v>2</v>
      </c>
      <c r="O307">
        <v>1</v>
      </c>
      <c r="P307">
        <v>1</v>
      </c>
      <c r="R307">
        <v>0</v>
      </c>
      <c r="S307" t="s">
        <v>84</v>
      </c>
      <c r="T307" t="s">
        <v>1198</v>
      </c>
      <c r="U307" t="s">
        <v>138</v>
      </c>
      <c r="V307">
        <v>140</v>
      </c>
      <c r="AE307">
        <v>50</v>
      </c>
      <c r="AF307">
        <v>8</v>
      </c>
      <c r="AG307">
        <v>625</v>
      </c>
      <c r="AH307">
        <v>0</v>
      </c>
      <c r="AI307" t="s">
        <v>1595</v>
      </c>
      <c r="AK307" s="3">
        <f t="shared" si="8"/>
        <v>0</v>
      </c>
      <c r="AM307" s="6"/>
      <c r="BU307">
        <v>1</v>
      </c>
      <c r="BV307">
        <v>1</v>
      </c>
      <c r="BW307">
        <v>1</v>
      </c>
      <c r="BX307">
        <v>1</v>
      </c>
      <c r="BZ307">
        <v>1</v>
      </c>
    </row>
    <row r="308" spans="1:80" x14ac:dyDescent="0.3">
      <c r="A308">
        <v>2</v>
      </c>
      <c r="B308" t="s">
        <v>1199</v>
      </c>
      <c r="C308">
        <v>48</v>
      </c>
      <c r="D308">
        <v>307</v>
      </c>
      <c r="E308" s="1">
        <v>44928</v>
      </c>
      <c r="F308" s="1">
        <v>44995</v>
      </c>
      <c r="H308" t="s">
        <v>1200</v>
      </c>
      <c r="I308" t="s">
        <v>652</v>
      </c>
      <c r="J308" t="s">
        <v>94</v>
      </c>
      <c r="K308" t="s">
        <v>1201</v>
      </c>
      <c r="L308" t="s">
        <v>1202</v>
      </c>
      <c r="M308">
        <v>2014</v>
      </c>
      <c r="N308">
        <v>2</v>
      </c>
      <c r="O308">
        <v>1</v>
      </c>
      <c r="P308">
        <v>1</v>
      </c>
      <c r="R308">
        <v>1</v>
      </c>
      <c r="S308" t="s">
        <v>84</v>
      </c>
      <c r="T308" t="s">
        <v>101</v>
      </c>
      <c r="U308" t="s">
        <v>102</v>
      </c>
      <c r="V308">
        <v>5100</v>
      </c>
      <c r="AE308">
        <v>150</v>
      </c>
      <c r="AF308">
        <v>0.5</v>
      </c>
      <c r="AG308">
        <v>30000</v>
      </c>
      <c r="AH308">
        <v>1</v>
      </c>
      <c r="AI308" t="s">
        <v>1596</v>
      </c>
      <c r="AJ308">
        <v>100</v>
      </c>
      <c r="AK308" s="3">
        <f t="shared" si="8"/>
        <v>10000000</v>
      </c>
      <c r="AL308">
        <v>1</v>
      </c>
      <c r="AM308" s="6">
        <f t="shared" si="9"/>
        <v>0.01</v>
      </c>
      <c r="AN308">
        <v>50</v>
      </c>
      <c r="AO308">
        <v>12</v>
      </c>
      <c r="AP308">
        <v>10000</v>
      </c>
      <c r="AQ308">
        <v>3</v>
      </c>
      <c r="AU308">
        <v>33.33</v>
      </c>
      <c r="AV308">
        <v>0.33300000000000002</v>
      </c>
      <c r="AW308">
        <v>16.66</v>
      </c>
      <c r="AX308">
        <v>33.33</v>
      </c>
      <c r="AY308">
        <v>0.33300000000000002</v>
      </c>
      <c r="AZ308">
        <v>16.66</v>
      </c>
      <c r="BD308">
        <v>33.33</v>
      </c>
      <c r="BE308">
        <v>0.33300000000000002</v>
      </c>
      <c r="BF308">
        <v>16.66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</row>
    <row r="309" spans="1:80" x14ac:dyDescent="0.3">
      <c r="A309">
        <v>2</v>
      </c>
      <c r="B309" t="s">
        <v>1203</v>
      </c>
      <c r="C309">
        <v>48</v>
      </c>
      <c r="D309">
        <v>308</v>
      </c>
      <c r="E309" s="1">
        <v>44928</v>
      </c>
      <c r="F309" s="1">
        <v>44995</v>
      </c>
      <c r="H309" t="s">
        <v>1200</v>
      </c>
      <c r="I309" t="s">
        <v>652</v>
      </c>
      <c r="J309" t="s">
        <v>242</v>
      </c>
      <c r="K309" t="s">
        <v>1204</v>
      </c>
      <c r="N309">
        <v>1</v>
      </c>
      <c r="O309">
        <v>1</v>
      </c>
      <c r="R309">
        <v>0</v>
      </c>
      <c r="S309" t="s">
        <v>84</v>
      </c>
      <c r="T309" t="s">
        <v>1205</v>
      </c>
      <c r="U309" t="s">
        <v>1206</v>
      </c>
      <c r="AE309">
        <v>25</v>
      </c>
      <c r="AF309">
        <v>15</v>
      </c>
      <c r="AG309">
        <v>166.66666670000001</v>
      </c>
      <c r="AH309">
        <v>0</v>
      </c>
      <c r="AI309" t="s">
        <v>1595</v>
      </c>
      <c r="AK309" s="3">
        <f t="shared" si="8"/>
        <v>0</v>
      </c>
      <c r="AM309" s="6"/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</row>
    <row r="310" spans="1:80" x14ac:dyDescent="0.3">
      <c r="A310">
        <v>2</v>
      </c>
      <c r="B310" t="s">
        <v>1207</v>
      </c>
      <c r="C310">
        <v>48</v>
      </c>
      <c r="D310">
        <v>309</v>
      </c>
      <c r="E310" s="1">
        <v>44928</v>
      </c>
      <c r="F310" s="1">
        <v>44995</v>
      </c>
      <c r="H310" t="s">
        <v>1200</v>
      </c>
      <c r="I310" t="s">
        <v>652</v>
      </c>
      <c r="J310" t="s">
        <v>744</v>
      </c>
      <c r="K310" t="s">
        <v>1208</v>
      </c>
      <c r="L310" t="s">
        <v>1209</v>
      </c>
      <c r="N310">
        <v>2</v>
      </c>
      <c r="O310">
        <v>1</v>
      </c>
      <c r="P310">
        <v>1</v>
      </c>
      <c r="R310">
        <v>1</v>
      </c>
      <c r="S310" t="s">
        <v>84</v>
      </c>
      <c r="T310" t="s">
        <v>91</v>
      </c>
      <c r="U310" t="s">
        <v>92</v>
      </c>
      <c r="W310">
        <v>2</v>
      </c>
      <c r="AE310">
        <v>35</v>
      </c>
      <c r="AF310">
        <v>5</v>
      </c>
      <c r="AG310">
        <v>700</v>
      </c>
      <c r="AH310">
        <v>0</v>
      </c>
      <c r="AI310" t="s">
        <v>1595</v>
      </c>
      <c r="AK310" s="3">
        <f t="shared" si="8"/>
        <v>0</v>
      </c>
      <c r="AM310" s="6"/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</row>
    <row r="311" spans="1:80" x14ac:dyDescent="0.3">
      <c r="A311">
        <v>2</v>
      </c>
      <c r="B311" t="s">
        <v>1210</v>
      </c>
      <c r="C311">
        <v>48</v>
      </c>
      <c r="D311">
        <v>310</v>
      </c>
      <c r="E311" s="1">
        <v>44928</v>
      </c>
      <c r="F311" s="1">
        <v>44995</v>
      </c>
      <c r="H311" t="s">
        <v>1200</v>
      </c>
      <c r="I311" t="s">
        <v>652</v>
      </c>
      <c r="J311" t="s">
        <v>81</v>
      </c>
      <c r="K311" t="s">
        <v>292</v>
      </c>
      <c r="L311" t="s">
        <v>1211</v>
      </c>
      <c r="M311">
        <v>2020</v>
      </c>
      <c r="N311">
        <v>2</v>
      </c>
      <c r="O311">
        <v>2</v>
      </c>
      <c r="R311">
        <v>0</v>
      </c>
      <c r="S311" t="s">
        <v>84</v>
      </c>
      <c r="T311" t="s">
        <v>101</v>
      </c>
      <c r="U311" t="s">
        <v>102</v>
      </c>
      <c r="W311">
        <v>145</v>
      </c>
      <c r="X311">
        <v>65</v>
      </c>
      <c r="AA311" t="s">
        <v>121</v>
      </c>
      <c r="AE311">
        <v>100</v>
      </c>
      <c r="AF311">
        <v>1</v>
      </c>
      <c r="AG311">
        <v>10000</v>
      </c>
      <c r="AH311">
        <v>1</v>
      </c>
      <c r="AI311" t="s">
        <v>1596</v>
      </c>
      <c r="AJ311">
        <v>50</v>
      </c>
      <c r="AK311" s="3">
        <f t="shared" si="8"/>
        <v>5000000</v>
      </c>
      <c r="AL311">
        <v>1</v>
      </c>
      <c r="AM311" s="6">
        <f t="shared" si="9"/>
        <v>0.01</v>
      </c>
      <c r="AN311">
        <v>50</v>
      </c>
      <c r="AO311">
        <v>10</v>
      </c>
      <c r="AP311">
        <v>5000</v>
      </c>
      <c r="AQ311">
        <v>1</v>
      </c>
      <c r="BG311">
        <v>50</v>
      </c>
      <c r="BH311">
        <v>1</v>
      </c>
      <c r="BI311">
        <v>50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</row>
    <row r="312" spans="1:80" x14ac:dyDescent="0.3">
      <c r="A312">
        <v>2</v>
      </c>
      <c r="B312" t="s">
        <v>1212</v>
      </c>
      <c r="C312">
        <v>49</v>
      </c>
      <c r="D312">
        <v>311</v>
      </c>
      <c r="E312" s="1">
        <v>44928</v>
      </c>
      <c r="F312" s="1">
        <v>44995</v>
      </c>
      <c r="H312" t="s">
        <v>1213</v>
      </c>
      <c r="I312" t="s">
        <v>652</v>
      </c>
      <c r="J312" t="s">
        <v>94</v>
      </c>
      <c r="K312" t="s">
        <v>1214</v>
      </c>
      <c r="L312" t="s">
        <v>1215</v>
      </c>
      <c r="M312">
        <v>2021</v>
      </c>
      <c r="N312">
        <v>1</v>
      </c>
      <c r="P312">
        <v>1</v>
      </c>
      <c r="R312">
        <v>0</v>
      </c>
      <c r="S312" t="s">
        <v>90</v>
      </c>
      <c r="T312" t="s">
        <v>1216</v>
      </c>
      <c r="U312" t="s">
        <v>114</v>
      </c>
      <c r="W312">
        <v>4.2</v>
      </c>
      <c r="AE312">
        <v>20</v>
      </c>
      <c r="AF312">
        <v>10</v>
      </c>
      <c r="AG312">
        <v>200</v>
      </c>
      <c r="AH312">
        <v>1</v>
      </c>
      <c r="AI312" t="s">
        <v>1596</v>
      </c>
      <c r="AJ312">
        <v>20</v>
      </c>
      <c r="AK312" s="3">
        <f t="shared" si="8"/>
        <v>2000000</v>
      </c>
      <c r="AL312">
        <v>20</v>
      </c>
      <c r="AM312" s="6">
        <f t="shared" si="9"/>
        <v>0.2</v>
      </c>
      <c r="AP312">
        <v>100</v>
      </c>
      <c r="AQ312">
        <v>4</v>
      </c>
      <c r="AU312">
        <v>5</v>
      </c>
      <c r="AV312">
        <v>5</v>
      </c>
      <c r="AX312">
        <v>5</v>
      </c>
      <c r="AY312">
        <v>5</v>
      </c>
      <c r="BA312">
        <v>5</v>
      </c>
      <c r="BB312">
        <v>5</v>
      </c>
      <c r="BJ312">
        <v>5</v>
      </c>
      <c r="BK312">
        <v>5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</row>
    <row r="313" spans="1:80" x14ac:dyDescent="0.3">
      <c r="A313">
        <v>2</v>
      </c>
      <c r="B313" t="s">
        <v>1217</v>
      </c>
      <c r="C313">
        <v>49</v>
      </c>
      <c r="D313">
        <v>312</v>
      </c>
      <c r="E313" s="1">
        <v>44928</v>
      </c>
      <c r="F313" s="1">
        <v>44995</v>
      </c>
      <c r="H313" t="s">
        <v>1213</v>
      </c>
      <c r="I313" t="s">
        <v>652</v>
      </c>
      <c r="J313" t="s">
        <v>190</v>
      </c>
      <c r="K313" t="s">
        <v>1218</v>
      </c>
      <c r="L313" t="s">
        <v>1219</v>
      </c>
      <c r="M313">
        <v>2022</v>
      </c>
      <c r="N313">
        <v>1</v>
      </c>
      <c r="P313">
        <v>1</v>
      </c>
      <c r="R313">
        <v>0</v>
      </c>
      <c r="S313" t="s">
        <v>90</v>
      </c>
      <c r="T313" t="s">
        <v>491</v>
      </c>
      <c r="U313" t="s">
        <v>208</v>
      </c>
      <c r="AC313">
        <v>1</v>
      </c>
      <c r="AE313">
        <v>100</v>
      </c>
      <c r="AF313">
        <v>10</v>
      </c>
      <c r="AG313">
        <v>1000</v>
      </c>
      <c r="AH313">
        <v>1</v>
      </c>
      <c r="AI313" t="s">
        <v>1596</v>
      </c>
      <c r="AJ313">
        <v>100</v>
      </c>
      <c r="AK313" s="3">
        <f t="shared" si="8"/>
        <v>10000000</v>
      </c>
      <c r="AL313">
        <v>10</v>
      </c>
      <c r="AM313" s="6">
        <f t="shared" si="9"/>
        <v>0.1</v>
      </c>
      <c r="AP313">
        <v>1000</v>
      </c>
      <c r="AQ313">
        <v>5</v>
      </c>
      <c r="AU313">
        <v>20</v>
      </c>
      <c r="AV313">
        <v>2</v>
      </c>
      <c r="BA313">
        <v>20</v>
      </c>
      <c r="BB313">
        <v>2</v>
      </c>
      <c r="BD313">
        <v>20</v>
      </c>
      <c r="BE313">
        <v>2</v>
      </c>
      <c r="BG313">
        <v>20</v>
      </c>
      <c r="BH313">
        <v>2</v>
      </c>
      <c r="BJ313">
        <v>20</v>
      </c>
      <c r="BK313">
        <v>2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</row>
    <row r="314" spans="1:80" x14ac:dyDescent="0.3">
      <c r="A314">
        <v>2</v>
      </c>
      <c r="B314" t="s">
        <v>1220</v>
      </c>
      <c r="C314">
        <v>49</v>
      </c>
      <c r="D314">
        <v>313</v>
      </c>
      <c r="E314" s="1">
        <v>44928</v>
      </c>
      <c r="F314" s="1">
        <v>44995</v>
      </c>
      <c r="H314" t="s">
        <v>1213</v>
      </c>
      <c r="I314" t="s">
        <v>652</v>
      </c>
      <c r="J314" t="s">
        <v>81</v>
      </c>
      <c r="K314" t="s">
        <v>1221</v>
      </c>
      <c r="L314" t="s">
        <v>1222</v>
      </c>
      <c r="M314">
        <v>2021</v>
      </c>
      <c r="N314">
        <v>3</v>
      </c>
      <c r="O314">
        <v>3</v>
      </c>
      <c r="R314">
        <v>0</v>
      </c>
      <c r="S314" t="s">
        <v>84</v>
      </c>
      <c r="T314" t="s">
        <v>150</v>
      </c>
      <c r="U314" t="s">
        <v>114</v>
      </c>
      <c r="AA314" t="s">
        <v>121</v>
      </c>
      <c r="AE314">
        <v>50</v>
      </c>
      <c r="AF314">
        <v>1</v>
      </c>
      <c r="AG314">
        <v>5000</v>
      </c>
      <c r="AH314">
        <v>0</v>
      </c>
      <c r="AI314" t="s">
        <v>1595</v>
      </c>
      <c r="AK314" s="3">
        <f t="shared" si="8"/>
        <v>0</v>
      </c>
      <c r="AM314" s="6"/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</row>
    <row r="315" spans="1:80" x14ac:dyDescent="0.3">
      <c r="A315">
        <v>2</v>
      </c>
      <c r="B315" t="s">
        <v>1223</v>
      </c>
      <c r="C315">
        <v>49</v>
      </c>
      <c r="D315">
        <v>314</v>
      </c>
      <c r="E315" s="1">
        <v>44928</v>
      </c>
      <c r="F315" s="1">
        <v>44995</v>
      </c>
      <c r="H315" t="s">
        <v>1213</v>
      </c>
      <c r="I315" t="s">
        <v>652</v>
      </c>
      <c r="J315" t="s">
        <v>94</v>
      </c>
      <c r="K315" t="s">
        <v>1224</v>
      </c>
      <c r="L315" t="s">
        <v>1225</v>
      </c>
      <c r="M315">
        <v>2018</v>
      </c>
      <c r="N315">
        <v>3</v>
      </c>
      <c r="O315">
        <v>2</v>
      </c>
      <c r="P315">
        <v>1</v>
      </c>
      <c r="R315">
        <v>0</v>
      </c>
      <c r="S315" t="s">
        <v>84</v>
      </c>
      <c r="T315" t="s">
        <v>91</v>
      </c>
      <c r="U315" t="s">
        <v>92</v>
      </c>
      <c r="AE315">
        <v>75</v>
      </c>
      <c r="AF315">
        <v>3</v>
      </c>
      <c r="AG315">
        <v>2500</v>
      </c>
      <c r="AH315">
        <v>1</v>
      </c>
      <c r="AI315" t="s">
        <v>1596</v>
      </c>
      <c r="AJ315">
        <v>10</v>
      </c>
      <c r="AK315" s="3">
        <f t="shared" si="8"/>
        <v>1000000</v>
      </c>
      <c r="AL315">
        <v>1</v>
      </c>
      <c r="AM315" s="6">
        <f t="shared" si="9"/>
        <v>0.01</v>
      </c>
      <c r="AN315">
        <v>65</v>
      </c>
      <c r="AO315">
        <v>18</v>
      </c>
      <c r="AP315">
        <v>1000</v>
      </c>
      <c r="AQ315">
        <v>1</v>
      </c>
      <c r="BJ315">
        <v>10</v>
      </c>
      <c r="BK315">
        <v>1</v>
      </c>
      <c r="BL315">
        <v>65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</row>
    <row r="316" spans="1:80" x14ac:dyDescent="0.3">
      <c r="A316">
        <v>2</v>
      </c>
      <c r="B316" t="s">
        <v>1226</v>
      </c>
      <c r="C316">
        <v>50</v>
      </c>
      <c r="D316">
        <v>315</v>
      </c>
      <c r="E316" s="1">
        <v>44928</v>
      </c>
      <c r="F316" s="1">
        <v>44995</v>
      </c>
      <c r="H316" t="s">
        <v>1227</v>
      </c>
      <c r="I316" t="s">
        <v>652</v>
      </c>
      <c r="J316" t="s">
        <v>94</v>
      </c>
      <c r="K316" t="s">
        <v>1228</v>
      </c>
      <c r="L316" t="s">
        <v>1229</v>
      </c>
      <c r="M316">
        <v>2017</v>
      </c>
      <c r="N316">
        <v>1</v>
      </c>
      <c r="P316">
        <v>1</v>
      </c>
      <c r="R316">
        <v>0</v>
      </c>
      <c r="S316" t="s">
        <v>84</v>
      </c>
      <c r="T316" t="s">
        <v>150</v>
      </c>
      <c r="U316" t="s">
        <v>114</v>
      </c>
      <c r="V316">
        <v>670</v>
      </c>
      <c r="W316">
        <v>80</v>
      </c>
      <c r="Y316">
        <v>30</v>
      </c>
      <c r="AE316">
        <v>100</v>
      </c>
      <c r="AF316">
        <v>2</v>
      </c>
      <c r="AG316">
        <v>5000</v>
      </c>
      <c r="AH316">
        <v>1</v>
      </c>
      <c r="AI316" t="s">
        <v>1596</v>
      </c>
      <c r="AJ316">
        <v>100</v>
      </c>
      <c r="AK316" s="3">
        <f t="shared" si="8"/>
        <v>10000000</v>
      </c>
      <c r="AL316">
        <v>2</v>
      </c>
      <c r="AM316" s="6">
        <f t="shared" si="9"/>
        <v>0.02</v>
      </c>
      <c r="AP316">
        <v>5000</v>
      </c>
      <c r="AQ316">
        <v>1</v>
      </c>
      <c r="BJ316">
        <v>100</v>
      </c>
      <c r="BK316">
        <v>2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</row>
    <row r="317" spans="1:80" x14ac:dyDescent="0.3">
      <c r="A317">
        <v>2</v>
      </c>
      <c r="B317" t="s">
        <v>1230</v>
      </c>
      <c r="C317">
        <v>50</v>
      </c>
      <c r="D317">
        <v>316</v>
      </c>
      <c r="E317" s="1">
        <v>44928</v>
      </c>
      <c r="F317" s="1">
        <v>44995</v>
      </c>
      <c r="H317" t="s">
        <v>1227</v>
      </c>
      <c r="I317" t="s">
        <v>652</v>
      </c>
      <c r="J317" t="s">
        <v>87</v>
      </c>
      <c r="K317" t="s">
        <v>1231</v>
      </c>
      <c r="L317" t="s">
        <v>1232</v>
      </c>
      <c r="N317">
        <v>1</v>
      </c>
      <c r="O317">
        <v>1</v>
      </c>
      <c r="R317">
        <v>0</v>
      </c>
      <c r="S317" t="s">
        <v>84</v>
      </c>
      <c r="T317" t="s">
        <v>91</v>
      </c>
      <c r="U317" t="s">
        <v>92</v>
      </c>
      <c r="AA317" t="s">
        <v>121</v>
      </c>
      <c r="AE317">
        <v>200</v>
      </c>
      <c r="AF317">
        <v>1</v>
      </c>
      <c r="AG317">
        <v>20000</v>
      </c>
      <c r="AH317">
        <v>0</v>
      </c>
      <c r="AI317" t="s">
        <v>1595</v>
      </c>
      <c r="AK317" s="3">
        <f t="shared" si="8"/>
        <v>0</v>
      </c>
      <c r="AM317" s="6"/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</row>
    <row r="318" spans="1:80" x14ac:dyDescent="0.3">
      <c r="A318">
        <v>2</v>
      </c>
      <c r="B318" t="s">
        <v>1233</v>
      </c>
      <c r="C318">
        <v>51</v>
      </c>
      <c r="D318">
        <v>317</v>
      </c>
      <c r="E318" s="1">
        <v>44928</v>
      </c>
      <c r="F318" s="1">
        <v>44995</v>
      </c>
      <c r="G318" s="1">
        <v>44995</v>
      </c>
      <c r="H318" t="s">
        <v>546</v>
      </c>
      <c r="I318" t="s">
        <v>652</v>
      </c>
      <c r="J318" t="s">
        <v>81</v>
      </c>
      <c r="K318" t="s">
        <v>1234</v>
      </c>
      <c r="L318" t="s">
        <v>1235</v>
      </c>
      <c r="N318">
        <v>2</v>
      </c>
      <c r="O318">
        <v>1</v>
      </c>
      <c r="P318">
        <v>1</v>
      </c>
      <c r="R318">
        <v>0</v>
      </c>
      <c r="S318" t="s">
        <v>84</v>
      </c>
      <c r="T318" t="s">
        <v>101</v>
      </c>
      <c r="U318" t="s">
        <v>102</v>
      </c>
      <c r="W318">
        <v>270</v>
      </c>
      <c r="AA318" t="s">
        <v>121</v>
      </c>
      <c r="AE318">
        <v>90</v>
      </c>
      <c r="AF318">
        <v>0.5</v>
      </c>
      <c r="AG318">
        <v>18000</v>
      </c>
      <c r="AH318">
        <v>1</v>
      </c>
      <c r="AI318" t="s">
        <v>1595</v>
      </c>
      <c r="AK318" s="3">
        <f t="shared" si="8"/>
        <v>0</v>
      </c>
      <c r="AM318" s="6"/>
      <c r="BT318" t="s">
        <v>1236</v>
      </c>
      <c r="BU318">
        <v>1</v>
      </c>
      <c r="BV318">
        <v>1</v>
      </c>
      <c r="BX318">
        <v>1</v>
      </c>
      <c r="BZ318">
        <v>1</v>
      </c>
      <c r="CB318">
        <v>1</v>
      </c>
    </row>
    <row r="319" spans="1:80" x14ac:dyDescent="0.3">
      <c r="A319">
        <v>2</v>
      </c>
      <c r="B319" t="s">
        <v>1237</v>
      </c>
      <c r="C319">
        <v>51</v>
      </c>
      <c r="D319">
        <v>318</v>
      </c>
      <c r="E319" s="1">
        <v>44928</v>
      </c>
      <c r="F319" s="1">
        <v>44995</v>
      </c>
      <c r="G319" s="1">
        <v>44995</v>
      </c>
      <c r="H319" t="s">
        <v>546</v>
      </c>
      <c r="I319" t="s">
        <v>652</v>
      </c>
      <c r="J319" t="s">
        <v>94</v>
      </c>
      <c r="K319" t="s">
        <v>1238</v>
      </c>
      <c r="L319" t="s">
        <v>1239</v>
      </c>
      <c r="N319">
        <v>2</v>
      </c>
      <c r="O319">
        <v>1</v>
      </c>
      <c r="P319">
        <v>1</v>
      </c>
      <c r="R319">
        <v>1</v>
      </c>
      <c r="S319" t="s">
        <v>84</v>
      </c>
      <c r="T319" t="s">
        <v>150</v>
      </c>
      <c r="U319" t="s">
        <v>114</v>
      </c>
      <c r="AA319" t="s">
        <v>121</v>
      </c>
      <c r="AE319">
        <v>150</v>
      </c>
      <c r="AF319">
        <v>0.5</v>
      </c>
      <c r="AG319">
        <v>30000</v>
      </c>
      <c r="AH319">
        <v>1</v>
      </c>
      <c r="AI319" t="s">
        <v>1596</v>
      </c>
      <c r="AJ319">
        <v>81</v>
      </c>
      <c r="AK319" s="3">
        <f t="shared" si="8"/>
        <v>8100000</v>
      </c>
      <c r="AL319">
        <v>1</v>
      </c>
      <c r="AM319" s="6">
        <f t="shared" si="9"/>
        <v>0.01</v>
      </c>
      <c r="AN319">
        <v>69</v>
      </c>
      <c r="AO319">
        <v>12</v>
      </c>
      <c r="AP319">
        <v>8100</v>
      </c>
      <c r="AQ319">
        <v>2</v>
      </c>
      <c r="BD319">
        <v>40.5</v>
      </c>
      <c r="BE319">
        <v>0.5</v>
      </c>
      <c r="BF319">
        <v>34.5</v>
      </c>
      <c r="BP319">
        <v>40.5</v>
      </c>
      <c r="BQ319">
        <v>0.5</v>
      </c>
      <c r="BR319">
        <v>34.5</v>
      </c>
      <c r="BS319" t="s">
        <v>1236</v>
      </c>
      <c r="BT319" t="s">
        <v>1236</v>
      </c>
      <c r="BU319">
        <v>1</v>
      </c>
      <c r="BV319">
        <v>1</v>
      </c>
      <c r="BX319">
        <v>1</v>
      </c>
      <c r="BZ319">
        <v>1</v>
      </c>
      <c r="CB319">
        <v>1</v>
      </c>
    </row>
    <row r="320" spans="1:80" x14ac:dyDescent="0.3">
      <c r="A320">
        <v>2</v>
      </c>
      <c r="B320" t="s">
        <v>1240</v>
      </c>
      <c r="C320">
        <v>51</v>
      </c>
      <c r="D320">
        <v>319</v>
      </c>
      <c r="E320" s="1">
        <v>44928</v>
      </c>
      <c r="F320" s="1">
        <v>44995</v>
      </c>
      <c r="G320" s="1">
        <v>44995</v>
      </c>
      <c r="H320" t="s">
        <v>546</v>
      </c>
      <c r="I320" t="s">
        <v>652</v>
      </c>
      <c r="J320" t="s">
        <v>584</v>
      </c>
      <c r="K320" t="s">
        <v>1241</v>
      </c>
      <c r="L320" t="s">
        <v>1242</v>
      </c>
      <c r="M320">
        <v>2017</v>
      </c>
      <c r="N320">
        <v>2</v>
      </c>
      <c r="O320">
        <v>1</v>
      </c>
      <c r="P320">
        <v>1</v>
      </c>
      <c r="R320">
        <v>1</v>
      </c>
      <c r="S320" t="s">
        <v>84</v>
      </c>
      <c r="T320" t="s">
        <v>1243</v>
      </c>
      <c r="U320" t="s">
        <v>1244</v>
      </c>
      <c r="X320">
        <v>50</v>
      </c>
      <c r="Y320">
        <v>18</v>
      </c>
      <c r="AE320">
        <v>75</v>
      </c>
      <c r="AF320">
        <v>2.5</v>
      </c>
      <c r="AG320">
        <v>3000</v>
      </c>
      <c r="AH320">
        <v>1</v>
      </c>
      <c r="AI320" t="s">
        <v>1596</v>
      </c>
      <c r="AJ320">
        <v>50</v>
      </c>
      <c r="AK320" s="3">
        <f t="shared" si="8"/>
        <v>5000000</v>
      </c>
      <c r="AL320">
        <v>5</v>
      </c>
      <c r="AM320" s="6">
        <f t="shared" si="9"/>
        <v>0.05</v>
      </c>
      <c r="AN320">
        <v>25</v>
      </c>
      <c r="AO320">
        <v>10</v>
      </c>
      <c r="AP320">
        <v>1000</v>
      </c>
      <c r="AQ320">
        <v>2</v>
      </c>
      <c r="AX320">
        <v>25</v>
      </c>
      <c r="AY320">
        <v>2.5</v>
      </c>
      <c r="AZ320">
        <v>12.5</v>
      </c>
      <c r="BP320">
        <v>25</v>
      </c>
      <c r="BQ320">
        <v>2.5</v>
      </c>
      <c r="BR320">
        <v>12.5</v>
      </c>
      <c r="BS320" t="s">
        <v>1236</v>
      </c>
      <c r="BT320" t="s">
        <v>1236</v>
      </c>
      <c r="BU320">
        <v>1</v>
      </c>
      <c r="BV320">
        <v>1</v>
      </c>
      <c r="BX320">
        <v>1</v>
      </c>
      <c r="BZ320">
        <v>1</v>
      </c>
      <c r="CB320">
        <v>1</v>
      </c>
    </row>
    <row r="321" spans="1:80" x14ac:dyDescent="0.3">
      <c r="A321">
        <v>2</v>
      </c>
      <c r="B321" t="s">
        <v>1245</v>
      </c>
      <c r="C321">
        <v>51</v>
      </c>
      <c r="D321">
        <v>320</v>
      </c>
      <c r="E321" s="1">
        <v>44928</v>
      </c>
      <c r="F321" s="1">
        <v>44995</v>
      </c>
      <c r="G321" s="1">
        <v>44995</v>
      </c>
      <c r="H321" t="s">
        <v>546</v>
      </c>
      <c r="I321" t="s">
        <v>652</v>
      </c>
      <c r="J321" t="s">
        <v>94</v>
      </c>
      <c r="K321" t="s">
        <v>1246</v>
      </c>
      <c r="L321" t="s">
        <v>1247</v>
      </c>
      <c r="N321">
        <v>2</v>
      </c>
      <c r="O321">
        <v>1</v>
      </c>
      <c r="P321">
        <v>1</v>
      </c>
      <c r="S321" t="s">
        <v>84</v>
      </c>
      <c r="T321" t="s">
        <v>85</v>
      </c>
      <c r="U321" t="s">
        <v>85</v>
      </c>
      <c r="V321">
        <v>1400</v>
      </c>
      <c r="W321">
        <v>46</v>
      </c>
      <c r="Y321">
        <v>18</v>
      </c>
      <c r="AE321">
        <v>80</v>
      </c>
      <c r="AF321">
        <v>2</v>
      </c>
      <c r="AG321">
        <v>4000</v>
      </c>
      <c r="AH321">
        <v>1</v>
      </c>
      <c r="AI321" t="s">
        <v>1596</v>
      </c>
      <c r="AJ321">
        <v>80</v>
      </c>
      <c r="AK321" s="3">
        <f t="shared" si="8"/>
        <v>8000000</v>
      </c>
      <c r="AL321">
        <v>10</v>
      </c>
      <c r="AM321" s="6">
        <f t="shared" si="9"/>
        <v>0.1</v>
      </c>
      <c r="AP321">
        <v>800</v>
      </c>
      <c r="AQ321">
        <v>1</v>
      </c>
      <c r="BJ321">
        <v>80</v>
      </c>
      <c r="BK321">
        <v>10</v>
      </c>
      <c r="BT321" t="s">
        <v>1236</v>
      </c>
      <c r="BU321">
        <v>1</v>
      </c>
      <c r="BV321">
        <v>1</v>
      </c>
      <c r="BX321">
        <v>1</v>
      </c>
      <c r="BZ321">
        <v>1</v>
      </c>
      <c r="CB321">
        <v>1</v>
      </c>
    </row>
    <row r="322" spans="1:80" x14ac:dyDescent="0.3">
      <c r="A322">
        <v>2</v>
      </c>
      <c r="B322" t="s">
        <v>1248</v>
      </c>
      <c r="C322">
        <v>0</v>
      </c>
      <c r="D322">
        <v>321</v>
      </c>
      <c r="E322" s="1">
        <v>44928</v>
      </c>
      <c r="F322" s="1">
        <v>44995</v>
      </c>
      <c r="H322" t="s">
        <v>559</v>
      </c>
      <c r="I322" t="s">
        <v>652</v>
      </c>
      <c r="J322" t="s">
        <v>190</v>
      </c>
      <c r="K322" t="s">
        <v>1249</v>
      </c>
      <c r="L322" t="s">
        <v>1250</v>
      </c>
      <c r="N322">
        <v>2</v>
      </c>
      <c r="O322">
        <v>1</v>
      </c>
      <c r="P322">
        <v>1</v>
      </c>
      <c r="R322">
        <v>0</v>
      </c>
      <c r="S322" t="s">
        <v>84</v>
      </c>
      <c r="T322" t="s">
        <v>1251</v>
      </c>
      <c r="U322" t="s">
        <v>213</v>
      </c>
      <c r="W322">
        <v>21</v>
      </c>
      <c r="AA322" t="s">
        <v>121</v>
      </c>
      <c r="AE322">
        <v>100</v>
      </c>
      <c r="AF322">
        <v>1</v>
      </c>
      <c r="AG322">
        <v>10000</v>
      </c>
      <c r="AH322">
        <v>1</v>
      </c>
      <c r="AI322" t="s">
        <v>1595</v>
      </c>
      <c r="AK322" s="3">
        <f t="shared" si="8"/>
        <v>0</v>
      </c>
      <c r="AM322" s="6"/>
      <c r="BT322" t="s">
        <v>1236</v>
      </c>
      <c r="BU322">
        <v>1</v>
      </c>
      <c r="BV322">
        <v>1</v>
      </c>
      <c r="BX322">
        <v>1</v>
      </c>
      <c r="BZ322">
        <v>1</v>
      </c>
      <c r="CB322">
        <v>1</v>
      </c>
    </row>
    <row r="323" spans="1:80" x14ac:dyDescent="0.3">
      <c r="A323">
        <v>3</v>
      </c>
      <c r="B323" t="s">
        <v>1252</v>
      </c>
      <c r="C323">
        <v>1</v>
      </c>
      <c r="D323">
        <v>322</v>
      </c>
      <c r="E323" s="1">
        <v>45313</v>
      </c>
      <c r="G323" s="1">
        <v>45313</v>
      </c>
      <c r="H323" t="s">
        <v>1253</v>
      </c>
      <c r="I323" t="s">
        <v>652</v>
      </c>
      <c r="J323" t="s">
        <v>744</v>
      </c>
      <c r="K323" t="s">
        <v>1254</v>
      </c>
      <c r="L323" t="s">
        <v>1255</v>
      </c>
      <c r="M323">
        <v>2019</v>
      </c>
      <c r="N323">
        <v>1</v>
      </c>
      <c r="O323">
        <v>1</v>
      </c>
      <c r="R323">
        <v>0</v>
      </c>
      <c r="S323" t="s">
        <v>84</v>
      </c>
      <c r="T323" t="s">
        <v>1256</v>
      </c>
      <c r="U323" t="s">
        <v>362</v>
      </c>
      <c r="V323">
        <v>1400</v>
      </c>
      <c r="W323">
        <v>142</v>
      </c>
      <c r="Y323">
        <v>5</v>
      </c>
      <c r="AE323">
        <v>100</v>
      </c>
      <c r="AF323">
        <v>2</v>
      </c>
      <c r="AG323">
        <v>5000</v>
      </c>
      <c r="AH323">
        <v>1</v>
      </c>
      <c r="AI323" t="s">
        <v>1596</v>
      </c>
      <c r="AJ323">
        <v>100</v>
      </c>
      <c r="AK323" s="3">
        <f t="shared" ref="AK323:AK386" si="10">AJ323*100000</f>
        <v>10000000</v>
      </c>
      <c r="AL323">
        <v>3</v>
      </c>
      <c r="AM323" s="6">
        <f t="shared" ref="AM323:AM386" si="11">AL323/100</f>
        <v>0.03</v>
      </c>
      <c r="AP323">
        <v>3333.333333</v>
      </c>
      <c r="AQ323">
        <v>1</v>
      </c>
      <c r="AS323">
        <v>1</v>
      </c>
      <c r="BJ323">
        <v>100</v>
      </c>
      <c r="BK323">
        <v>3</v>
      </c>
      <c r="BU323">
        <v>1</v>
      </c>
      <c r="BV323">
        <v>1</v>
      </c>
      <c r="BW323">
        <v>1</v>
      </c>
      <c r="BX323">
        <v>1</v>
      </c>
      <c r="BZ323">
        <v>1</v>
      </c>
    </row>
    <row r="324" spans="1:80" x14ac:dyDescent="0.3">
      <c r="A324">
        <v>3</v>
      </c>
      <c r="B324" t="s">
        <v>1257</v>
      </c>
      <c r="C324">
        <v>1</v>
      </c>
      <c r="D324">
        <v>323</v>
      </c>
      <c r="E324" s="1">
        <v>45313</v>
      </c>
      <c r="G324" s="1">
        <v>45313</v>
      </c>
      <c r="H324" t="s">
        <v>1253</v>
      </c>
      <c r="I324" t="s">
        <v>652</v>
      </c>
      <c r="J324" t="s">
        <v>94</v>
      </c>
      <c r="K324" t="s">
        <v>1258</v>
      </c>
      <c r="L324" t="s">
        <v>1259</v>
      </c>
      <c r="M324">
        <v>2020</v>
      </c>
      <c r="N324">
        <v>1</v>
      </c>
      <c r="O324">
        <v>1</v>
      </c>
      <c r="R324">
        <v>0</v>
      </c>
      <c r="S324" t="s">
        <v>90</v>
      </c>
      <c r="T324" t="s">
        <v>1260</v>
      </c>
      <c r="U324" t="s">
        <v>92</v>
      </c>
      <c r="V324">
        <v>2070</v>
      </c>
      <c r="W324">
        <v>600</v>
      </c>
      <c r="X324">
        <v>70</v>
      </c>
      <c r="AA324" t="s">
        <v>121</v>
      </c>
      <c r="AE324">
        <v>100</v>
      </c>
      <c r="AF324">
        <v>0.5</v>
      </c>
      <c r="AG324">
        <v>20000</v>
      </c>
      <c r="AH324">
        <v>1</v>
      </c>
      <c r="AI324" t="s">
        <v>1596</v>
      </c>
      <c r="AJ324">
        <v>100</v>
      </c>
      <c r="AK324" s="3">
        <f t="shared" si="10"/>
        <v>10000000</v>
      </c>
      <c r="AL324">
        <v>1</v>
      </c>
      <c r="AM324" s="6">
        <f t="shared" si="11"/>
        <v>0.01</v>
      </c>
      <c r="AP324">
        <v>10000</v>
      </c>
      <c r="AQ324">
        <v>1</v>
      </c>
      <c r="AS324">
        <v>1</v>
      </c>
      <c r="AX324">
        <v>100</v>
      </c>
      <c r="AY324">
        <v>1</v>
      </c>
      <c r="BU324">
        <v>1</v>
      </c>
      <c r="BV324">
        <v>1</v>
      </c>
      <c r="BW324">
        <v>1</v>
      </c>
      <c r="BX324">
        <v>1</v>
      </c>
      <c r="BZ324">
        <v>1</v>
      </c>
    </row>
    <row r="325" spans="1:80" x14ac:dyDescent="0.3">
      <c r="A325">
        <v>3</v>
      </c>
      <c r="B325" t="s">
        <v>1261</v>
      </c>
      <c r="C325">
        <v>1</v>
      </c>
      <c r="D325">
        <v>324</v>
      </c>
      <c r="E325" s="1">
        <v>45313</v>
      </c>
      <c r="G325" s="1">
        <v>45313</v>
      </c>
      <c r="H325" t="s">
        <v>1253</v>
      </c>
      <c r="I325" t="s">
        <v>652</v>
      </c>
      <c r="J325" t="s">
        <v>94</v>
      </c>
      <c r="K325" t="s">
        <v>1262</v>
      </c>
      <c r="L325" t="s">
        <v>1263</v>
      </c>
      <c r="M325">
        <v>2020</v>
      </c>
      <c r="N325">
        <v>2</v>
      </c>
      <c r="O325">
        <v>2</v>
      </c>
      <c r="R325">
        <v>0</v>
      </c>
      <c r="S325" t="s">
        <v>84</v>
      </c>
      <c r="T325" t="s">
        <v>212</v>
      </c>
      <c r="U325" t="s">
        <v>213</v>
      </c>
      <c r="V325">
        <v>450</v>
      </c>
      <c r="W325">
        <v>85</v>
      </c>
      <c r="AE325">
        <v>60</v>
      </c>
      <c r="AF325">
        <v>2</v>
      </c>
      <c r="AG325">
        <v>3000</v>
      </c>
      <c r="AH325">
        <v>0</v>
      </c>
      <c r="AI325" t="s">
        <v>1595</v>
      </c>
      <c r="AK325" s="3">
        <f t="shared" si="10"/>
        <v>0</v>
      </c>
      <c r="AM325" s="6"/>
      <c r="BU325">
        <v>1</v>
      </c>
      <c r="BV325">
        <v>1</v>
      </c>
      <c r="BW325">
        <v>1</v>
      </c>
      <c r="BX325">
        <v>1</v>
      </c>
      <c r="BZ325">
        <v>1</v>
      </c>
    </row>
    <row r="326" spans="1:80" x14ac:dyDescent="0.3">
      <c r="A326">
        <v>3</v>
      </c>
      <c r="B326" t="s">
        <v>1264</v>
      </c>
      <c r="C326">
        <v>2</v>
      </c>
      <c r="D326">
        <v>325</v>
      </c>
      <c r="E326" s="1">
        <v>45313</v>
      </c>
      <c r="G326" s="1">
        <v>45314</v>
      </c>
      <c r="H326" t="s">
        <v>1265</v>
      </c>
      <c r="I326" t="s">
        <v>652</v>
      </c>
      <c r="J326" t="s">
        <v>81</v>
      </c>
      <c r="K326" t="s">
        <v>1266</v>
      </c>
      <c r="L326" t="s">
        <v>1267</v>
      </c>
      <c r="M326">
        <v>2019</v>
      </c>
      <c r="N326">
        <v>1</v>
      </c>
      <c r="P326">
        <v>1</v>
      </c>
      <c r="R326">
        <v>0</v>
      </c>
      <c r="S326" t="s">
        <v>84</v>
      </c>
      <c r="T326" t="s">
        <v>1268</v>
      </c>
      <c r="U326" t="s">
        <v>108</v>
      </c>
      <c r="V326">
        <v>82</v>
      </c>
      <c r="AE326">
        <v>60</v>
      </c>
      <c r="AF326">
        <v>2</v>
      </c>
      <c r="AG326">
        <v>3000</v>
      </c>
      <c r="AH326">
        <v>1</v>
      </c>
      <c r="AI326" t="s">
        <v>1596</v>
      </c>
      <c r="AJ326">
        <v>60</v>
      </c>
      <c r="AK326" s="3">
        <f t="shared" si="10"/>
        <v>6000000</v>
      </c>
      <c r="AL326">
        <v>5</v>
      </c>
      <c r="AM326" s="6">
        <f t="shared" si="11"/>
        <v>0.05</v>
      </c>
      <c r="AP326">
        <v>1200</v>
      </c>
      <c r="AQ326">
        <v>1</v>
      </c>
      <c r="BD326">
        <v>60</v>
      </c>
      <c r="BE326">
        <v>5</v>
      </c>
      <c r="BT326" t="s">
        <v>1269</v>
      </c>
      <c r="BU326">
        <v>1</v>
      </c>
      <c r="BV326">
        <v>1</v>
      </c>
      <c r="BW326">
        <v>1</v>
      </c>
      <c r="BX326">
        <v>1</v>
      </c>
      <c r="CB326">
        <v>1</v>
      </c>
    </row>
    <row r="327" spans="1:80" x14ac:dyDescent="0.3">
      <c r="A327">
        <v>3</v>
      </c>
      <c r="B327" t="s">
        <v>1270</v>
      </c>
      <c r="C327">
        <v>2</v>
      </c>
      <c r="D327">
        <v>326</v>
      </c>
      <c r="E327" s="1">
        <v>45313</v>
      </c>
      <c r="G327" s="1">
        <v>45314</v>
      </c>
      <c r="H327" t="s">
        <v>1265</v>
      </c>
      <c r="I327" t="s">
        <v>652</v>
      </c>
      <c r="J327" t="s">
        <v>303</v>
      </c>
      <c r="K327" t="s">
        <v>1271</v>
      </c>
      <c r="L327" t="s">
        <v>1272</v>
      </c>
      <c r="M327">
        <v>2021</v>
      </c>
      <c r="N327">
        <v>2</v>
      </c>
      <c r="O327">
        <v>1</v>
      </c>
      <c r="P327">
        <v>1</v>
      </c>
      <c r="R327">
        <v>1</v>
      </c>
      <c r="S327" t="s">
        <v>84</v>
      </c>
      <c r="T327" t="s">
        <v>436</v>
      </c>
      <c r="U327" t="s">
        <v>362</v>
      </c>
      <c r="W327">
        <v>65</v>
      </c>
      <c r="AE327">
        <v>100</v>
      </c>
      <c r="AF327">
        <v>2</v>
      </c>
      <c r="AG327">
        <v>5000</v>
      </c>
      <c r="AH327">
        <v>0</v>
      </c>
      <c r="AI327" t="s">
        <v>1595</v>
      </c>
      <c r="AK327" s="3">
        <f t="shared" si="10"/>
        <v>0</v>
      </c>
      <c r="AM327" s="6"/>
      <c r="BT327" t="s">
        <v>1269</v>
      </c>
      <c r="BU327">
        <v>1</v>
      </c>
      <c r="BV327">
        <v>1</v>
      </c>
      <c r="BW327">
        <v>1</v>
      </c>
      <c r="BX327">
        <v>1</v>
      </c>
      <c r="CB327">
        <v>1</v>
      </c>
    </row>
    <row r="328" spans="1:80" x14ac:dyDescent="0.3">
      <c r="A328">
        <v>3</v>
      </c>
      <c r="B328" t="s">
        <v>1273</v>
      </c>
      <c r="C328">
        <v>2</v>
      </c>
      <c r="D328">
        <v>327</v>
      </c>
      <c r="E328" s="1">
        <v>45313</v>
      </c>
      <c r="G328" s="1">
        <v>45314</v>
      </c>
      <c r="H328" t="s">
        <v>1265</v>
      </c>
      <c r="I328" t="s">
        <v>652</v>
      </c>
      <c r="J328" t="s">
        <v>242</v>
      </c>
      <c r="K328" t="s">
        <v>1274</v>
      </c>
      <c r="L328" t="s">
        <v>1275</v>
      </c>
      <c r="M328">
        <v>2020</v>
      </c>
      <c r="N328">
        <v>2</v>
      </c>
      <c r="O328">
        <v>2</v>
      </c>
      <c r="R328">
        <v>0</v>
      </c>
      <c r="S328" t="s">
        <v>90</v>
      </c>
      <c r="T328" t="s">
        <v>1276</v>
      </c>
      <c r="U328" t="s">
        <v>1277</v>
      </c>
      <c r="V328">
        <v>870</v>
      </c>
      <c r="AE328">
        <v>150</v>
      </c>
      <c r="AF328">
        <v>1</v>
      </c>
      <c r="AG328">
        <v>15000</v>
      </c>
      <c r="AH328">
        <v>1</v>
      </c>
      <c r="AI328" t="s">
        <v>1596</v>
      </c>
      <c r="AJ328">
        <v>150</v>
      </c>
      <c r="AK328" s="3">
        <f t="shared" si="10"/>
        <v>15000000</v>
      </c>
      <c r="AL328">
        <v>2</v>
      </c>
      <c r="AM328" s="6">
        <f t="shared" si="11"/>
        <v>0.02</v>
      </c>
      <c r="AP328">
        <v>7500</v>
      </c>
      <c r="AQ328">
        <v>1</v>
      </c>
      <c r="BD328">
        <v>150</v>
      </c>
      <c r="BE328">
        <v>2</v>
      </c>
      <c r="BT328" t="s">
        <v>1269</v>
      </c>
      <c r="BU328">
        <v>1</v>
      </c>
      <c r="BV328">
        <v>1</v>
      </c>
      <c r="BW328">
        <v>1</v>
      </c>
      <c r="BX328">
        <v>1</v>
      </c>
      <c r="CB328">
        <v>1</v>
      </c>
    </row>
    <row r="329" spans="1:80" x14ac:dyDescent="0.3">
      <c r="A329">
        <v>3</v>
      </c>
      <c r="B329" t="s">
        <v>1278</v>
      </c>
      <c r="C329">
        <v>3</v>
      </c>
      <c r="D329">
        <v>328</v>
      </c>
      <c r="E329" s="1">
        <v>45313</v>
      </c>
      <c r="G329" s="1">
        <v>45315</v>
      </c>
      <c r="H329" t="s">
        <v>1279</v>
      </c>
      <c r="I329" t="s">
        <v>652</v>
      </c>
      <c r="J329" t="s">
        <v>87</v>
      </c>
      <c r="K329" t="s">
        <v>1280</v>
      </c>
      <c r="L329" t="s">
        <v>1281</v>
      </c>
      <c r="M329">
        <v>2022</v>
      </c>
      <c r="N329">
        <v>2</v>
      </c>
      <c r="O329">
        <v>2</v>
      </c>
      <c r="R329">
        <v>0</v>
      </c>
      <c r="S329" t="s">
        <v>84</v>
      </c>
      <c r="T329" t="s">
        <v>1282</v>
      </c>
      <c r="U329" t="s">
        <v>138</v>
      </c>
      <c r="W329">
        <v>6</v>
      </c>
      <c r="AA329" t="s">
        <v>121</v>
      </c>
      <c r="AE329">
        <v>50</v>
      </c>
      <c r="AF329">
        <v>5</v>
      </c>
      <c r="AG329">
        <v>1000</v>
      </c>
      <c r="AH329">
        <v>1</v>
      </c>
      <c r="AI329" t="s">
        <v>1596</v>
      </c>
      <c r="AJ329">
        <v>20</v>
      </c>
      <c r="AK329" s="3">
        <f t="shared" si="10"/>
        <v>2000000</v>
      </c>
      <c r="AL329">
        <v>5</v>
      </c>
      <c r="AM329" s="6">
        <f t="shared" si="11"/>
        <v>0.05</v>
      </c>
      <c r="AN329">
        <v>30</v>
      </c>
      <c r="AO329">
        <v>12</v>
      </c>
      <c r="AP329">
        <v>400</v>
      </c>
      <c r="AQ329">
        <v>2</v>
      </c>
      <c r="AX329">
        <v>10</v>
      </c>
      <c r="AY329">
        <v>2.5</v>
      </c>
      <c r="AZ329">
        <v>15</v>
      </c>
      <c r="BP329">
        <v>10</v>
      </c>
      <c r="BQ329">
        <v>2.5</v>
      </c>
      <c r="BR329">
        <v>15</v>
      </c>
      <c r="BS329" t="s">
        <v>1283</v>
      </c>
      <c r="BT329" t="s">
        <v>1283</v>
      </c>
      <c r="BV329">
        <v>1</v>
      </c>
      <c r="BW329">
        <v>1</v>
      </c>
      <c r="BX329">
        <v>1</v>
      </c>
      <c r="BY329">
        <v>1</v>
      </c>
      <c r="CB329">
        <v>1</v>
      </c>
    </row>
    <row r="330" spans="1:80" x14ac:dyDescent="0.3">
      <c r="A330">
        <v>3</v>
      </c>
      <c r="B330" t="s">
        <v>1284</v>
      </c>
      <c r="C330">
        <v>3</v>
      </c>
      <c r="D330">
        <v>329</v>
      </c>
      <c r="E330" s="1">
        <v>45313</v>
      </c>
      <c r="G330" s="1">
        <v>45315</v>
      </c>
      <c r="H330" t="s">
        <v>1279</v>
      </c>
      <c r="I330" t="s">
        <v>652</v>
      </c>
      <c r="J330" t="s">
        <v>242</v>
      </c>
      <c r="K330" t="s">
        <v>1285</v>
      </c>
      <c r="L330" t="s">
        <v>1286</v>
      </c>
      <c r="M330">
        <v>2021</v>
      </c>
      <c r="N330">
        <v>1</v>
      </c>
      <c r="O330">
        <v>1</v>
      </c>
      <c r="R330">
        <v>0</v>
      </c>
      <c r="S330" t="s">
        <v>84</v>
      </c>
      <c r="T330" t="s">
        <v>150</v>
      </c>
      <c r="U330" t="s">
        <v>114</v>
      </c>
      <c r="V330">
        <v>400</v>
      </c>
      <c r="W330">
        <v>36</v>
      </c>
      <c r="X330">
        <v>50</v>
      </c>
      <c r="AE330">
        <v>80</v>
      </c>
      <c r="AF330">
        <v>2</v>
      </c>
      <c r="AG330">
        <v>4000</v>
      </c>
      <c r="AH330">
        <v>1</v>
      </c>
      <c r="AI330" t="s">
        <v>1596</v>
      </c>
      <c r="AJ330">
        <v>80</v>
      </c>
      <c r="AK330" s="3">
        <f t="shared" si="10"/>
        <v>8000000</v>
      </c>
      <c r="AL330">
        <v>4</v>
      </c>
      <c r="AM330" s="6">
        <f t="shared" si="11"/>
        <v>0.04</v>
      </c>
      <c r="AP330">
        <v>2000</v>
      </c>
      <c r="AQ330">
        <v>2</v>
      </c>
      <c r="BD330">
        <v>40</v>
      </c>
      <c r="BE330">
        <v>2</v>
      </c>
      <c r="BP330">
        <v>40</v>
      </c>
      <c r="BQ330">
        <v>2</v>
      </c>
      <c r="BS330" t="s">
        <v>1283</v>
      </c>
      <c r="BT330" t="s">
        <v>1283</v>
      </c>
      <c r="BV330">
        <v>1</v>
      </c>
      <c r="BW330">
        <v>1</v>
      </c>
      <c r="BX330">
        <v>1</v>
      </c>
      <c r="BY330">
        <v>1</v>
      </c>
      <c r="CB330">
        <v>1</v>
      </c>
    </row>
    <row r="331" spans="1:80" x14ac:dyDescent="0.3">
      <c r="A331">
        <v>3</v>
      </c>
      <c r="B331" t="s">
        <v>1287</v>
      </c>
      <c r="C331">
        <v>3</v>
      </c>
      <c r="D331">
        <v>330</v>
      </c>
      <c r="E331" s="1">
        <v>45313</v>
      </c>
      <c r="G331" s="1">
        <v>45315</v>
      </c>
      <c r="H331" t="s">
        <v>1279</v>
      </c>
      <c r="I331" t="s">
        <v>652</v>
      </c>
      <c r="J331" t="s">
        <v>242</v>
      </c>
      <c r="K331" t="s">
        <v>1288</v>
      </c>
      <c r="L331" t="s">
        <v>1289</v>
      </c>
      <c r="M331">
        <v>2022</v>
      </c>
      <c r="N331">
        <v>1</v>
      </c>
      <c r="O331">
        <v>1</v>
      </c>
      <c r="R331">
        <v>0</v>
      </c>
      <c r="S331" t="s">
        <v>90</v>
      </c>
      <c r="T331" t="s">
        <v>91</v>
      </c>
      <c r="U331" t="s">
        <v>92</v>
      </c>
      <c r="W331">
        <v>100</v>
      </c>
      <c r="AA331" t="s">
        <v>121</v>
      </c>
      <c r="AE331">
        <v>65</v>
      </c>
      <c r="AF331">
        <v>2</v>
      </c>
      <c r="AG331">
        <v>3250</v>
      </c>
      <c r="AH331">
        <v>0</v>
      </c>
      <c r="AI331" t="s">
        <v>1595</v>
      </c>
      <c r="AK331" s="3">
        <f t="shared" si="10"/>
        <v>0</v>
      </c>
      <c r="AM331" s="6"/>
      <c r="BT331" t="s">
        <v>1283</v>
      </c>
      <c r="BV331">
        <v>1</v>
      </c>
      <c r="BW331">
        <v>1</v>
      </c>
      <c r="BX331">
        <v>1</v>
      </c>
      <c r="BY331">
        <v>1</v>
      </c>
      <c r="CB331">
        <v>1</v>
      </c>
    </row>
    <row r="332" spans="1:80" x14ac:dyDescent="0.3">
      <c r="A332">
        <v>3</v>
      </c>
      <c r="B332" t="s">
        <v>1290</v>
      </c>
      <c r="C332">
        <v>4</v>
      </c>
      <c r="D332">
        <v>331</v>
      </c>
      <c r="E332" s="1">
        <v>45313</v>
      </c>
      <c r="G332" s="1">
        <v>45316</v>
      </c>
      <c r="H332" t="s">
        <v>1291</v>
      </c>
      <c r="I332" t="s">
        <v>652</v>
      </c>
      <c r="J332" t="s">
        <v>94</v>
      </c>
      <c r="K332" t="s">
        <v>1292</v>
      </c>
      <c r="L332" t="s">
        <v>1293</v>
      </c>
      <c r="M332">
        <v>2022</v>
      </c>
      <c r="N332">
        <v>1</v>
      </c>
      <c r="O332">
        <v>1</v>
      </c>
      <c r="R332">
        <v>0</v>
      </c>
      <c r="S332" t="s">
        <v>136</v>
      </c>
      <c r="T332" t="s">
        <v>101</v>
      </c>
      <c r="U332" t="s">
        <v>102</v>
      </c>
      <c r="V332">
        <v>70</v>
      </c>
      <c r="W332">
        <v>86</v>
      </c>
      <c r="AE332">
        <v>120</v>
      </c>
      <c r="AF332">
        <v>2</v>
      </c>
      <c r="AG332">
        <v>6000</v>
      </c>
      <c r="AH332">
        <v>1</v>
      </c>
      <c r="AI332" t="s">
        <v>1596</v>
      </c>
      <c r="AJ332">
        <v>120</v>
      </c>
      <c r="AK332" s="3">
        <f t="shared" si="10"/>
        <v>12000000</v>
      </c>
      <c r="AL332">
        <v>4</v>
      </c>
      <c r="AM332" s="6">
        <f t="shared" si="11"/>
        <v>0.04</v>
      </c>
      <c r="AP332">
        <v>3000</v>
      </c>
      <c r="AQ332">
        <v>1</v>
      </c>
      <c r="BP332">
        <v>120</v>
      </c>
      <c r="BQ332">
        <v>4</v>
      </c>
      <c r="BS332" t="s">
        <v>1294</v>
      </c>
      <c r="BT332" t="s">
        <v>1294</v>
      </c>
      <c r="BV332">
        <v>1</v>
      </c>
      <c r="BW332">
        <v>1</v>
      </c>
      <c r="BX332">
        <v>1</v>
      </c>
      <c r="BY332">
        <v>1</v>
      </c>
      <c r="CB332">
        <v>1</v>
      </c>
    </row>
    <row r="333" spans="1:80" x14ac:dyDescent="0.3">
      <c r="A333">
        <v>3</v>
      </c>
      <c r="B333" t="s">
        <v>1295</v>
      </c>
      <c r="C333">
        <v>4</v>
      </c>
      <c r="D333">
        <v>332</v>
      </c>
      <c r="E333" s="1">
        <v>45313</v>
      </c>
      <c r="G333" s="1">
        <v>45316</v>
      </c>
      <c r="H333" t="s">
        <v>1291</v>
      </c>
      <c r="I333" t="s">
        <v>652</v>
      </c>
      <c r="J333" t="s">
        <v>94</v>
      </c>
      <c r="K333" t="s">
        <v>1296</v>
      </c>
      <c r="L333" t="s">
        <v>1297</v>
      </c>
      <c r="M333">
        <v>2018</v>
      </c>
      <c r="N333">
        <v>1</v>
      </c>
      <c r="P333">
        <v>1</v>
      </c>
      <c r="R333">
        <v>0</v>
      </c>
      <c r="S333" t="s">
        <v>84</v>
      </c>
      <c r="T333" t="s">
        <v>154</v>
      </c>
      <c r="U333" t="s">
        <v>114</v>
      </c>
      <c r="V333">
        <v>900</v>
      </c>
      <c r="AE333">
        <v>90</v>
      </c>
      <c r="AF333">
        <v>1</v>
      </c>
      <c r="AG333">
        <v>9000</v>
      </c>
      <c r="AH333">
        <v>1</v>
      </c>
      <c r="AI333" t="s">
        <v>1596</v>
      </c>
      <c r="AJ333">
        <v>90</v>
      </c>
      <c r="AK333" s="3">
        <f t="shared" si="10"/>
        <v>9000000</v>
      </c>
      <c r="AL333">
        <v>1.5</v>
      </c>
      <c r="AM333" s="6">
        <f t="shared" si="11"/>
        <v>1.4999999999999999E-2</v>
      </c>
      <c r="AP333">
        <v>6000</v>
      </c>
      <c r="AQ333">
        <v>2</v>
      </c>
      <c r="BG333">
        <v>45</v>
      </c>
      <c r="BH333">
        <v>0.75</v>
      </c>
      <c r="BP333">
        <v>45</v>
      </c>
      <c r="BQ333">
        <v>0.75</v>
      </c>
      <c r="BS333" t="s">
        <v>1294</v>
      </c>
      <c r="BT333" t="s">
        <v>1294</v>
      </c>
      <c r="BV333">
        <v>1</v>
      </c>
      <c r="BW333">
        <v>1</v>
      </c>
      <c r="BX333">
        <v>1</v>
      </c>
      <c r="BY333">
        <v>1</v>
      </c>
      <c r="CB333">
        <v>1</v>
      </c>
    </row>
    <row r="334" spans="1:80" x14ac:dyDescent="0.3">
      <c r="A334">
        <v>3</v>
      </c>
      <c r="B334" t="s">
        <v>1298</v>
      </c>
      <c r="C334">
        <v>4</v>
      </c>
      <c r="D334">
        <v>333</v>
      </c>
      <c r="E334" s="1">
        <v>45313</v>
      </c>
      <c r="G334" s="1">
        <v>45316</v>
      </c>
      <c r="H334" t="s">
        <v>1291</v>
      </c>
      <c r="I334" t="s">
        <v>652</v>
      </c>
      <c r="J334" t="s">
        <v>199</v>
      </c>
      <c r="K334" t="s">
        <v>1299</v>
      </c>
      <c r="L334" t="s">
        <v>1300</v>
      </c>
      <c r="M334">
        <v>2021</v>
      </c>
      <c r="N334">
        <v>3</v>
      </c>
      <c r="O334">
        <v>3</v>
      </c>
      <c r="R334">
        <v>0</v>
      </c>
      <c r="S334" t="s">
        <v>84</v>
      </c>
      <c r="T334" t="s">
        <v>1268</v>
      </c>
      <c r="U334" t="s">
        <v>108</v>
      </c>
      <c r="AC334">
        <v>1</v>
      </c>
      <c r="AE334">
        <v>100</v>
      </c>
      <c r="AF334">
        <v>2.5</v>
      </c>
      <c r="AG334">
        <v>4000</v>
      </c>
      <c r="AH334">
        <v>0</v>
      </c>
      <c r="AI334" t="s">
        <v>1595</v>
      </c>
      <c r="AK334" s="3">
        <f t="shared" si="10"/>
        <v>0</v>
      </c>
      <c r="AM334" s="6"/>
      <c r="BT334" t="s">
        <v>1294</v>
      </c>
      <c r="BV334">
        <v>1</v>
      </c>
      <c r="BW334">
        <v>1</v>
      </c>
      <c r="BX334">
        <v>1</v>
      </c>
      <c r="BY334">
        <v>1</v>
      </c>
      <c r="CB334">
        <v>1</v>
      </c>
    </row>
    <row r="335" spans="1:80" x14ac:dyDescent="0.3">
      <c r="A335">
        <v>3</v>
      </c>
      <c r="B335" t="s">
        <v>1301</v>
      </c>
      <c r="C335">
        <v>5</v>
      </c>
      <c r="D335">
        <v>334</v>
      </c>
      <c r="E335" s="1">
        <v>45313</v>
      </c>
      <c r="G335" s="1">
        <v>45317</v>
      </c>
      <c r="H335" t="s">
        <v>1302</v>
      </c>
      <c r="I335" t="s">
        <v>652</v>
      </c>
      <c r="J335" t="s">
        <v>81</v>
      </c>
      <c r="K335" t="s">
        <v>1303</v>
      </c>
      <c r="L335" t="s">
        <v>1304</v>
      </c>
      <c r="M335">
        <v>2022</v>
      </c>
      <c r="N335">
        <v>1</v>
      </c>
      <c r="P335">
        <v>1</v>
      </c>
      <c r="R335">
        <v>0</v>
      </c>
      <c r="S335" t="s">
        <v>84</v>
      </c>
      <c r="T335" t="s">
        <v>1305</v>
      </c>
      <c r="U335" t="s">
        <v>732</v>
      </c>
      <c r="V335">
        <v>700</v>
      </c>
      <c r="AE335">
        <v>50</v>
      </c>
      <c r="AF335">
        <v>0.5</v>
      </c>
      <c r="AG335">
        <v>10000</v>
      </c>
      <c r="AH335">
        <v>1</v>
      </c>
      <c r="AI335" t="s">
        <v>1596</v>
      </c>
      <c r="AJ335">
        <v>200</v>
      </c>
      <c r="AK335" s="3">
        <f t="shared" si="10"/>
        <v>20000000</v>
      </c>
      <c r="AL335">
        <v>2.67</v>
      </c>
      <c r="AM335" s="6">
        <f t="shared" si="11"/>
        <v>2.6699999999999998E-2</v>
      </c>
      <c r="AP335">
        <v>7490.6367039999996</v>
      </c>
      <c r="AQ335">
        <v>4</v>
      </c>
      <c r="AX335">
        <v>50</v>
      </c>
      <c r="AY335">
        <v>0.66700000000000004</v>
      </c>
      <c r="BG335">
        <v>50</v>
      </c>
      <c r="BH335">
        <v>0.66700000000000004</v>
      </c>
      <c r="BP335">
        <v>100</v>
      </c>
      <c r="BQ335">
        <v>1.335</v>
      </c>
      <c r="BS335" t="s">
        <v>1306</v>
      </c>
      <c r="BT335" t="s">
        <v>1306</v>
      </c>
      <c r="BV335">
        <v>1</v>
      </c>
      <c r="BX335">
        <v>1</v>
      </c>
      <c r="BY335">
        <v>1</v>
      </c>
      <c r="CB335">
        <v>2</v>
      </c>
    </row>
    <row r="336" spans="1:80" x14ac:dyDescent="0.3">
      <c r="A336">
        <v>3</v>
      </c>
      <c r="B336" t="s">
        <v>1307</v>
      </c>
      <c r="C336">
        <v>5</v>
      </c>
      <c r="D336">
        <v>335</v>
      </c>
      <c r="E336" s="1">
        <v>45313</v>
      </c>
      <c r="G336" s="1">
        <v>45317</v>
      </c>
      <c r="H336" t="s">
        <v>1302</v>
      </c>
      <c r="I336" t="s">
        <v>652</v>
      </c>
      <c r="J336" t="s">
        <v>242</v>
      </c>
      <c r="K336" t="s">
        <v>1308</v>
      </c>
      <c r="L336" t="s">
        <v>1309</v>
      </c>
      <c r="M336">
        <v>2023</v>
      </c>
      <c r="N336">
        <v>1</v>
      </c>
      <c r="P336">
        <v>1</v>
      </c>
      <c r="R336">
        <v>0</v>
      </c>
      <c r="S336" t="s">
        <v>84</v>
      </c>
      <c r="T336" t="s">
        <v>159</v>
      </c>
      <c r="U336" t="s">
        <v>160</v>
      </c>
      <c r="AC336">
        <v>1</v>
      </c>
      <c r="AE336">
        <v>50</v>
      </c>
      <c r="AF336">
        <v>1.25</v>
      </c>
      <c r="AG336">
        <v>4000</v>
      </c>
      <c r="AH336">
        <v>1</v>
      </c>
      <c r="AI336" t="s">
        <v>1596</v>
      </c>
      <c r="AJ336">
        <v>100</v>
      </c>
      <c r="AK336" s="3">
        <f t="shared" si="10"/>
        <v>10000000</v>
      </c>
      <c r="AL336">
        <v>2.5</v>
      </c>
      <c r="AM336" s="6">
        <f t="shared" si="11"/>
        <v>2.5000000000000001E-2</v>
      </c>
      <c r="AP336">
        <v>4000</v>
      </c>
      <c r="AQ336">
        <v>2</v>
      </c>
      <c r="AR336" t="s">
        <v>121</v>
      </c>
      <c r="AT336">
        <v>2.5</v>
      </c>
      <c r="BD336">
        <v>50</v>
      </c>
      <c r="BE336">
        <v>1.25</v>
      </c>
      <c r="BG336">
        <v>50</v>
      </c>
      <c r="BH336">
        <v>1.25</v>
      </c>
      <c r="BT336" t="s">
        <v>1306</v>
      </c>
      <c r="BV336">
        <v>1</v>
      </c>
      <c r="BX336">
        <v>1</v>
      </c>
      <c r="BY336">
        <v>1</v>
      </c>
      <c r="CB336">
        <v>2</v>
      </c>
    </row>
    <row r="337" spans="1:80" x14ac:dyDescent="0.3">
      <c r="A337">
        <v>3</v>
      </c>
      <c r="B337" t="s">
        <v>1310</v>
      </c>
      <c r="C337">
        <v>5</v>
      </c>
      <c r="D337">
        <v>336</v>
      </c>
      <c r="E337" s="1">
        <v>45313</v>
      </c>
      <c r="G337" s="1">
        <v>45317</v>
      </c>
      <c r="H337" t="s">
        <v>1302</v>
      </c>
      <c r="I337" t="s">
        <v>652</v>
      </c>
      <c r="J337" t="s">
        <v>584</v>
      </c>
      <c r="K337" t="s">
        <v>1311</v>
      </c>
      <c r="L337" t="s">
        <v>1312</v>
      </c>
      <c r="M337">
        <v>2021</v>
      </c>
      <c r="N337">
        <v>2</v>
      </c>
      <c r="O337">
        <v>1</v>
      </c>
      <c r="P337">
        <v>1</v>
      </c>
      <c r="R337">
        <v>0</v>
      </c>
      <c r="S337" t="s">
        <v>84</v>
      </c>
      <c r="T337" t="s">
        <v>150</v>
      </c>
      <c r="U337" t="s">
        <v>114</v>
      </c>
      <c r="V337">
        <v>143</v>
      </c>
      <c r="W337">
        <v>35</v>
      </c>
      <c r="X337">
        <v>70</v>
      </c>
      <c r="AA337" t="s">
        <v>121</v>
      </c>
      <c r="AE337">
        <v>100</v>
      </c>
      <c r="AF337">
        <v>2.5</v>
      </c>
      <c r="AG337">
        <v>4000</v>
      </c>
      <c r="AH337">
        <v>1</v>
      </c>
      <c r="AI337" t="s">
        <v>1595</v>
      </c>
      <c r="AK337" s="3">
        <f t="shared" si="10"/>
        <v>0</v>
      </c>
      <c r="AM337" s="6"/>
      <c r="BT337" t="s">
        <v>1306</v>
      </c>
      <c r="BV337">
        <v>1</v>
      </c>
      <c r="BX337">
        <v>1</v>
      </c>
      <c r="BY337">
        <v>1</v>
      </c>
      <c r="CB337">
        <v>2</v>
      </c>
    </row>
    <row r="338" spans="1:80" x14ac:dyDescent="0.3">
      <c r="A338">
        <v>3</v>
      </c>
      <c r="B338" t="s">
        <v>1313</v>
      </c>
      <c r="C338">
        <v>6</v>
      </c>
      <c r="D338">
        <v>337</v>
      </c>
      <c r="E338" s="1">
        <v>45313</v>
      </c>
      <c r="G338" s="1">
        <v>45320</v>
      </c>
      <c r="H338" t="s">
        <v>1314</v>
      </c>
      <c r="I338" t="s">
        <v>652</v>
      </c>
      <c r="J338" t="s">
        <v>199</v>
      </c>
      <c r="K338" t="s">
        <v>1315</v>
      </c>
      <c r="L338" t="s">
        <v>1316</v>
      </c>
      <c r="M338">
        <v>2020</v>
      </c>
      <c r="N338">
        <v>1</v>
      </c>
      <c r="O338">
        <v>1</v>
      </c>
      <c r="R338">
        <v>0</v>
      </c>
      <c r="S338" t="s">
        <v>84</v>
      </c>
      <c r="T338" t="s">
        <v>182</v>
      </c>
      <c r="U338" t="s">
        <v>114</v>
      </c>
      <c r="V338">
        <v>700</v>
      </c>
      <c r="W338">
        <v>60</v>
      </c>
      <c r="X338">
        <v>57</v>
      </c>
      <c r="AA338" t="s">
        <v>121</v>
      </c>
      <c r="AB338">
        <v>5</v>
      </c>
      <c r="AC338">
        <v>1</v>
      </c>
      <c r="AE338">
        <v>80</v>
      </c>
      <c r="AF338">
        <v>1</v>
      </c>
      <c r="AG338">
        <v>8000</v>
      </c>
      <c r="AH338">
        <v>0</v>
      </c>
      <c r="AI338" t="s">
        <v>1595</v>
      </c>
      <c r="AK338" s="3">
        <f t="shared" si="10"/>
        <v>0</v>
      </c>
      <c r="AM338" s="6"/>
      <c r="BU338">
        <v>1</v>
      </c>
      <c r="BV338">
        <v>1</v>
      </c>
      <c r="BW338">
        <v>1</v>
      </c>
      <c r="BX338">
        <v>1</v>
      </c>
      <c r="BY338">
        <v>1</v>
      </c>
    </row>
    <row r="339" spans="1:80" x14ac:dyDescent="0.3">
      <c r="A339">
        <v>3</v>
      </c>
      <c r="B339" t="s">
        <v>1317</v>
      </c>
      <c r="C339">
        <v>6</v>
      </c>
      <c r="D339">
        <v>338</v>
      </c>
      <c r="E339" s="1">
        <v>45313</v>
      </c>
      <c r="G339" s="1">
        <v>45320</v>
      </c>
      <c r="H339" t="s">
        <v>1314</v>
      </c>
      <c r="I339" t="s">
        <v>652</v>
      </c>
      <c r="J339" t="s">
        <v>199</v>
      </c>
      <c r="K339" t="s">
        <v>1318</v>
      </c>
      <c r="L339" t="s">
        <v>1319</v>
      </c>
      <c r="M339">
        <v>2022</v>
      </c>
      <c r="N339">
        <v>1</v>
      </c>
      <c r="O339">
        <v>1</v>
      </c>
      <c r="R339">
        <v>0</v>
      </c>
      <c r="S339" t="s">
        <v>84</v>
      </c>
      <c r="T339" t="s">
        <v>171</v>
      </c>
      <c r="U339" t="s">
        <v>172</v>
      </c>
      <c r="V339">
        <v>500</v>
      </c>
      <c r="W339">
        <v>50</v>
      </c>
      <c r="Y339">
        <v>23</v>
      </c>
      <c r="AE339">
        <v>50</v>
      </c>
      <c r="AF339">
        <v>2.5</v>
      </c>
      <c r="AG339">
        <v>2000</v>
      </c>
      <c r="AH339">
        <v>1</v>
      </c>
      <c r="AI339" t="s">
        <v>1596</v>
      </c>
      <c r="AJ339">
        <v>60</v>
      </c>
      <c r="AK339" s="3">
        <f t="shared" si="10"/>
        <v>6000000</v>
      </c>
      <c r="AL339">
        <v>6</v>
      </c>
      <c r="AM339" s="6">
        <f t="shared" si="11"/>
        <v>0.06</v>
      </c>
      <c r="AQ339">
        <v>3</v>
      </c>
      <c r="AU339">
        <v>20</v>
      </c>
      <c r="AV339">
        <v>2</v>
      </c>
      <c r="BA339">
        <v>20</v>
      </c>
      <c r="BB339">
        <v>2</v>
      </c>
      <c r="BG339">
        <v>20</v>
      </c>
      <c r="BH339">
        <v>2</v>
      </c>
      <c r="BU339">
        <v>1</v>
      </c>
      <c r="BV339">
        <v>1</v>
      </c>
      <c r="BW339">
        <v>1</v>
      </c>
      <c r="BX339">
        <v>1</v>
      </c>
      <c r="BY339">
        <v>1</v>
      </c>
    </row>
    <row r="340" spans="1:80" x14ac:dyDescent="0.3">
      <c r="A340">
        <v>3</v>
      </c>
      <c r="B340" t="s">
        <v>1320</v>
      </c>
      <c r="C340">
        <v>6</v>
      </c>
      <c r="D340">
        <v>339</v>
      </c>
      <c r="E340" s="1">
        <v>45313</v>
      </c>
      <c r="G340" s="1">
        <v>45320</v>
      </c>
      <c r="H340" t="s">
        <v>1314</v>
      </c>
      <c r="I340" t="s">
        <v>652</v>
      </c>
      <c r="J340" t="s">
        <v>94</v>
      </c>
      <c r="K340" t="s">
        <v>1321</v>
      </c>
      <c r="L340" t="s">
        <v>1322</v>
      </c>
      <c r="N340">
        <v>2</v>
      </c>
      <c r="O340">
        <v>1</v>
      </c>
      <c r="P340">
        <v>1</v>
      </c>
      <c r="R340">
        <v>0</v>
      </c>
      <c r="S340" t="s">
        <v>84</v>
      </c>
      <c r="T340" t="s">
        <v>196</v>
      </c>
      <c r="U340" t="s">
        <v>92</v>
      </c>
      <c r="V340">
        <v>450</v>
      </c>
      <c r="W340">
        <v>50</v>
      </c>
      <c r="Y340">
        <v>8</v>
      </c>
      <c r="AE340">
        <v>60</v>
      </c>
      <c r="AF340">
        <v>3</v>
      </c>
      <c r="AG340">
        <v>2000</v>
      </c>
      <c r="AH340">
        <v>0</v>
      </c>
      <c r="AI340" t="s">
        <v>1595</v>
      </c>
      <c r="AK340" s="3">
        <f t="shared" si="10"/>
        <v>0</v>
      </c>
      <c r="AM340" s="6"/>
      <c r="BU340">
        <v>1</v>
      </c>
      <c r="BV340">
        <v>1</v>
      </c>
      <c r="BW340">
        <v>1</v>
      </c>
      <c r="BX340">
        <v>1</v>
      </c>
      <c r="BY340">
        <v>1</v>
      </c>
    </row>
    <row r="341" spans="1:80" x14ac:dyDescent="0.3">
      <c r="A341">
        <v>3</v>
      </c>
      <c r="B341" t="s">
        <v>1323</v>
      </c>
      <c r="C341">
        <v>7</v>
      </c>
      <c r="D341">
        <v>340</v>
      </c>
      <c r="E341" s="1">
        <v>45313</v>
      </c>
      <c r="G341" s="1">
        <v>45321</v>
      </c>
      <c r="H341" t="s">
        <v>1324</v>
      </c>
      <c r="I341" t="s">
        <v>652</v>
      </c>
      <c r="J341" t="s">
        <v>81</v>
      </c>
      <c r="K341" t="s">
        <v>1325</v>
      </c>
      <c r="L341" t="s">
        <v>1326</v>
      </c>
      <c r="M341">
        <v>2021</v>
      </c>
      <c r="N341">
        <v>2</v>
      </c>
      <c r="O341">
        <v>2</v>
      </c>
      <c r="R341">
        <v>0</v>
      </c>
      <c r="S341" t="s">
        <v>90</v>
      </c>
      <c r="T341" t="s">
        <v>413</v>
      </c>
      <c r="U341" t="s">
        <v>92</v>
      </c>
      <c r="V341">
        <v>3000</v>
      </c>
      <c r="W341">
        <v>240</v>
      </c>
      <c r="X341">
        <v>40</v>
      </c>
      <c r="Y341">
        <v>20</v>
      </c>
      <c r="AE341">
        <v>150</v>
      </c>
      <c r="AF341">
        <v>1</v>
      </c>
      <c r="AG341">
        <v>15000</v>
      </c>
      <c r="AH341">
        <v>1</v>
      </c>
      <c r="AI341" t="s">
        <v>1595</v>
      </c>
      <c r="AK341" s="3">
        <f t="shared" si="10"/>
        <v>0</v>
      </c>
      <c r="AM341" s="6"/>
      <c r="BT341" t="s">
        <v>1283</v>
      </c>
      <c r="BV341">
        <v>1</v>
      </c>
      <c r="BW341">
        <v>1</v>
      </c>
      <c r="BX341">
        <v>1</v>
      </c>
      <c r="BY341">
        <v>1</v>
      </c>
      <c r="CB341">
        <v>1</v>
      </c>
    </row>
    <row r="342" spans="1:80" x14ac:dyDescent="0.3">
      <c r="A342">
        <v>3</v>
      </c>
      <c r="B342" t="s">
        <v>1327</v>
      </c>
      <c r="C342">
        <v>7</v>
      </c>
      <c r="D342">
        <v>341</v>
      </c>
      <c r="E342" s="1">
        <v>45313</v>
      </c>
      <c r="G342" s="1">
        <v>45321</v>
      </c>
      <c r="H342" t="s">
        <v>1324</v>
      </c>
      <c r="I342" t="s">
        <v>652</v>
      </c>
      <c r="J342" t="s">
        <v>467</v>
      </c>
      <c r="K342" t="s">
        <v>1328</v>
      </c>
      <c r="L342" t="s">
        <v>1329</v>
      </c>
      <c r="M342">
        <v>2021</v>
      </c>
      <c r="N342">
        <v>2</v>
      </c>
      <c r="O342">
        <v>2</v>
      </c>
      <c r="R342">
        <v>0</v>
      </c>
      <c r="S342" t="s">
        <v>90</v>
      </c>
      <c r="T342" t="s">
        <v>808</v>
      </c>
      <c r="U342" t="s">
        <v>357</v>
      </c>
      <c r="V342">
        <v>600</v>
      </c>
      <c r="W342">
        <v>18</v>
      </c>
      <c r="Y342">
        <v>25</v>
      </c>
      <c r="AE342">
        <v>30</v>
      </c>
      <c r="AF342">
        <v>3</v>
      </c>
      <c r="AG342">
        <v>1000</v>
      </c>
      <c r="AH342">
        <v>1</v>
      </c>
      <c r="AI342" t="s">
        <v>1596</v>
      </c>
      <c r="AJ342">
        <v>30</v>
      </c>
      <c r="AK342" s="3">
        <f t="shared" si="10"/>
        <v>3000000</v>
      </c>
      <c r="AL342">
        <v>4</v>
      </c>
      <c r="AM342" s="6">
        <f t="shared" si="11"/>
        <v>0.04</v>
      </c>
      <c r="AP342">
        <v>750</v>
      </c>
      <c r="AQ342">
        <v>2</v>
      </c>
      <c r="BD342">
        <v>15</v>
      </c>
      <c r="BE342">
        <v>2</v>
      </c>
      <c r="BG342">
        <v>15</v>
      </c>
      <c r="BH342">
        <v>2</v>
      </c>
      <c r="BT342" t="s">
        <v>1283</v>
      </c>
      <c r="BV342">
        <v>1</v>
      </c>
      <c r="BW342">
        <v>1</v>
      </c>
      <c r="BX342">
        <v>1</v>
      </c>
      <c r="BY342">
        <v>1</v>
      </c>
      <c r="CB342">
        <v>1</v>
      </c>
    </row>
    <row r="343" spans="1:80" x14ac:dyDescent="0.3">
      <c r="A343">
        <v>3</v>
      </c>
      <c r="B343" t="s">
        <v>1330</v>
      </c>
      <c r="C343">
        <v>7</v>
      </c>
      <c r="D343">
        <v>342</v>
      </c>
      <c r="E343" s="1">
        <v>45313</v>
      </c>
      <c r="G343" s="1">
        <v>45321</v>
      </c>
      <c r="H343" t="s">
        <v>1324</v>
      </c>
      <c r="I343" t="s">
        <v>652</v>
      </c>
      <c r="J343" t="s">
        <v>190</v>
      </c>
      <c r="K343" t="s">
        <v>1331</v>
      </c>
      <c r="L343" t="s">
        <v>1332</v>
      </c>
      <c r="M343">
        <v>2017</v>
      </c>
      <c r="N343">
        <v>2</v>
      </c>
      <c r="O343">
        <v>2</v>
      </c>
      <c r="R343">
        <v>0</v>
      </c>
      <c r="S343" t="s">
        <v>84</v>
      </c>
      <c r="T343" t="s">
        <v>91</v>
      </c>
      <c r="U343" t="s">
        <v>92</v>
      </c>
      <c r="V343">
        <v>282</v>
      </c>
      <c r="W343">
        <v>93</v>
      </c>
      <c r="AC343">
        <v>1</v>
      </c>
      <c r="AE343">
        <v>250</v>
      </c>
      <c r="AF343">
        <v>1</v>
      </c>
      <c r="AG343">
        <v>25000</v>
      </c>
      <c r="AH343">
        <v>1</v>
      </c>
      <c r="AI343" t="s">
        <v>1596</v>
      </c>
      <c r="AJ343">
        <v>250</v>
      </c>
      <c r="AK343" s="3">
        <f t="shared" si="10"/>
        <v>25000000</v>
      </c>
      <c r="AL343">
        <v>1</v>
      </c>
      <c r="AM343" s="6">
        <f t="shared" si="11"/>
        <v>0.01</v>
      </c>
      <c r="AP343">
        <v>25000</v>
      </c>
      <c r="AQ343">
        <v>1</v>
      </c>
      <c r="AR343" t="s">
        <v>121</v>
      </c>
      <c r="AT343">
        <v>1.5</v>
      </c>
      <c r="BG343">
        <v>250</v>
      </c>
      <c r="BH343">
        <v>1</v>
      </c>
      <c r="BT343" t="s">
        <v>1283</v>
      </c>
      <c r="BV343">
        <v>1</v>
      </c>
      <c r="BW343">
        <v>1</v>
      </c>
      <c r="BX343">
        <v>1</v>
      </c>
      <c r="BY343">
        <v>1</v>
      </c>
      <c r="CB343">
        <v>1</v>
      </c>
    </row>
    <row r="344" spans="1:80" x14ac:dyDescent="0.3">
      <c r="A344">
        <v>3</v>
      </c>
      <c r="B344" t="s">
        <v>1333</v>
      </c>
      <c r="C344">
        <v>8</v>
      </c>
      <c r="D344">
        <v>343</v>
      </c>
      <c r="E344" s="1">
        <v>45313</v>
      </c>
      <c r="G344" s="1">
        <v>45322</v>
      </c>
      <c r="H344" t="s">
        <v>1334</v>
      </c>
      <c r="I344" t="s">
        <v>652</v>
      </c>
      <c r="J344" t="s">
        <v>81</v>
      </c>
      <c r="K344" t="s">
        <v>1335</v>
      </c>
      <c r="L344" t="s">
        <v>1336</v>
      </c>
      <c r="M344">
        <v>2020</v>
      </c>
      <c r="N344">
        <v>1</v>
      </c>
      <c r="P344">
        <v>1</v>
      </c>
      <c r="R344">
        <v>0</v>
      </c>
      <c r="S344" t="s">
        <v>90</v>
      </c>
      <c r="T344" t="s">
        <v>1337</v>
      </c>
      <c r="U344" t="s">
        <v>362</v>
      </c>
      <c r="V344">
        <v>150</v>
      </c>
      <c r="W344">
        <v>12</v>
      </c>
      <c r="AE344">
        <v>50</v>
      </c>
      <c r="AF344">
        <v>5</v>
      </c>
      <c r="AG344">
        <v>1000</v>
      </c>
      <c r="AH344">
        <v>1</v>
      </c>
      <c r="AI344" t="s">
        <v>1596</v>
      </c>
      <c r="AJ344">
        <v>50</v>
      </c>
      <c r="AK344" s="3">
        <f t="shared" si="10"/>
        <v>5000000</v>
      </c>
      <c r="AL344">
        <v>20</v>
      </c>
      <c r="AM344" s="6">
        <f t="shared" si="11"/>
        <v>0.2</v>
      </c>
      <c r="AP344">
        <v>250</v>
      </c>
      <c r="AQ344">
        <v>2</v>
      </c>
      <c r="AS344">
        <v>1</v>
      </c>
      <c r="BG344">
        <v>25</v>
      </c>
      <c r="BH344">
        <v>10</v>
      </c>
      <c r="BJ344">
        <v>25</v>
      </c>
      <c r="BK344">
        <v>10</v>
      </c>
      <c r="BT344" t="s">
        <v>1294</v>
      </c>
      <c r="BU344">
        <v>1</v>
      </c>
      <c r="BW344">
        <v>1</v>
      </c>
      <c r="BY344">
        <v>1</v>
      </c>
      <c r="BZ344">
        <v>1</v>
      </c>
      <c r="CB344">
        <v>1</v>
      </c>
    </row>
    <row r="345" spans="1:80" x14ac:dyDescent="0.3">
      <c r="A345">
        <v>3</v>
      </c>
      <c r="B345" t="s">
        <v>1338</v>
      </c>
      <c r="C345">
        <v>8</v>
      </c>
      <c r="D345">
        <v>344</v>
      </c>
      <c r="E345" s="1">
        <v>45313</v>
      </c>
      <c r="G345" s="1">
        <v>45322</v>
      </c>
      <c r="H345" t="s">
        <v>1334</v>
      </c>
      <c r="I345" t="s">
        <v>652</v>
      </c>
      <c r="J345" t="s">
        <v>242</v>
      </c>
      <c r="K345" t="s">
        <v>1339</v>
      </c>
      <c r="L345" t="s">
        <v>1340</v>
      </c>
      <c r="M345">
        <v>2023</v>
      </c>
      <c r="N345">
        <v>3</v>
      </c>
      <c r="O345">
        <v>3</v>
      </c>
      <c r="R345">
        <v>0</v>
      </c>
      <c r="S345" t="s">
        <v>84</v>
      </c>
      <c r="T345" t="s">
        <v>150</v>
      </c>
      <c r="U345" t="s">
        <v>114</v>
      </c>
      <c r="AA345" t="s">
        <v>121</v>
      </c>
      <c r="AE345">
        <v>50</v>
      </c>
      <c r="AF345">
        <v>0.5</v>
      </c>
      <c r="AG345">
        <v>10000</v>
      </c>
      <c r="AH345">
        <v>1</v>
      </c>
      <c r="AI345" t="s">
        <v>1596</v>
      </c>
      <c r="AJ345">
        <v>75</v>
      </c>
      <c r="AK345" s="3">
        <f t="shared" si="10"/>
        <v>7500000</v>
      </c>
      <c r="AL345">
        <v>1.5</v>
      </c>
      <c r="AM345" s="6">
        <f t="shared" si="11"/>
        <v>1.4999999999999999E-2</v>
      </c>
      <c r="AP345">
        <v>5000</v>
      </c>
      <c r="AQ345">
        <v>1</v>
      </c>
      <c r="BA345">
        <v>75</v>
      </c>
      <c r="BB345">
        <v>1.5</v>
      </c>
      <c r="BT345" t="s">
        <v>1294</v>
      </c>
      <c r="BU345">
        <v>1</v>
      </c>
      <c r="BW345">
        <v>1</v>
      </c>
      <c r="BY345">
        <v>1</v>
      </c>
      <c r="BZ345">
        <v>1</v>
      </c>
      <c r="CB345">
        <v>1</v>
      </c>
    </row>
    <row r="346" spans="1:80" x14ac:dyDescent="0.3">
      <c r="A346">
        <v>3</v>
      </c>
      <c r="B346" t="s">
        <v>1341</v>
      </c>
      <c r="C346">
        <v>8</v>
      </c>
      <c r="D346">
        <v>345</v>
      </c>
      <c r="E346" s="1">
        <v>45313</v>
      </c>
      <c r="G346" s="1">
        <v>45322</v>
      </c>
      <c r="H346" t="s">
        <v>1334</v>
      </c>
      <c r="I346" t="s">
        <v>652</v>
      </c>
      <c r="J346" t="s">
        <v>744</v>
      </c>
      <c r="K346" t="s">
        <v>1342</v>
      </c>
      <c r="L346" t="s">
        <v>1341</v>
      </c>
      <c r="M346">
        <v>2021</v>
      </c>
      <c r="N346">
        <v>2</v>
      </c>
      <c r="O346">
        <v>2</v>
      </c>
      <c r="R346">
        <v>0</v>
      </c>
      <c r="S346" t="s">
        <v>84</v>
      </c>
      <c r="T346" t="s">
        <v>101</v>
      </c>
      <c r="U346" t="s">
        <v>102</v>
      </c>
      <c r="AA346" t="s">
        <v>121</v>
      </c>
      <c r="AC346">
        <v>1</v>
      </c>
      <c r="AE346">
        <v>100</v>
      </c>
      <c r="AF346">
        <v>1</v>
      </c>
      <c r="AG346">
        <v>10000</v>
      </c>
      <c r="AH346">
        <v>1</v>
      </c>
      <c r="AI346" t="s">
        <v>1595</v>
      </c>
      <c r="AK346" s="3">
        <f t="shared" si="10"/>
        <v>0</v>
      </c>
      <c r="AM346" s="6"/>
      <c r="BT346" t="s">
        <v>1294</v>
      </c>
      <c r="BU346">
        <v>1</v>
      </c>
      <c r="BW346">
        <v>1</v>
      </c>
      <c r="BY346">
        <v>1</v>
      </c>
      <c r="BZ346">
        <v>1</v>
      </c>
      <c r="CB346">
        <v>1</v>
      </c>
    </row>
    <row r="347" spans="1:80" x14ac:dyDescent="0.3">
      <c r="A347">
        <v>3</v>
      </c>
      <c r="B347" t="s">
        <v>1343</v>
      </c>
      <c r="C347">
        <v>9</v>
      </c>
      <c r="D347">
        <v>346</v>
      </c>
      <c r="E347" s="1">
        <v>45313</v>
      </c>
      <c r="G347" s="1">
        <v>45323</v>
      </c>
      <c r="H347" t="s">
        <v>1344</v>
      </c>
      <c r="I347" t="s">
        <v>652</v>
      </c>
      <c r="J347" t="s">
        <v>81</v>
      </c>
      <c r="K347" t="s">
        <v>1345</v>
      </c>
      <c r="L347" t="s">
        <v>1346</v>
      </c>
      <c r="M347">
        <v>2015</v>
      </c>
      <c r="N347">
        <v>2</v>
      </c>
      <c r="O347">
        <v>2</v>
      </c>
      <c r="R347">
        <v>0</v>
      </c>
      <c r="S347" t="s">
        <v>84</v>
      </c>
      <c r="T347" t="s">
        <v>1347</v>
      </c>
      <c r="U347" t="s">
        <v>172</v>
      </c>
      <c r="V347">
        <v>115</v>
      </c>
      <c r="Y347">
        <v>15</v>
      </c>
      <c r="AE347">
        <v>100</v>
      </c>
      <c r="AF347">
        <v>2</v>
      </c>
      <c r="AG347">
        <v>5000</v>
      </c>
      <c r="AH347">
        <v>0</v>
      </c>
      <c r="AI347" t="s">
        <v>1595</v>
      </c>
      <c r="AK347" s="3">
        <f t="shared" si="10"/>
        <v>0</v>
      </c>
      <c r="AM347" s="6"/>
      <c r="BT347" t="s">
        <v>1269</v>
      </c>
      <c r="BU347">
        <v>1</v>
      </c>
      <c r="BV347">
        <v>1</v>
      </c>
      <c r="BW347">
        <v>1</v>
      </c>
      <c r="BX347">
        <v>1</v>
      </c>
      <c r="CB347">
        <v>1</v>
      </c>
    </row>
    <row r="348" spans="1:80" x14ac:dyDescent="0.3">
      <c r="A348">
        <v>3</v>
      </c>
      <c r="B348" t="s">
        <v>1348</v>
      </c>
      <c r="C348">
        <v>9</v>
      </c>
      <c r="D348">
        <v>347</v>
      </c>
      <c r="E348" s="1">
        <v>45313</v>
      </c>
      <c r="G348" s="1">
        <v>45323</v>
      </c>
      <c r="H348" t="s">
        <v>1344</v>
      </c>
      <c r="I348" t="s">
        <v>652</v>
      </c>
      <c r="J348" t="s">
        <v>87</v>
      </c>
      <c r="K348" t="s">
        <v>1349</v>
      </c>
      <c r="L348" t="s">
        <v>1350</v>
      </c>
      <c r="M348">
        <v>2021</v>
      </c>
      <c r="N348">
        <v>1</v>
      </c>
      <c r="O348">
        <v>1</v>
      </c>
      <c r="R348">
        <v>0</v>
      </c>
      <c r="S348" t="s">
        <v>90</v>
      </c>
      <c r="T348" t="s">
        <v>1351</v>
      </c>
      <c r="U348" t="s">
        <v>114</v>
      </c>
      <c r="AE348">
        <v>200</v>
      </c>
      <c r="AF348">
        <v>4</v>
      </c>
      <c r="AG348">
        <v>5000</v>
      </c>
      <c r="AH348">
        <v>0</v>
      </c>
      <c r="AI348" t="s">
        <v>1595</v>
      </c>
      <c r="AK348" s="3">
        <f t="shared" si="10"/>
        <v>0</v>
      </c>
      <c r="AM348" s="6"/>
      <c r="BT348" t="s">
        <v>1269</v>
      </c>
      <c r="BU348">
        <v>1</v>
      </c>
      <c r="BV348">
        <v>1</v>
      </c>
      <c r="BW348">
        <v>1</v>
      </c>
      <c r="BX348">
        <v>1</v>
      </c>
      <c r="CB348">
        <v>1</v>
      </c>
    </row>
    <row r="349" spans="1:80" x14ac:dyDescent="0.3">
      <c r="A349">
        <v>3</v>
      </c>
      <c r="B349" t="s">
        <v>1352</v>
      </c>
      <c r="C349">
        <v>9</v>
      </c>
      <c r="D349">
        <v>348</v>
      </c>
      <c r="E349" s="1">
        <v>45313</v>
      </c>
      <c r="G349" s="1">
        <v>45323</v>
      </c>
      <c r="H349" t="s">
        <v>1344</v>
      </c>
      <c r="I349" t="s">
        <v>652</v>
      </c>
      <c r="J349" t="s">
        <v>242</v>
      </c>
      <c r="K349" t="s">
        <v>1353</v>
      </c>
      <c r="L349" t="s">
        <v>1354</v>
      </c>
      <c r="M349">
        <v>2019</v>
      </c>
      <c r="N349">
        <v>1</v>
      </c>
      <c r="O349">
        <v>1</v>
      </c>
      <c r="R349">
        <v>0</v>
      </c>
      <c r="S349" t="s">
        <v>84</v>
      </c>
      <c r="T349" t="s">
        <v>150</v>
      </c>
      <c r="U349" t="s">
        <v>114</v>
      </c>
      <c r="AA349" t="s">
        <v>121</v>
      </c>
      <c r="AE349">
        <v>200</v>
      </c>
      <c r="AF349">
        <v>4</v>
      </c>
      <c r="AG349">
        <v>5000</v>
      </c>
      <c r="AH349">
        <v>0</v>
      </c>
      <c r="AI349" t="s">
        <v>1595</v>
      </c>
      <c r="AK349" s="3">
        <f t="shared" si="10"/>
        <v>0</v>
      </c>
      <c r="AM349" s="6"/>
      <c r="BT349" t="s">
        <v>1269</v>
      </c>
      <c r="BU349">
        <v>1</v>
      </c>
      <c r="BV349">
        <v>1</v>
      </c>
      <c r="BW349">
        <v>1</v>
      </c>
      <c r="BX349">
        <v>1</v>
      </c>
      <c r="CB349">
        <v>1</v>
      </c>
    </row>
    <row r="350" spans="1:80" x14ac:dyDescent="0.3">
      <c r="A350">
        <v>3</v>
      </c>
      <c r="B350" t="s">
        <v>1355</v>
      </c>
      <c r="C350">
        <v>10</v>
      </c>
      <c r="D350">
        <v>349</v>
      </c>
      <c r="E350" s="1">
        <v>45313</v>
      </c>
      <c r="G350" s="1">
        <v>45324</v>
      </c>
      <c r="H350" t="s">
        <v>1356</v>
      </c>
      <c r="I350" t="s">
        <v>652</v>
      </c>
      <c r="J350" t="s">
        <v>584</v>
      </c>
      <c r="K350" t="s">
        <v>1357</v>
      </c>
      <c r="L350" t="s">
        <v>1358</v>
      </c>
      <c r="M350">
        <v>2023</v>
      </c>
      <c r="N350">
        <v>2</v>
      </c>
      <c r="O350">
        <v>1</v>
      </c>
      <c r="P350">
        <v>1</v>
      </c>
      <c r="R350">
        <v>0</v>
      </c>
      <c r="S350" t="s">
        <v>84</v>
      </c>
      <c r="T350" t="s">
        <v>455</v>
      </c>
      <c r="U350" t="s">
        <v>455</v>
      </c>
      <c r="X350">
        <v>42</v>
      </c>
      <c r="AE350">
        <v>100</v>
      </c>
      <c r="AF350">
        <v>5</v>
      </c>
      <c r="AG350">
        <v>2000</v>
      </c>
      <c r="AH350">
        <v>1</v>
      </c>
      <c r="AI350" t="s">
        <v>1596</v>
      </c>
      <c r="AJ350">
        <v>200</v>
      </c>
      <c r="AK350" s="3">
        <f t="shared" si="10"/>
        <v>20000000</v>
      </c>
      <c r="AL350">
        <v>15</v>
      </c>
      <c r="AM350" s="6">
        <f t="shared" si="11"/>
        <v>0.15</v>
      </c>
      <c r="AP350">
        <v>1333.333333</v>
      </c>
      <c r="AQ350">
        <v>1</v>
      </c>
      <c r="BP350">
        <v>200</v>
      </c>
      <c r="BQ350">
        <v>15</v>
      </c>
      <c r="BS350" t="s">
        <v>1269</v>
      </c>
      <c r="BT350" t="s">
        <v>1269</v>
      </c>
      <c r="BU350">
        <v>1</v>
      </c>
      <c r="BV350">
        <v>1</v>
      </c>
      <c r="BW350">
        <v>1</v>
      </c>
      <c r="BX350">
        <v>1</v>
      </c>
      <c r="CB350">
        <v>1</v>
      </c>
    </row>
    <row r="351" spans="1:80" x14ac:dyDescent="0.3">
      <c r="A351">
        <v>3</v>
      </c>
      <c r="B351" t="s">
        <v>1359</v>
      </c>
      <c r="C351">
        <v>10</v>
      </c>
      <c r="D351">
        <v>350</v>
      </c>
      <c r="E351" s="1">
        <v>45313</v>
      </c>
      <c r="G351" s="1">
        <v>45324</v>
      </c>
      <c r="H351" t="s">
        <v>1356</v>
      </c>
      <c r="I351" t="s">
        <v>652</v>
      </c>
      <c r="J351" t="s">
        <v>94</v>
      </c>
      <c r="K351" t="s">
        <v>1360</v>
      </c>
      <c r="L351" t="s">
        <v>1361</v>
      </c>
      <c r="M351">
        <v>2018</v>
      </c>
      <c r="N351">
        <v>2</v>
      </c>
      <c r="O351">
        <v>2</v>
      </c>
      <c r="R351">
        <v>0</v>
      </c>
      <c r="S351" t="s">
        <v>84</v>
      </c>
      <c r="T351" t="s">
        <v>85</v>
      </c>
      <c r="U351" t="s">
        <v>85</v>
      </c>
      <c r="V351">
        <v>170</v>
      </c>
      <c r="W351">
        <v>200</v>
      </c>
      <c r="Y351">
        <v>5</v>
      </c>
      <c r="AE351">
        <v>100</v>
      </c>
      <c r="AF351">
        <v>1.25</v>
      </c>
      <c r="AG351">
        <v>8000</v>
      </c>
      <c r="AH351">
        <v>1</v>
      </c>
      <c r="AI351" t="s">
        <v>1596</v>
      </c>
      <c r="AJ351">
        <v>100</v>
      </c>
      <c r="AK351" s="3">
        <f t="shared" si="10"/>
        <v>10000000</v>
      </c>
      <c r="AL351">
        <v>1.33</v>
      </c>
      <c r="AM351" s="6">
        <f t="shared" si="11"/>
        <v>1.3300000000000001E-2</v>
      </c>
      <c r="AP351">
        <v>7518.7969919999996</v>
      </c>
      <c r="AQ351">
        <v>2</v>
      </c>
      <c r="AR351" t="s">
        <v>121</v>
      </c>
      <c r="AT351">
        <v>0.6</v>
      </c>
      <c r="AU351">
        <v>50</v>
      </c>
      <c r="AV351">
        <v>0.66500000000000004</v>
      </c>
      <c r="AX351">
        <v>50</v>
      </c>
      <c r="AY351">
        <v>0.66500000000000004</v>
      </c>
      <c r="BT351" t="s">
        <v>1269</v>
      </c>
      <c r="BU351">
        <v>1</v>
      </c>
      <c r="BV351">
        <v>1</v>
      </c>
      <c r="BW351">
        <v>1</v>
      </c>
      <c r="BX351">
        <v>1</v>
      </c>
      <c r="CB351">
        <v>1</v>
      </c>
    </row>
    <row r="352" spans="1:80" x14ac:dyDescent="0.3">
      <c r="A352">
        <v>3</v>
      </c>
      <c r="B352" t="s">
        <v>1362</v>
      </c>
      <c r="C352">
        <v>10</v>
      </c>
      <c r="D352">
        <v>351</v>
      </c>
      <c r="E352" s="1">
        <v>45313</v>
      </c>
      <c r="G352" s="1">
        <v>45324</v>
      </c>
      <c r="H352" t="s">
        <v>1356</v>
      </c>
      <c r="I352" t="s">
        <v>652</v>
      </c>
      <c r="J352" t="s">
        <v>242</v>
      </c>
      <c r="K352" t="s">
        <v>1363</v>
      </c>
      <c r="L352" t="s">
        <v>1364</v>
      </c>
      <c r="M352">
        <v>2018</v>
      </c>
      <c r="N352">
        <v>2</v>
      </c>
      <c r="O352">
        <v>1</v>
      </c>
      <c r="P352">
        <v>1</v>
      </c>
      <c r="R352">
        <v>0</v>
      </c>
      <c r="S352" t="s">
        <v>90</v>
      </c>
      <c r="T352" t="s">
        <v>85</v>
      </c>
      <c r="U352" t="s">
        <v>85</v>
      </c>
      <c r="V352">
        <v>0</v>
      </c>
      <c r="W352">
        <v>9</v>
      </c>
      <c r="AE352">
        <v>100</v>
      </c>
      <c r="AF352">
        <v>2.5</v>
      </c>
      <c r="AG352">
        <v>4000</v>
      </c>
      <c r="AH352">
        <v>1</v>
      </c>
      <c r="AI352" t="s">
        <v>1596</v>
      </c>
      <c r="AJ352">
        <v>20</v>
      </c>
      <c r="AK352" s="3">
        <f t="shared" si="10"/>
        <v>2000000</v>
      </c>
      <c r="AL352">
        <v>1</v>
      </c>
      <c r="AM352" s="6">
        <f t="shared" si="11"/>
        <v>0.01</v>
      </c>
      <c r="AN352">
        <v>80</v>
      </c>
      <c r="AO352">
        <v>10</v>
      </c>
      <c r="AP352">
        <v>2000</v>
      </c>
      <c r="AQ352">
        <v>1</v>
      </c>
      <c r="BD352">
        <v>20</v>
      </c>
      <c r="BE352">
        <v>1</v>
      </c>
      <c r="BF352">
        <v>80</v>
      </c>
      <c r="BT352" t="s">
        <v>1269</v>
      </c>
      <c r="BU352">
        <v>1</v>
      </c>
      <c r="BV352">
        <v>1</v>
      </c>
      <c r="BW352">
        <v>1</v>
      </c>
      <c r="BX352">
        <v>1</v>
      </c>
      <c r="CB352">
        <v>1</v>
      </c>
    </row>
    <row r="353" spans="1:80" x14ac:dyDescent="0.3">
      <c r="A353">
        <v>3</v>
      </c>
      <c r="B353" t="s">
        <v>1365</v>
      </c>
      <c r="C353">
        <v>11</v>
      </c>
      <c r="D353">
        <v>352</v>
      </c>
      <c r="E353" s="1">
        <v>45313</v>
      </c>
      <c r="G353" s="1">
        <v>45327</v>
      </c>
      <c r="H353" t="s">
        <v>1366</v>
      </c>
      <c r="I353" t="s">
        <v>652</v>
      </c>
      <c r="J353" t="s">
        <v>81</v>
      </c>
      <c r="K353" t="s">
        <v>1367</v>
      </c>
      <c r="L353" t="s">
        <v>1368</v>
      </c>
      <c r="M353">
        <v>2022</v>
      </c>
      <c r="N353">
        <v>2</v>
      </c>
      <c r="O353">
        <v>2</v>
      </c>
      <c r="R353">
        <v>0</v>
      </c>
      <c r="S353" t="s">
        <v>90</v>
      </c>
      <c r="T353" t="s">
        <v>101</v>
      </c>
      <c r="U353" t="s">
        <v>102</v>
      </c>
      <c r="AB353">
        <v>9</v>
      </c>
      <c r="AE353">
        <v>50</v>
      </c>
      <c r="AF353">
        <v>5</v>
      </c>
      <c r="AG353">
        <v>1000</v>
      </c>
      <c r="AH353">
        <v>1</v>
      </c>
      <c r="AI353" t="s">
        <v>1596</v>
      </c>
      <c r="AJ353">
        <v>80</v>
      </c>
      <c r="AK353" s="3">
        <f t="shared" si="10"/>
        <v>8000000</v>
      </c>
      <c r="AL353">
        <v>10</v>
      </c>
      <c r="AM353" s="6">
        <f t="shared" si="11"/>
        <v>0.1</v>
      </c>
      <c r="AP353">
        <v>800</v>
      </c>
      <c r="AQ353">
        <v>4</v>
      </c>
      <c r="AS353">
        <v>1</v>
      </c>
      <c r="AX353">
        <v>20</v>
      </c>
      <c r="AY353">
        <v>2.5</v>
      </c>
      <c r="BA353">
        <v>20</v>
      </c>
      <c r="BB353">
        <v>2.5</v>
      </c>
      <c r="BD353">
        <v>20</v>
      </c>
      <c r="BE353">
        <v>2.5</v>
      </c>
      <c r="BP353">
        <v>20</v>
      </c>
      <c r="BQ353">
        <v>2.5</v>
      </c>
      <c r="BS353" t="s">
        <v>1283</v>
      </c>
      <c r="BT353" t="s">
        <v>1283</v>
      </c>
      <c r="BU353">
        <v>1</v>
      </c>
      <c r="BV353">
        <v>1</v>
      </c>
      <c r="BW353">
        <v>1</v>
      </c>
      <c r="BX353">
        <v>1</v>
      </c>
      <c r="CB353">
        <v>1</v>
      </c>
    </row>
    <row r="354" spans="1:80" x14ac:dyDescent="0.3">
      <c r="A354">
        <v>3</v>
      </c>
      <c r="B354" t="s">
        <v>1369</v>
      </c>
      <c r="C354">
        <v>11</v>
      </c>
      <c r="D354">
        <v>353</v>
      </c>
      <c r="E354" s="1">
        <v>45313</v>
      </c>
      <c r="G354" s="1">
        <v>45327</v>
      </c>
      <c r="H354" t="s">
        <v>1366</v>
      </c>
      <c r="I354" t="s">
        <v>652</v>
      </c>
      <c r="J354" t="s">
        <v>190</v>
      </c>
      <c r="K354" t="s">
        <v>1370</v>
      </c>
      <c r="L354" t="s">
        <v>1371</v>
      </c>
      <c r="M354">
        <v>2020</v>
      </c>
      <c r="N354">
        <v>1</v>
      </c>
      <c r="O354">
        <v>1</v>
      </c>
      <c r="R354">
        <v>0</v>
      </c>
      <c r="S354" t="s">
        <v>84</v>
      </c>
      <c r="T354" t="s">
        <v>150</v>
      </c>
      <c r="U354" t="s">
        <v>114</v>
      </c>
      <c r="V354">
        <v>59</v>
      </c>
      <c r="W354">
        <v>10</v>
      </c>
      <c r="X354">
        <v>85</v>
      </c>
      <c r="AA354" t="s">
        <v>121</v>
      </c>
      <c r="AC354">
        <v>1</v>
      </c>
      <c r="AE354">
        <v>30</v>
      </c>
      <c r="AF354">
        <v>1.2</v>
      </c>
      <c r="AG354">
        <v>2500</v>
      </c>
      <c r="AH354">
        <v>1</v>
      </c>
      <c r="AI354" t="s">
        <v>1596</v>
      </c>
      <c r="AJ354">
        <v>30</v>
      </c>
      <c r="AK354" s="3">
        <f t="shared" si="10"/>
        <v>3000000</v>
      </c>
      <c r="AL354">
        <v>1.8</v>
      </c>
      <c r="AM354" s="6">
        <f t="shared" si="11"/>
        <v>1.8000000000000002E-2</v>
      </c>
      <c r="AP354">
        <v>1666.666667</v>
      </c>
      <c r="AQ354">
        <v>3</v>
      </c>
      <c r="AU354">
        <v>10</v>
      </c>
      <c r="AV354">
        <v>0.6</v>
      </c>
      <c r="BD354">
        <v>10</v>
      </c>
      <c r="BE354">
        <v>0.6</v>
      </c>
      <c r="BP354">
        <v>10</v>
      </c>
      <c r="BQ354">
        <v>0.6</v>
      </c>
      <c r="BS354" t="s">
        <v>1283</v>
      </c>
      <c r="BT354" t="s">
        <v>1283</v>
      </c>
      <c r="BU354">
        <v>1</v>
      </c>
      <c r="BV354">
        <v>1</v>
      </c>
      <c r="BW354">
        <v>1</v>
      </c>
      <c r="BX354">
        <v>1</v>
      </c>
      <c r="CB354">
        <v>1</v>
      </c>
    </row>
    <row r="355" spans="1:80" x14ac:dyDescent="0.3">
      <c r="A355">
        <v>3</v>
      </c>
      <c r="B355" t="s">
        <v>1372</v>
      </c>
      <c r="C355">
        <v>11</v>
      </c>
      <c r="D355">
        <v>354</v>
      </c>
      <c r="E355" s="1">
        <v>45313</v>
      </c>
      <c r="G355" s="1">
        <v>45327</v>
      </c>
      <c r="H355" t="s">
        <v>1366</v>
      </c>
      <c r="I355" t="s">
        <v>652</v>
      </c>
      <c r="J355" t="s">
        <v>94</v>
      </c>
      <c r="K355" t="s">
        <v>1373</v>
      </c>
      <c r="L355" t="s">
        <v>1374</v>
      </c>
      <c r="N355">
        <v>2</v>
      </c>
      <c r="P355">
        <v>2</v>
      </c>
      <c r="R355">
        <v>0</v>
      </c>
      <c r="S355" t="s">
        <v>84</v>
      </c>
      <c r="T355" t="s">
        <v>171</v>
      </c>
      <c r="U355" t="s">
        <v>172</v>
      </c>
      <c r="V355">
        <v>113</v>
      </c>
      <c r="W355">
        <v>11</v>
      </c>
      <c r="X355">
        <v>36</v>
      </c>
      <c r="AA355" t="s">
        <v>121</v>
      </c>
      <c r="AE355">
        <v>100</v>
      </c>
      <c r="AF355">
        <v>4</v>
      </c>
      <c r="AG355">
        <v>2500</v>
      </c>
      <c r="AH355">
        <v>1</v>
      </c>
      <c r="AI355" t="s">
        <v>1595</v>
      </c>
      <c r="AK355" s="3">
        <f t="shared" si="10"/>
        <v>0</v>
      </c>
      <c r="AM355" s="6"/>
      <c r="BT355" t="s">
        <v>1283</v>
      </c>
      <c r="BU355">
        <v>1</v>
      </c>
      <c r="BV355">
        <v>1</v>
      </c>
      <c r="BW355">
        <v>1</v>
      </c>
      <c r="BX355">
        <v>1</v>
      </c>
      <c r="CB355">
        <v>1</v>
      </c>
    </row>
    <row r="356" spans="1:80" x14ac:dyDescent="0.3">
      <c r="A356">
        <v>3</v>
      </c>
      <c r="B356" t="s">
        <v>1375</v>
      </c>
      <c r="C356">
        <v>12</v>
      </c>
      <c r="D356">
        <v>355</v>
      </c>
      <c r="E356" s="1">
        <v>45313</v>
      </c>
      <c r="G356" s="1">
        <v>45328</v>
      </c>
      <c r="H356" t="s">
        <v>1376</v>
      </c>
      <c r="I356" t="s">
        <v>652</v>
      </c>
      <c r="J356" t="s">
        <v>81</v>
      </c>
      <c r="K356" t="s">
        <v>1377</v>
      </c>
      <c r="L356" t="s">
        <v>1378</v>
      </c>
      <c r="N356">
        <v>3</v>
      </c>
      <c r="O356">
        <v>3</v>
      </c>
      <c r="R356">
        <v>0</v>
      </c>
      <c r="S356" t="s">
        <v>84</v>
      </c>
      <c r="T356" t="s">
        <v>85</v>
      </c>
      <c r="U356" t="s">
        <v>85</v>
      </c>
      <c r="V356">
        <v>400</v>
      </c>
      <c r="W356">
        <v>35</v>
      </c>
      <c r="AE356">
        <v>75</v>
      </c>
      <c r="AF356">
        <v>3</v>
      </c>
      <c r="AG356">
        <v>2500</v>
      </c>
      <c r="AH356">
        <v>1</v>
      </c>
      <c r="AI356" t="s">
        <v>1596</v>
      </c>
      <c r="AJ356">
        <v>75</v>
      </c>
      <c r="AK356" s="3">
        <f t="shared" si="10"/>
        <v>7500000</v>
      </c>
      <c r="AL356">
        <v>3</v>
      </c>
      <c r="AM356" s="6">
        <f t="shared" si="11"/>
        <v>0.03</v>
      </c>
      <c r="AP356">
        <v>2500</v>
      </c>
      <c r="AQ356">
        <v>3</v>
      </c>
      <c r="BA356">
        <v>25</v>
      </c>
      <c r="BB356">
        <v>1</v>
      </c>
      <c r="BG356">
        <v>25</v>
      </c>
      <c r="BH356">
        <v>1</v>
      </c>
      <c r="BP356">
        <v>25</v>
      </c>
      <c r="BQ356">
        <v>1</v>
      </c>
      <c r="BS356" t="s">
        <v>1283</v>
      </c>
      <c r="BT356" t="s">
        <v>1283</v>
      </c>
      <c r="BV356">
        <v>1</v>
      </c>
      <c r="BW356">
        <v>1</v>
      </c>
      <c r="BX356">
        <v>1</v>
      </c>
      <c r="BY356">
        <v>1</v>
      </c>
      <c r="CB356">
        <v>1</v>
      </c>
    </row>
    <row r="357" spans="1:80" x14ac:dyDescent="0.3">
      <c r="A357">
        <v>3</v>
      </c>
      <c r="B357" t="s">
        <v>1379</v>
      </c>
      <c r="C357">
        <v>12</v>
      </c>
      <c r="D357">
        <v>356</v>
      </c>
      <c r="E357" s="1">
        <v>45313</v>
      </c>
      <c r="G357" s="1">
        <v>45328</v>
      </c>
      <c r="H357" t="s">
        <v>1376</v>
      </c>
      <c r="I357" t="s">
        <v>652</v>
      </c>
      <c r="J357" t="s">
        <v>81</v>
      </c>
      <c r="K357" t="s">
        <v>1380</v>
      </c>
      <c r="L357" t="s">
        <v>1381</v>
      </c>
      <c r="M357">
        <v>2020</v>
      </c>
      <c r="N357">
        <v>1</v>
      </c>
      <c r="P357">
        <v>1</v>
      </c>
      <c r="R357">
        <v>0</v>
      </c>
      <c r="S357" t="s">
        <v>84</v>
      </c>
      <c r="T357" t="s">
        <v>85</v>
      </c>
      <c r="U357" t="s">
        <v>85</v>
      </c>
      <c r="V357">
        <v>450</v>
      </c>
      <c r="W357">
        <v>80</v>
      </c>
      <c r="AE357">
        <v>70</v>
      </c>
      <c r="AF357">
        <v>1</v>
      </c>
      <c r="AG357">
        <v>7000</v>
      </c>
      <c r="AH357">
        <v>1</v>
      </c>
      <c r="AI357" t="s">
        <v>1596</v>
      </c>
      <c r="AJ357">
        <v>70</v>
      </c>
      <c r="AK357" s="3">
        <f t="shared" si="10"/>
        <v>7000000</v>
      </c>
      <c r="AL357">
        <v>1</v>
      </c>
      <c r="AM357" s="6">
        <f t="shared" si="11"/>
        <v>0.01</v>
      </c>
      <c r="AP357">
        <v>7000</v>
      </c>
      <c r="AQ357">
        <v>2</v>
      </c>
      <c r="AX357">
        <v>35</v>
      </c>
      <c r="AY357">
        <v>0.5</v>
      </c>
      <c r="BD357">
        <v>35</v>
      </c>
      <c r="BE357">
        <v>0.5</v>
      </c>
      <c r="BT357" t="s">
        <v>1283</v>
      </c>
      <c r="BV357">
        <v>1</v>
      </c>
      <c r="BW357">
        <v>1</v>
      </c>
      <c r="BX357">
        <v>1</v>
      </c>
      <c r="BY357">
        <v>1</v>
      </c>
      <c r="CB357">
        <v>1</v>
      </c>
    </row>
    <row r="358" spans="1:80" x14ac:dyDescent="0.3">
      <c r="A358">
        <v>3</v>
      </c>
      <c r="B358" t="s">
        <v>1382</v>
      </c>
      <c r="C358">
        <v>12</v>
      </c>
      <c r="D358">
        <v>357</v>
      </c>
      <c r="E358" s="1">
        <v>45313</v>
      </c>
      <c r="G358" s="1">
        <v>45328</v>
      </c>
      <c r="H358" t="s">
        <v>1376</v>
      </c>
      <c r="I358" t="s">
        <v>652</v>
      </c>
      <c r="J358" t="s">
        <v>94</v>
      </c>
      <c r="K358" t="s">
        <v>1383</v>
      </c>
      <c r="L358" t="s">
        <v>1384</v>
      </c>
      <c r="M358">
        <v>2023</v>
      </c>
      <c r="N358">
        <v>3</v>
      </c>
      <c r="O358">
        <v>3</v>
      </c>
      <c r="R358">
        <v>0</v>
      </c>
      <c r="S358" t="s">
        <v>84</v>
      </c>
      <c r="T358" t="s">
        <v>252</v>
      </c>
      <c r="U358" t="s">
        <v>253</v>
      </c>
      <c r="W358">
        <v>164</v>
      </c>
      <c r="AE358">
        <v>30</v>
      </c>
      <c r="AF358">
        <v>5</v>
      </c>
      <c r="AG358">
        <v>600</v>
      </c>
      <c r="AH358">
        <v>0</v>
      </c>
      <c r="AI358" t="s">
        <v>1595</v>
      </c>
      <c r="AK358" s="3">
        <f t="shared" si="10"/>
        <v>0</v>
      </c>
      <c r="AM358" s="6"/>
      <c r="BT358" t="s">
        <v>1283</v>
      </c>
      <c r="BV358">
        <v>1</v>
      </c>
      <c r="BW358">
        <v>1</v>
      </c>
      <c r="BX358">
        <v>1</v>
      </c>
      <c r="BY358">
        <v>1</v>
      </c>
      <c r="CB358">
        <v>1</v>
      </c>
    </row>
    <row r="359" spans="1:80" x14ac:dyDescent="0.3">
      <c r="A359">
        <v>3</v>
      </c>
      <c r="B359" t="s">
        <v>1385</v>
      </c>
      <c r="C359">
        <v>13</v>
      </c>
      <c r="D359">
        <v>358</v>
      </c>
      <c r="E359" s="1">
        <v>45313</v>
      </c>
      <c r="G359" s="1">
        <v>45329</v>
      </c>
      <c r="H359" t="s">
        <v>1386</v>
      </c>
      <c r="I359" t="s">
        <v>652</v>
      </c>
      <c r="J359" t="s">
        <v>94</v>
      </c>
      <c r="K359" t="s">
        <v>1387</v>
      </c>
      <c r="L359" t="s">
        <v>1388</v>
      </c>
      <c r="N359">
        <v>2</v>
      </c>
      <c r="O359">
        <v>1</v>
      </c>
      <c r="P359">
        <v>1</v>
      </c>
      <c r="R359">
        <v>0</v>
      </c>
      <c r="S359" t="s">
        <v>84</v>
      </c>
      <c r="T359" t="s">
        <v>202</v>
      </c>
      <c r="U359" t="s">
        <v>203</v>
      </c>
      <c r="V359">
        <v>520</v>
      </c>
      <c r="AE359">
        <v>100</v>
      </c>
      <c r="AF359">
        <v>2</v>
      </c>
      <c r="AG359">
        <v>5000</v>
      </c>
      <c r="AH359">
        <v>1</v>
      </c>
      <c r="AI359" t="s">
        <v>1596</v>
      </c>
      <c r="AJ359">
        <v>200</v>
      </c>
      <c r="AK359" s="3">
        <f t="shared" si="10"/>
        <v>20000000</v>
      </c>
      <c r="AL359">
        <v>6</v>
      </c>
      <c r="AM359" s="6">
        <f t="shared" si="11"/>
        <v>0.06</v>
      </c>
      <c r="AP359">
        <v>3333.333333</v>
      </c>
      <c r="AQ359">
        <v>5</v>
      </c>
      <c r="AX359">
        <v>40</v>
      </c>
      <c r="AY359">
        <v>1.2</v>
      </c>
      <c r="BD359">
        <v>40</v>
      </c>
      <c r="BE359">
        <v>1.2</v>
      </c>
      <c r="BG359">
        <v>40</v>
      </c>
      <c r="BH359">
        <v>1.2</v>
      </c>
      <c r="BP359">
        <v>80</v>
      </c>
      <c r="BQ359">
        <v>2.4</v>
      </c>
      <c r="BS359" t="s">
        <v>1306</v>
      </c>
      <c r="BT359" t="s">
        <v>1306</v>
      </c>
      <c r="BV359">
        <v>1</v>
      </c>
      <c r="BX359">
        <v>1</v>
      </c>
      <c r="BY359">
        <v>1</v>
      </c>
      <c r="CB359">
        <v>2</v>
      </c>
    </row>
    <row r="360" spans="1:80" x14ac:dyDescent="0.3">
      <c r="A360">
        <v>3</v>
      </c>
      <c r="B360" t="s">
        <v>1389</v>
      </c>
      <c r="C360">
        <v>13</v>
      </c>
      <c r="D360">
        <v>359</v>
      </c>
      <c r="E360" s="1">
        <v>45313</v>
      </c>
      <c r="G360" s="1">
        <v>45329</v>
      </c>
      <c r="H360" t="s">
        <v>1386</v>
      </c>
      <c r="I360" t="s">
        <v>652</v>
      </c>
      <c r="J360" t="s">
        <v>303</v>
      </c>
      <c r="K360" t="s">
        <v>1390</v>
      </c>
      <c r="L360" t="s">
        <v>1391</v>
      </c>
      <c r="M360">
        <v>2013</v>
      </c>
      <c r="N360">
        <v>2</v>
      </c>
      <c r="P360">
        <v>2</v>
      </c>
      <c r="R360">
        <v>0</v>
      </c>
      <c r="S360" t="s">
        <v>84</v>
      </c>
      <c r="T360" t="s">
        <v>85</v>
      </c>
      <c r="U360" t="s">
        <v>85</v>
      </c>
      <c r="V360">
        <v>90</v>
      </c>
      <c r="AE360">
        <v>36</v>
      </c>
      <c r="AF360">
        <v>4</v>
      </c>
      <c r="AG360">
        <v>900</v>
      </c>
      <c r="AH360">
        <v>1</v>
      </c>
      <c r="AI360" t="s">
        <v>1596</v>
      </c>
      <c r="AJ360">
        <v>36</v>
      </c>
      <c r="AK360" s="3">
        <f t="shared" si="10"/>
        <v>3600000</v>
      </c>
      <c r="AL360">
        <v>6</v>
      </c>
      <c r="AM360" s="6">
        <f t="shared" si="11"/>
        <v>0.06</v>
      </c>
      <c r="AP360">
        <v>600</v>
      </c>
      <c r="AQ360">
        <v>1</v>
      </c>
      <c r="AR360" t="s">
        <v>121</v>
      </c>
      <c r="BP360">
        <v>36</v>
      </c>
      <c r="BQ360">
        <v>6</v>
      </c>
      <c r="BS360" t="s">
        <v>1283</v>
      </c>
      <c r="BT360" t="s">
        <v>1306</v>
      </c>
      <c r="BV360">
        <v>1</v>
      </c>
      <c r="BX360">
        <v>1</v>
      </c>
      <c r="BY360">
        <v>1</v>
      </c>
      <c r="CB360">
        <v>2</v>
      </c>
    </row>
    <row r="361" spans="1:80" x14ac:dyDescent="0.3">
      <c r="A361">
        <v>3</v>
      </c>
      <c r="B361" t="s">
        <v>1392</v>
      </c>
      <c r="C361">
        <v>13</v>
      </c>
      <c r="D361">
        <v>360</v>
      </c>
      <c r="E361" s="1">
        <v>45313</v>
      </c>
      <c r="G361" s="1">
        <v>45329</v>
      </c>
      <c r="H361" t="s">
        <v>1386</v>
      </c>
      <c r="I361" t="s">
        <v>652</v>
      </c>
      <c r="J361" t="s">
        <v>81</v>
      </c>
      <c r="K361" t="s">
        <v>1393</v>
      </c>
      <c r="L361" t="s">
        <v>1394</v>
      </c>
      <c r="M361">
        <v>2021</v>
      </c>
      <c r="N361">
        <v>2</v>
      </c>
      <c r="O361">
        <v>1</v>
      </c>
      <c r="P361">
        <v>1</v>
      </c>
      <c r="R361">
        <v>1</v>
      </c>
      <c r="S361" t="s">
        <v>84</v>
      </c>
      <c r="T361" t="s">
        <v>101</v>
      </c>
      <c r="U361" t="s">
        <v>102</v>
      </c>
      <c r="V361">
        <v>25</v>
      </c>
      <c r="AB361">
        <v>6</v>
      </c>
      <c r="AE361">
        <v>50</v>
      </c>
      <c r="AF361">
        <v>3</v>
      </c>
      <c r="AG361">
        <v>1666.666667</v>
      </c>
      <c r="AH361">
        <v>0</v>
      </c>
      <c r="AI361" t="s">
        <v>1595</v>
      </c>
      <c r="AK361" s="3">
        <f t="shared" si="10"/>
        <v>0</v>
      </c>
      <c r="AM361" s="6"/>
      <c r="BT361" t="s">
        <v>1306</v>
      </c>
      <c r="BV361">
        <v>1</v>
      </c>
      <c r="BX361">
        <v>1</v>
      </c>
      <c r="BY361">
        <v>1</v>
      </c>
      <c r="CB361">
        <v>2</v>
      </c>
    </row>
    <row r="362" spans="1:80" x14ac:dyDescent="0.3">
      <c r="A362">
        <v>3</v>
      </c>
      <c r="B362" t="s">
        <v>1395</v>
      </c>
      <c r="C362">
        <v>14</v>
      </c>
      <c r="D362">
        <v>361</v>
      </c>
      <c r="E362" s="1">
        <v>45313</v>
      </c>
      <c r="G362" s="1">
        <v>45330</v>
      </c>
      <c r="H362" t="s">
        <v>1000</v>
      </c>
      <c r="I362" t="s">
        <v>652</v>
      </c>
      <c r="J362" t="s">
        <v>190</v>
      </c>
      <c r="K362" t="s">
        <v>1396</v>
      </c>
      <c r="L362" t="s">
        <v>1397</v>
      </c>
      <c r="M362">
        <v>2018</v>
      </c>
      <c r="N362">
        <v>1</v>
      </c>
      <c r="O362">
        <v>1</v>
      </c>
      <c r="R362">
        <v>0</v>
      </c>
      <c r="S362" t="s">
        <v>90</v>
      </c>
      <c r="T362" t="s">
        <v>150</v>
      </c>
      <c r="U362" t="s">
        <v>114</v>
      </c>
      <c r="AC362">
        <v>1</v>
      </c>
      <c r="AE362">
        <v>50</v>
      </c>
      <c r="AF362">
        <v>1.5</v>
      </c>
      <c r="AG362">
        <v>3333.333333</v>
      </c>
      <c r="AH362">
        <v>1</v>
      </c>
      <c r="AI362" t="s">
        <v>1596</v>
      </c>
      <c r="AJ362">
        <v>50</v>
      </c>
      <c r="AK362" s="3">
        <f t="shared" si="10"/>
        <v>5000000</v>
      </c>
      <c r="AL362">
        <v>2.2999999999999998</v>
      </c>
      <c r="AM362" s="6">
        <f t="shared" si="11"/>
        <v>2.3E-2</v>
      </c>
      <c r="AP362">
        <v>2173.913043</v>
      </c>
      <c r="AQ362">
        <v>2</v>
      </c>
      <c r="BA362">
        <v>25</v>
      </c>
      <c r="BB362">
        <v>1.1499999999999999</v>
      </c>
      <c r="BD362">
        <v>25</v>
      </c>
      <c r="BE362">
        <v>1.1499999999999999</v>
      </c>
      <c r="BU362">
        <v>1</v>
      </c>
      <c r="BV362">
        <v>1</v>
      </c>
      <c r="BW362">
        <v>1</v>
      </c>
      <c r="BX362">
        <v>1</v>
      </c>
      <c r="BZ362">
        <v>1</v>
      </c>
    </row>
    <row r="363" spans="1:80" x14ac:dyDescent="0.3">
      <c r="A363">
        <v>3</v>
      </c>
      <c r="B363" t="s">
        <v>1398</v>
      </c>
      <c r="C363">
        <v>14</v>
      </c>
      <c r="D363">
        <v>362</v>
      </c>
      <c r="E363" s="1">
        <v>45313</v>
      </c>
      <c r="G363" s="1">
        <v>45330</v>
      </c>
      <c r="H363" t="s">
        <v>1000</v>
      </c>
      <c r="I363" t="s">
        <v>652</v>
      </c>
      <c r="J363" t="s">
        <v>94</v>
      </c>
      <c r="K363" t="s">
        <v>1399</v>
      </c>
      <c r="L363" t="s">
        <v>1400</v>
      </c>
      <c r="M363">
        <v>2021</v>
      </c>
      <c r="N363">
        <v>2</v>
      </c>
      <c r="O363">
        <v>1</v>
      </c>
      <c r="P363">
        <v>1</v>
      </c>
      <c r="R363">
        <v>1</v>
      </c>
      <c r="S363" t="s">
        <v>90</v>
      </c>
      <c r="T363" t="s">
        <v>413</v>
      </c>
      <c r="U363" t="s">
        <v>92</v>
      </c>
      <c r="V363">
        <v>200</v>
      </c>
      <c r="AE363">
        <v>130</v>
      </c>
      <c r="AF363">
        <v>5</v>
      </c>
      <c r="AG363">
        <v>2600</v>
      </c>
      <c r="AH363">
        <v>1</v>
      </c>
      <c r="AI363" t="s">
        <v>1595</v>
      </c>
      <c r="AK363" s="3">
        <f t="shared" si="10"/>
        <v>0</v>
      </c>
      <c r="AM363" s="6"/>
      <c r="BU363">
        <v>1</v>
      </c>
      <c r="BV363">
        <v>1</v>
      </c>
      <c r="BW363">
        <v>1</v>
      </c>
      <c r="BX363">
        <v>1</v>
      </c>
      <c r="BZ363">
        <v>1</v>
      </c>
    </row>
    <row r="364" spans="1:80" x14ac:dyDescent="0.3">
      <c r="A364">
        <v>3</v>
      </c>
      <c r="B364" t="s">
        <v>1401</v>
      </c>
      <c r="C364">
        <v>14</v>
      </c>
      <c r="D364">
        <v>363</v>
      </c>
      <c r="E364" s="1">
        <v>45313</v>
      </c>
      <c r="G364" s="1">
        <v>45330</v>
      </c>
      <c r="H364" t="s">
        <v>1000</v>
      </c>
      <c r="I364" t="s">
        <v>652</v>
      </c>
      <c r="J364" t="s">
        <v>190</v>
      </c>
      <c r="K364" t="s">
        <v>1402</v>
      </c>
      <c r="L364" t="s">
        <v>1403</v>
      </c>
      <c r="M364">
        <v>2021</v>
      </c>
      <c r="N364">
        <v>3</v>
      </c>
      <c r="O364">
        <v>3</v>
      </c>
      <c r="R364">
        <v>0</v>
      </c>
      <c r="S364" t="s">
        <v>84</v>
      </c>
      <c r="T364" t="s">
        <v>101</v>
      </c>
      <c r="U364" t="s">
        <v>102</v>
      </c>
      <c r="V364">
        <v>1100</v>
      </c>
      <c r="X364">
        <v>70</v>
      </c>
      <c r="AA364" t="s">
        <v>121</v>
      </c>
      <c r="AB364">
        <v>10</v>
      </c>
      <c r="AE364">
        <v>100</v>
      </c>
      <c r="AF364">
        <v>1.25</v>
      </c>
      <c r="AG364">
        <v>8000</v>
      </c>
      <c r="AH364">
        <v>1</v>
      </c>
      <c r="AI364" t="s">
        <v>1596</v>
      </c>
      <c r="AJ364">
        <v>100</v>
      </c>
      <c r="AK364" s="3">
        <f t="shared" si="10"/>
        <v>10000000</v>
      </c>
      <c r="AL364">
        <v>2.25</v>
      </c>
      <c r="AM364" s="6">
        <f t="shared" si="11"/>
        <v>2.2499999999999999E-2</v>
      </c>
      <c r="AP364">
        <v>4444.4444439999997</v>
      </c>
      <c r="AQ364">
        <v>1</v>
      </c>
      <c r="AS364">
        <v>1</v>
      </c>
      <c r="BA364">
        <v>100</v>
      </c>
      <c r="BB364">
        <v>2.25</v>
      </c>
      <c r="BU364">
        <v>1</v>
      </c>
      <c r="BV364">
        <v>1</v>
      </c>
      <c r="BW364">
        <v>1</v>
      </c>
      <c r="BX364">
        <v>1</v>
      </c>
      <c r="BZ364">
        <v>1</v>
      </c>
    </row>
    <row r="365" spans="1:80" x14ac:dyDescent="0.3">
      <c r="A365">
        <v>3</v>
      </c>
      <c r="B365" t="s">
        <v>1404</v>
      </c>
      <c r="C365">
        <v>15</v>
      </c>
      <c r="D365">
        <v>364</v>
      </c>
      <c r="E365" s="1">
        <v>45313</v>
      </c>
      <c r="G365" s="1">
        <v>45331</v>
      </c>
      <c r="H365" t="s">
        <v>1405</v>
      </c>
      <c r="I365" t="s">
        <v>652</v>
      </c>
      <c r="J365" t="s">
        <v>94</v>
      </c>
      <c r="K365" t="s">
        <v>1406</v>
      </c>
      <c r="L365" t="s">
        <v>1407</v>
      </c>
      <c r="N365">
        <v>1</v>
      </c>
      <c r="P365">
        <v>1</v>
      </c>
      <c r="R365">
        <v>0</v>
      </c>
      <c r="S365" t="s">
        <v>84</v>
      </c>
      <c r="T365" t="s">
        <v>1408</v>
      </c>
      <c r="U365" t="s">
        <v>1409</v>
      </c>
      <c r="V365">
        <v>122</v>
      </c>
      <c r="Y365">
        <v>11</v>
      </c>
      <c r="AE365">
        <v>48</v>
      </c>
      <c r="AF365">
        <v>6</v>
      </c>
      <c r="AG365">
        <v>800</v>
      </c>
      <c r="AH365">
        <v>1</v>
      </c>
      <c r="AI365" t="s">
        <v>1596</v>
      </c>
      <c r="AJ365">
        <v>60</v>
      </c>
      <c r="AK365" s="3">
        <f t="shared" si="10"/>
        <v>6000000</v>
      </c>
      <c r="AL365">
        <v>7.5</v>
      </c>
      <c r="AM365" s="6">
        <f t="shared" si="11"/>
        <v>7.4999999999999997E-2</v>
      </c>
      <c r="AP365">
        <v>800</v>
      </c>
      <c r="AQ365">
        <v>2</v>
      </c>
      <c r="AX365">
        <v>30</v>
      </c>
      <c r="AY365">
        <v>3.75</v>
      </c>
      <c r="BA365">
        <v>30</v>
      </c>
      <c r="BB365">
        <v>3.75</v>
      </c>
      <c r="BT365" t="s">
        <v>1283</v>
      </c>
      <c r="BU365">
        <v>1</v>
      </c>
      <c r="BV365">
        <v>1</v>
      </c>
      <c r="BW365">
        <v>1</v>
      </c>
      <c r="BX365">
        <v>1</v>
      </c>
      <c r="CB365">
        <v>1</v>
      </c>
    </row>
    <row r="366" spans="1:80" x14ac:dyDescent="0.3">
      <c r="A366">
        <v>3</v>
      </c>
      <c r="B366" t="s">
        <v>1410</v>
      </c>
      <c r="C366">
        <v>15</v>
      </c>
      <c r="D366">
        <v>365</v>
      </c>
      <c r="E366" s="1">
        <v>45313</v>
      </c>
      <c r="G366" s="1">
        <v>45331</v>
      </c>
      <c r="H366" t="s">
        <v>1405</v>
      </c>
      <c r="I366" t="s">
        <v>652</v>
      </c>
      <c r="J366" t="s">
        <v>94</v>
      </c>
      <c r="K366" t="s">
        <v>1411</v>
      </c>
      <c r="L366" t="s">
        <v>1412</v>
      </c>
      <c r="M366">
        <v>2018</v>
      </c>
      <c r="N366">
        <v>2</v>
      </c>
      <c r="O366">
        <v>2</v>
      </c>
      <c r="R366">
        <v>0</v>
      </c>
      <c r="S366" t="s">
        <v>84</v>
      </c>
      <c r="T366" t="s">
        <v>1413</v>
      </c>
      <c r="U366" t="s">
        <v>172</v>
      </c>
      <c r="V366">
        <v>1150</v>
      </c>
      <c r="AC366">
        <v>1</v>
      </c>
      <c r="AE366">
        <v>85</v>
      </c>
      <c r="AF366">
        <v>1</v>
      </c>
      <c r="AG366">
        <v>8500</v>
      </c>
      <c r="AH366">
        <v>1</v>
      </c>
      <c r="AI366" t="s">
        <v>1595</v>
      </c>
      <c r="AK366" s="3">
        <f t="shared" si="10"/>
        <v>0</v>
      </c>
      <c r="AM366" s="6"/>
      <c r="BT366" t="s">
        <v>1283</v>
      </c>
      <c r="BU366">
        <v>1</v>
      </c>
      <c r="BV366">
        <v>1</v>
      </c>
      <c r="BW366">
        <v>1</v>
      </c>
      <c r="BX366">
        <v>1</v>
      </c>
      <c r="CB366">
        <v>1</v>
      </c>
    </row>
    <row r="367" spans="1:80" x14ac:dyDescent="0.3">
      <c r="A367">
        <v>3</v>
      </c>
      <c r="B367" t="s">
        <v>1414</v>
      </c>
      <c r="C367">
        <v>15</v>
      </c>
      <c r="D367">
        <v>366</v>
      </c>
      <c r="E367" s="1">
        <v>45313</v>
      </c>
      <c r="G367" s="1">
        <v>45331</v>
      </c>
      <c r="H367" t="s">
        <v>1405</v>
      </c>
      <c r="I367" t="s">
        <v>652</v>
      </c>
      <c r="J367" t="s">
        <v>94</v>
      </c>
      <c r="K367" t="s">
        <v>1411</v>
      </c>
      <c r="L367" t="s">
        <v>1415</v>
      </c>
      <c r="M367">
        <v>2017</v>
      </c>
      <c r="N367">
        <v>3</v>
      </c>
      <c r="O367">
        <v>2</v>
      </c>
      <c r="P367">
        <v>1</v>
      </c>
      <c r="R367">
        <v>1</v>
      </c>
      <c r="S367" t="s">
        <v>84</v>
      </c>
      <c r="T367" t="s">
        <v>150</v>
      </c>
      <c r="U367" t="s">
        <v>114</v>
      </c>
      <c r="V367">
        <v>5700</v>
      </c>
      <c r="AE367">
        <v>300</v>
      </c>
      <c r="AF367">
        <v>0.75</v>
      </c>
      <c r="AG367">
        <v>40000</v>
      </c>
      <c r="AH367">
        <v>1</v>
      </c>
      <c r="AI367" t="s">
        <v>1596</v>
      </c>
      <c r="AJ367">
        <v>300</v>
      </c>
      <c r="AK367" s="3">
        <f t="shared" si="10"/>
        <v>30000000</v>
      </c>
      <c r="AL367">
        <v>1.5</v>
      </c>
      <c r="AM367" s="6">
        <f t="shared" si="11"/>
        <v>1.4999999999999999E-2</v>
      </c>
      <c r="AP367">
        <v>20000</v>
      </c>
      <c r="AQ367">
        <v>5</v>
      </c>
      <c r="AU367">
        <v>60</v>
      </c>
      <c r="AV367">
        <v>0.3</v>
      </c>
      <c r="AX367">
        <v>60</v>
      </c>
      <c r="AY367">
        <v>0.3</v>
      </c>
      <c r="BA367">
        <v>60</v>
      </c>
      <c r="BB367">
        <v>0.3</v>
      </c>
      <c r="BD367">
        <v>60</v>
      </c>
      <c r="BE367">
        <v>0.3</v>
      </c>
      <c r="BP367">
        <v>60</v>
      </c>
      <c r="BQ367">
        <v>0.3</v>
      </c>
      <c r="BS367" t="s">
        <v>1283</v>
      </c>
      <c r="BT367" t="s">
        <v>1283</v>
      </c>
      <c r="BU367">
        <v>1</v>
      </c>
      <c r="BV367">
        <v>1</v>
      </c>
      <c r="BW367">
        <v>1</v>
      </c>
      <c r="BX367">
        <v>1</v>
      </c>
      <c r="CB367">
        <v>1</v>
      </c>
    </row>
    <row r="368" spans="1:80" x14ac:dyDescent="0.3">
      <c r="A368">
        <v>3</v>
      </c>
      <c r="B368" t="s">
        <v>1416</v>
      </c>
      <c r="C368">
        <v>16</v>
      </c>
      <c r="D368">
        <v>367</v>
      </c>
      <c r="E368" s="1">
        <v>45313</v>
      </c>
      <c r="G368" s="1">
        <v>45334</v>
      </c>
      <c r="H368" t="s">
        <v>1417</v>
      </c>
      <c r="I368" t="s">
        <v>652</v>
      </c>
      <c r="J368" t="s">
        <v>81</v>
      </c>
      <c r="K368" t="s">
        <v>1418</v>
      </c>
      <c r="L368" t="s">
        <v>1419</v>
      </c>
      <c r="M368">
        <v>2020</v>
      </c>
      <c r="N368">
        <v>2</v>
      </c>
      <c r="O368">
        <v>2</v>
      </c>
      <c r="R368">
        <v>0</v>
      </c>
      <c r="S368" t="s">
        <v>84</v>
      </c>
      <c r="T368" t="s">
        <v>101</v>
      </c>
      <c r="U368" t="s">
        <v>102</v>
      </c>
      <c r="V368">
        <v>1000</v>
      </c>
      <c r="W368">
        <v>110</v>
      </c>
      <c r="AA368" t="s">
        <v>121</v>
      </c>
      <c r="AE368">
        <v>150</v>
      </c>
      <c r="AF368">
        <v>2</v>
      </c>
      <c r="AG368">
        <v>7500</v>
      </c>
      <c r="AH368">
        <v>0</v>
      </c>
      <c r="AI368" t="s">
        <v>1595</v>
      </c>
      <c r="AK368" s="3">
        <f t="shared" si="10"/>
        <v>0</v>
      </c>
      <c r="AM368" s="6"/>
      <c r="BT368" t="s">
        <v>1420</v>
      </c>
      <c r="BW368">
        <v>1</v>
      </c>
      <c r="BX368">
        <v>1</v>
      </c>
      <c r="BY368">
        <v>1</v>
      </c>
      <c r="CB368">
        <v>2</v>
      </c>
    </row>
    <row r="369" spans="1:80" x14ac:dyDescent="0.3">
      <c r="A369">
        <v>3</v>
      </c>
      <c r="B369" t="s">
        <v>1421</v>
      </c>
      <c r="C369">
        <v>16</v>
      </c>
      <c r="D369">
        <v>368</v>
      </c>
      <c r="E369" s="1">
        <v>45313</v>
      </c>
      <c r="G369" s="1">
        <v>45334</v>
      </c>
      <c r="H369" t="s">
        <v>1417</v>
      </c>
      <c r="I369" t="s">
        <v>652</v>
      </c>
      <c r="J369" t="s">
        <v>94</v>
      </c>
      <c r="K369" t="s">
        <v>1422</v>
      </c>
      <c r="L369" t="s">
        <v>1423</v>
      </c>
      <c r="M369">
        <v>2020</v>
      </c>
      <c r="N369">
        <v>1</v>
      </c>
      <c r="O369">
        <v>1</v>
      </c>
      <c r="R369">
        <v>0</v>
      </c>
      <c r="S369" t="s">
        <v>84</v>
      </c>
      <c r="T369" t="s">
        <v>182</v>
      </c>
      <c r="U369" t="s">
        <v>114</v>
      </c>
      <c r="AC369">
        <v>1</v>
      </c>
      <c r="AE369">
        <v>75</v>
      </c>
      <c r="AF369">
        <v>1</v>
      </c>
      <c r="AG369">
        <v>7500</v>
      </c>
      <c r="AH369">
        <v>1</v>
      </c>
      <c r="AI369" t="s">
        <v>1596</v>
      </c>
      <c r="AJ369">
        <v>75</v>
      </c>
      <c r="AK369" s="3">
        <f t="shared" si="10"/>
        <v>7500000</v>
      </c>
      <c r="AL369">
        <v>3</v>
      </c>
      <c r="AM369" s="6">
        <f t="shared" si="11"/>
        <v>0.03</v>
      </c>
      <c r="AP369">
        <v>2500</v>
      </c>
      <c r="AQ369">
        <v>2</v>
      </c>
      <c r="BG369">
        <v>37.5</v>
      </c>
      <c r="BH369">
        <v>1.5</v>
      </c>
      <c r="BP369">
        <v>37.5</v>
      </c>
      <c r="BQ369">
        <v>1.5</v>
      </c>
      <c r="BS369" t="s">
        <v>1424</v>
      </c>
      <c r="BT369" t="s">
        <v>1420</v>
      </c>
      <c r="BW369">
        <v>1</v>
      </c>
      <c r="BX369">
        <v>1</v>
      </c>
      <c r="BY369">
        <v>1</v>
      </c>
      <c r="CB369">
        <v>2</v>
      </c>
    </row>
    <row r="370" spans="1:80" x14ac:dyDescent="0.3">
      <c r="A370">
        <v>3</v>
      </c>
      <c r="B370" t="s">
        <v>1425</v>
      </c>
      <c r="C370">
        <v>16</v>
      </c>
      <c r="D370">
        <v>369</v>
      </c>
      <c r="E370" s="1">
        <v>45313</v>
      </c>
      <c r="G370" s="1">
        <v>45334</v>
      </c>
      <c r="H370" t="s">
        <v>1417</v>
      </c>
      <c r="I370" t="s">
        <v>652</v>
      </c>
      <c r="J370" t="s">
        <v>242</v>
      </c>
      <c r="K370" t="s">
        <v>1426</v>
      </c>
      <c r="L370" t="s">
        <v>1427</v>
      </c>
      <c r="M370">
        <v>2019</v>
      </c>
      <c r="N370">
        <v>2</v>
      </c>
      <c r="O370">
        <v>1</v>
      </c>
      <c r="P370">
        <v>1</v>
      </c>
      <c r="R370">
        <v>1</v>
      </c>
      <c r="S370" t="s">
        <v>84</v>
      </c>
      <c r="T370" t="s">
        <v>1428</v>
      </c>
      <c r="U370" t="s">
        <v>1429</v>
      </c>
      <c r="V370">
        <v>135</v>
      </c>
      <c r="Y370">
        <v>30</v>
      </c>
      <c r="AC370">
        <v>1</v>
      </c>
      <c r="AE370">
        <v>60</v>
      </c>
      <c r="AF370">
        <v>1</v>
      </c>
      <c r="AG370">
        <v>6000</v>
      </c>
      <c r="AH370">
        <v>1</v>
      </c>
      <c r="AI370" t="s">
        <v>1596</v>
      </c>
      <c r="AJ370">
        <v>60</v>
      </c>
      <c r="AK370" s="3">
        <f t="shared" si="10"/>
        <v>6000000</v>
      </c>
      <c r="AL370">
        <v>6</v>
      </c>
      <c r="AM370" s="6">
        <f t="shared" si="11"/>
        <v>0.06</v>
      </c>
      <c r="AP370">
        <v>1000</v>
      </c>
      <c r="AQ370">
        <v>2</v>
      </c>
      <c r="BG370">
        <v>30</v>
      </c>
      <c r="BH370">
        <v>3</v>
      </c>
      <c r="BP370">
        <v>30</v>
      </c>
      <c r="BQ370">
        <v>3</v>
      </c>
      <c r="BS370" t="s">
        <v>1424</v>
      </c>
      <c r="BT370" t="s">
        <v>1420</v>
      </c>
      <c r="BW370">
        <v>1</v>
      </c>
      <c r="BX370">
        <v>1</v>
      </c>
      <c r="BY370">
        <v>1</v>
      </c>
      <c r="CB370">
        <v>2</v>
      </c>
    </row>
    <row r="371" spans="1:80" x14ac:dyDescent="0.3">
      <c r="A371">
        <v>3</v>
      </c>
      <c r="B371" t="s">
        <v>1430</v>
      </c>
      <c r="C371">
        <v>17</v>
      </c>
      <c r="D371">
        <v>370</v>
      </c>
      <c r="E371" s="1">
        <v>45313</v>
      </c>
      <c r="G371" s="1">
        <v>45335</v>
      </c>
      <c r="H371" t="s">
        <v>1431</v>
      </c>
      <c r="I371" t="s">
        <v>652</v>
      </c>
      <c r="J371" t="s">
        <v>584</v>
      </c>
      <c r="K371" t="s">
        <v>127</v>
      </c>
      <c r="L371" t="s">
        <v>1432</v>
      </c>
      <c r="N371">
        <v>1</v>
      </c>
      <c r="O371">
        <v>1</v>
      </c>
      <c r="R371">
        <v>0</v>
      </c>
      <c r="S371" t="s">
        <v>90</v>
      </c>
      <c r="T371" t="s">
        <v>1433</v>
      </c>
      <c r="U371" t="s">
        <v>114</v>
      </c>
      <c r="W371">
        <v>3</v>
      </c>
      <c r="X371">
        <v>38</v>
      </c>
      <c r="Y371">
        <v>25</v>
      </c>
      <c r="AE371">
        <v>50</v>
      </c>
      <c r="AF371">
        <v>2</v>
      </c>
      <c r="AG371">
        <v>2500</v>
      </c>
      <c r="AH371">
        <v>1</v>
      </c>
      <c r="AI371" t="s">
        <v>1596</v>
      </c>
      <c r="AJ371">
        <v>10</v>
      </c>
      <c r="AK371" s="3">
        <f t="shared" si="10"/>
        <v>1000000</v>
      </c>
      <c r="AL371">
        <v>10</v>
      </c>
      <c r="AM371" s="6">
        <f t="shared" si="11"/>
        <v>0.1</v>
      </c>
      <c r="AN371">
        <v>40</v>
      </c>
      <c r="AO371">
        <v>3</v>
      </c>
      <c r="AP371">
        <v>100</v>
      </c>
      <c r="AQ371">
        <v>1</v>
      </c>
      <c r="BD371">
        <v>10</v>
      </c>
      <c r="BE371">
        <v>10</v>
      </c>
      <c r="BF371">
        <v>40</v>
      </c>
      <c r="BU371">
        <v>1</v>
      </c>
      <c r="BV371">
        <v>1</v>
      </c>
      <c r="BW371">
        <v>1</v>
      </c>
      <c r="BX371">
        <v>1</v>
      </c>
      <c r="BZ371">
        <v>1</v>
      </c>
    </row>
    <row r="372" spans="1:80" x14ac:dyDescent="0.3">
      <c r="A372">
        <v>3</v>
      </c>
      <c r="B372" t="s">
        <v>1434</v>
      </c>
      <c r="C372">
        <v>17</v>
      </c>
      <c r="D372">
        <v>371</v>
      </c>
      <c r="E372" s="1">
        <v>45313</v>
      </c>
      <c r="G372" s="1">
        <v>45335</v>
      </c>
      <c r="H372" t="s">
        <v>1431</v>
      </c>
      <c r="I372" t="s">
        <v>652</v>
      </c>
      <c r="J372" t="s">
        <v>94</v>
      </c>
      <c r="K372" t="s">
        <v>1435</v>
      </c>
      <c r="L372" t="s">
        <v>1436</v>
      </c>
      <c r="M372">
        <v>2016</v>
      </c>
      <c r="N372">
        <v>2</v>
      </c>
      <c r="P372">
        <v>2</v>
      </c>
      <c r="R372">
        <v>0</v>
      </c>
      <c r="S372" t="s">
        <v>84</v>
      </c>
      <c r="T372" t="s">
        <v>1337</v>
      </c>
      <c r="U372" t="s">
        <v>362</v>
      </c>
      <c r="V372">
        <v>600</v>
      </c>
      <c r="W372">
        <v>75</v>
      </c>
      <c r="Y372">
        <v>4</v>
      </c>
      <c r="AE372">
        <v>80</v>
      </c>
      <c r="AF372">
        <v>1</v>
      </c>
      <c r="AG372">
        <v>8000</v>
      </c>
      <c r="AH372">
        <v>1</v>
      </c>
      <c r="AI372" t="s">
        <v>1595</v>
      </c>
      <c r="AK372" s="3">
        <f t="shared" si="10"/>
        <v>0</v>
      </c>
      <c r="AM372" s="6"/>
      <c r="BU372">
        <v>1</v>
      </c>
      <c r="BV372">
        <v>1</v>
      </c>
      <c r="BW372">
        <v>1</v>
      </c>
      <c r="BX372">
        <v>1</v>
      </c>
      <c r="BZ372">
        <v>1</v>
      </c>
    </row>
    <row r="373" spans="1:80" x14ac:dyDescent="0.3">
      <c r="A373">
        <v>3</v>
      </c>
      <c r="B373" t="s">
        <v>1437</v>
      </c>
      <c r="C373">
        <v>17</v>
      </c>
      <c r="D373">
        <v>372</v>
      </c>
      <c r="E373" s="1">
        <v>45313</v>
      </c>
      <c r="G373" s="1">
        <v>45335</v>
      </c>
      <c r="H373" t="s">
        <v>1431</v>
      </c>
      <c r="I373" t="s">
        <v>652</v>
      </c>
      <c r="J373" t="s">
        <v>744</v>
      </c>
      <c r="K373" t="s">
        <v>1438</v>
      </c>
      <c r="L373" t="s">
        <v>1439</v>
      </c>
      <c r="N373">
        <v>2</v>
      </c>
      <c r="O373">
        <v>1</v>
      </c>
      <c r="P373">
        <v>1</v>
      </c>
      <c r="R373">
        <v>1</v>
      </c>
      <c r="S373" t="s">
        <v>84</v>
      </c>
      <c r="T373" t="s">
        <v>91</v>
      </c>
      <c r="U373" t="s">
        <v>92</v>
      </c>
      <c r="V373">
        <v>2050</v>
      </c>
      <c r="W373">
        <v>800</v>
      </c>
      <c r="AB373">
        <v>1200</v>
      </c>
      <c r="AE373">
        <v>180</v>
      </c>
      <c r="AF373">
        <v>1</v>
      </c>
      <c r="AG373">
        <v>18000</v>
      </c>
      <c r="AH373">
        <v>1</v>
      </c>
      <c r="AI373" t="s">
        <v>1595</v>
      </c>
      <c r="AK373" s="3">
        <f t="shared" si="10"/>
        <v>0</v>
      </c>
      <c r="AM373" s="6"/>
      <c r="BU373">
        <v>1</v>
      </c>
      <c r="BV373">
        <v>1</v>
      </c>
      <c r="BW373">
        <v>1</v>
      </c>
      <c r="BX373">
        <v>1</v>
      </c>
      <c r="BZ373">
        <v>1</v>
      </c>
    </row>
    <row r="374" spans="1:80" x14ac:dyDescent="0.3">
      <c r="A374">
        <v>3</v>
      </c>
      <c r="B374" t="s">
        <v>1440</v>
      </c>
      <c r="C374">
        <v>18</v>
      </c>
      <c r="D374">
        <v>373</v>
      </c>
      <c r="E374" s="1">
        <v>45313</v>
      </c>
      <c r="G374" s="1">
        <v>45336</v>
      </c>
      <c r="H374" t="s">
        <v>1441</v>
      </c>
      <c r="I374" t="s">
        <v>652</v>
      </c>
      <c r="J374" t="s">
        <v>467</v>
      </c>
      <c r="K374" t="s">
        <v>1442</v>
      </c>
      <c r="L374" t="s">
        <v>1443</v>
      </c>
      <c r="M374">
        <v>2023</v>
      </c>
      <c r="N374">
        <v>3</v>
      </c>
      <c r="O374">
        <v>3</v>
      </c>
      <c r="R374">
        <v>0</v>
      </c>
      <c r="S374" t="s">
        <v>90</v>
      </c>
      <c r="T374" t="s">
        <v>91</v>
      </c>
      <c r="U374" t="s">
        <v>92</v>
      </c>
      <c r="AC374">
        <v>1</v>
      </c>
      <c r="AE374">
        <v>10</v>
      </c>
      <c r="AF374">
        <v>1</v>
      </c>
      <c r="AG374">
        <v>1000</v>
      </c>
      <c r="AH374">
        <v>1</v>
      </c>
      <c r="AI374" t="s">
        <v>1596</v>
      </c>
      <c r="AJ374">
        <v>25</v>
      </c>
      <c r="AK374" s="3">
        <f t="shared" si="10"/>
        <v>2500000</v>
      </c>
      <c r="AL374">
        <v>1</v>
      </c>
      <c r="AM374" s="6">
        <f t="shared" si="11"/>
        <v>0.01</v>
      </c>
      <c r="AP374">
        <v>2500</v>
      </c>
      <c r="AQ374">
        <v>1</v>
      </c>
      <c r="BD374">
        <v>25</v>
      </c>
      <c r="BE374">
        <v>1</v>
      </c>
      <c r="BU374">
        <v>1</v>
      </c>
      <c r="BV374">
        <v>1</v>
      </c>
      <c r="BW374">
        <v>1</v>
      </c>
      <c r="BX374">
        <v>1</v>
      </c>
      <c r="BZ374">
        <v>1</v>
      </c>
    </row>
    <row r="375" spans="1:80" x14ac:dyDescent="0.3">
      <c r="A375">
        <v>3</v>
      </c>
      <c r="B375" t="s">
        <v>1444</v>
      </c>
      <c r="C375">
        <v>18</v>
      </c>
      <c r="D375">
        <v>374</v>
      </c>
      <c r="E375" s="1">
        <v>45313</v>
      </c>
      <c r="G375" s="1">
        <v>45336</v>
      </c>
      <c r="H375" t="s">
        <v>1441</v>
      </c>
      <c r="I375" t="s">
        <v>652</v>
      </c>
      <c r="J375" t="s">
        <v>285</v>
      </c>
      <c r="K375" t="s">
        <v>1445</v>
      </c>
      <c r="L375" t="s">
        <v>1446</v>
      </c>
      <c r="M375">
        <v>2022</v>
      </c>
      <c r="N375">
        <v>3</v>
      </c>
      <c r="O375">
        <v>2</v>
      </c>
      <c r="P375">
        <v>1</v>
      </c>
      <c r="R375">
        <v>0</v>
      </c>
      <c r="S375" t="s">
        <v>84</v>
      </c>
      <c r="T375" t="s">
        <v>1447</v>
      </c>
      <c r="U375" t="s">
        <v>1448</v>
      </c>
      <c r="V375">
        <v>84</v>
      </c>
      <c r="W375">
        <v>8</v>
      </c>
      <c r="X375">
        <v>25</v>
      </c>
      <c r="Y375">
        <v>4</v>
      </c>
      <c r="AC375">
        <v>1</v>
      </c>
      <c r="AE375">
        <v>50</v>
      </c>
      <c r="AF375">
        <v>2</v>
      </c>
      <c r="AG375">
        <v>2500</v>
      </c>
      <c r="AH375">
        <v>1</v>
      </c>
      <c r="AI375" t="s">
        <v>1595</v>
      </c>
      <c r="AK375" s="3">
        <f t="shared" si="10"/>
        <v>0</v>
      </c>
      <c r="AM375" s="6"/>
      <c r="BU375">
        <v>1</v>
      </c>
      <c r="BV375">
        <v>1</v>
      </c>
      <c r="BW375">
        <v>1</v>
      </c>
      <c r="BX375">
        <v>1</v>
      </c>
      <c r="BZ375">
        <v>1</v>
      </c>
    </row>
    <row r="376" spans="1:80" x14ac:dyDescent="0.3">
      <c r="A376">
        <v>3</v>
      </c>
      <c r="B376" t="s">
        <v>1449</v>
      </c>
      <c r="C376">
        <v>18</v>
      </c>
      <c r="D376">
        <v>375</v>
      </c>
      <c r="E376" s="1">
        <v>45313</v>
      </c>
      <c r="G376" s="1">
        <v>45336</v>
      </c>
      <c r="H376" t="s">
        <v>1441</v>
      </c>
      <c r="I376" t="s">
        <v>652</v>
      </c>
      <c r="J376" t="s">
        <v>242</v>
      </c>
      <c r="K376" t="s">
        <v>1450</v>
      </c>
      <c r="L376" t="s">
        <v>1451</v>
      </c>
      <c r="M376">
        <v>2019</v>
      </c>
      <c r="N376">
        <v>2</v>
      </c>
      <c r="O376">
        <v>2</v>
      </c>
      <c r="R376">
        <v>0</v>
      </c>
      <c r="S376" t="s">
        <v>84</v>
      </c>
      <c r="T376" t="s">
        <v>154</v>
      </c>
      <c r="U376" t="s">
        <v>114</v>
      </c>
      <c r="W376">
        <v>31</v>
      </c>
      <c r="X376">
        <v>60</v>
      </c>
      <c r="AC376">
        <v>1</v>
      </c>
      <c r="AE376">
        <v>80</v>
      </c>
      <c r="AF376">
        <v>2</v>
      </c>
      <c r="AG376">
        <v>4000</v>
      </c>
      <c r="AH376">
        <v>0</v>
      </c>
      <c r="AI376" t="s">
        <v>1595</v>
      </c>
      <c r="AK376" s="3">
        <f t="shared" si="10"/>
        <v>0</v>
      </c>
      <c r="AM376" s="6"/>
      <c r="BU376">
        <v>1</v>
      </c>
      <c r="BV376">
        <v>1</v>
      </c>
      <c r="BW376">
        <v>1</v>
      </c>
      <c r="BX376">
        <v>1</v>
      </c>
      <c r="BZ376">
        <v>1</v>
      </c>
    </row>
    <row r="377" spans="1:80" x14ac:dyDescent="0.3">
      <c r="A377">
        <v>3</v>
      </c>
      <c r="B377" t="s">
        <v>1452</v>
      </c>
      <c r="C377">
        <v>19</v>
      </c>
      <c r="D377">
        <v>376</v>
      </c>
      <c r="E377" s="1">
        <v>45313</v>
      </c>
      <c r="G377" s="1">
        <v>45337</v>
      </c>
      <c r="H377" t="s">
        <v>1453</v>
      </c>
      <c r="I377" t="s">
        <v>652</v>
      </c>
      <c r="J377" t="s">
        <v>94</v>
      </c>
      <c r="K377" t="s">
        <v>1454</v>
      </c>
      <c r="L377" t="s">
        <v>1455</v>
      </c>
      <c r="M377">
        <v>2016</v>
      </c>
      <c r="N377">
        <v>4</v>
      </c>
      <c r="O377">
        <v>3</v>
      </c>
      <c r="P377">
        <v>1</v>
      </c>
      <c r="R377">
        <v>0</v>
      </c>
      <c r="S377" t="s">
        <v>84</v>
      </c>
      <c r="T377" t="s">
        <v>85</v>
      </c>
      <c r="U377" t="s">
        <v>85</v>
      </c>
      <c r="V377">
        <v>5000</v>
      </c>
      <c r="AE377">
        <v>150</v>
      </c>
      <c r="AF377">
        <v>0.5</v>
      </c>
      <c r="AG377">
        <v>30000</v>
      </c>
      <c r="AH377">
        <v>1</v>
      </c>
      <c r="AI377" t="s">
        <v>1596</v>
      </c>
      <c r="AJ377">
        <v>150</v>
      </c>
      <c r="AK377" s="3">
        <f t="shared" si="10"/>
        <v>15000000</v>
      </c>
      <c r="AL377">
        <v>2</v>
      </c>
      <c r="AM377" s="6">
        <f t="shared" si="11"/>
        <v>0.02</v>
      </c>
      <c r="AP377">
        <v>7500</v>
      </c>
      <c r="AQ377">
        <v>4</v>
      </c>
      <c r="AS377">
        <v>1</v>
      </c>
      <c r="AX377">
        <v>37.5</v>
      </c>
      <c r="AY377">
        <v>0.5</v>
      </c>
      <c r="BD377">
        <v>37.5</v>
      </c>
      <c r="BE377">
        <v>0.5</v>
      </c>
      <c r="BG377">
        <v>37.5</v>
      </c>
      <c r="BH377">
        <v>0.5</v>
      </c>
      <c r="BP377">
        <v>37.5</v>
      </c>
      <c r="BQ377">
        <v>0.5</v>
      </c>
      <c r="BS377" t="s">
        <v>1283</v>
      </c>
      <c r="BT377" t="s">
        <v>1306</v>
      </c>
      <c r="BV377">
        <v>1</v>
      </c>
      <c r="BX377">
        <v>1</v>
      </c>
      <c r="BY377">
        <v>1</v>
      </c>
      <c r="CB377">
        <v>2</v>
      </c>
    </row>
    <row r="378" spans="1:80" x14ac:dyDescent="0.3">
      <c r="A378">
        <v>3</v>
      </c>
      <c r="B378" t="s">
        <v>1456</v>
      </c>
      <c r="C378">
        <v>19</v>
      </c>
      <c r="D378">
        <v>377</v>
      </c>
      <c r="E378" s="1">
        <v>45313</v>
      </c>
      <c r="G378" s="1">
        <v>45337</v>
      </c>
      <c r="H378" t="s">
        <v>1453</v>
      </c>
      <c r="I378" t="s">
        <v>652</v>
      </c>
      <c r="J378" t="s">
        <v>744</v>
      </c>
      <c r="K378" t="s">
        <v>1457</v>
      </c>
      <c r="L378" t="s">
        <v>1458</v>
      </c>
      <c r="N378">
        <v>2</v>
      </c>
      <c r="O378">
        <v>2</v>
      </c>
      <c r="R378">
        <v>0</v>
      </c>
      <c r="S378" t="s">
        <v>84</v>
      </c>
      <c r="T378" t="s">
        <v>1459</v>
      </c>
      <c r="U378" t="s">
        <v>1448</v>
      </c>
      <c r="V378">
        <v>280</v>
      </c>
      <c r="Y378">
        <v>7</v>
      </c>
      <c r="AC378">
        <v>1</v>
      </c>
      <c r="AE378">
        <v>100</v>
      </c>
      <c r="AF378">
        <v>3</v>
      </c>
      <c r="AG378">
        <v>3333.333333</v>
      </c>
      <c r="AH378">
        <v>1</v>
      </c>
      <c r="AI378" t="s">
        <v>1595</v>
      </c>
      <c r="AK378" s="3">
        <f t="shared" si="10"/>
        <v>0</v>
      </c>
      <c r="AM378" s="6"/>
      <c r="BT378" t="s">
        <v>1306</v>
      </c>
      <c r="BV378">
        <v>1</v>
      </c>
      <c r="BX378">
        <v>1</v>
      </c>
      <c r="BY378">
        <v>1</v>
      </c>
      <c r="CB378">
        <v>2</v>
      </c>
    </row>
    <row r="379" spans="1:80" x14ac:dyDescent="0.3">
      <c r="A379">
        <v>3</v>
      </c>
      <c r="B379" t="s">
        <v>1460</v>
      </c>
      <c r="C379">
        <v>19</v>
      </c>
      <c r="D379">
        <v>378</v>
      </c>
      <c r="E379" s="1">
        <v>45313</v>
      </c>
      <c r="G379" s="1">
        <v>45337</v>
      </c>
      <c r="H379" t="s">
        <v>1453</v>
      </c>
      <c r="I379" t="s">
        <v>652</v>
      </c>
      <c r="J379" t="s">
        <v>584</v>
      </c>
      <c r="K379" t="s">
        <v>1461</v>
      </c>
      <c r="L379" t="s">
        <v>1462</v>
      </c>
      <c r="M379">
        <v>2019</v>
      </c>
      <c r="N379">
        <v>2</v>
      </c>
      <c r="O379">
        <v>1</v>
      </c>
      <c r="P379">
        <v>1</v>
      </c>
      <c r="R379">
        <v>1</v>
      </c>
      <c r="S379" t="s">
        <v>84</v>
      </c>
      <c r="T379" t="s">
        <v>101</v>
      </c>
      <c r="U379" t="s">
        <v>102</v>
      </c>
      <c r="V379">
        <v>230</v>
      </c>
      <c r="W379">
        <v>33</v>
      </c>
      <c r="X379">
        <v>62</v>
      </c>
      <c r="AA379" t="s">
        <v>121</v>
      </c>
      <c r="AE379">
        <v>60</v>
      </c>
      <c r="AF379">
        <v>2</v>
      </c>
      <c r="AG379">
        <v>3000</v>
      </c>
      <c r="AH379">
        <v>1</v>
      </c>
      <c r="AI379" t="s">
        <v>1596</v>
      </c>
      <c r="AJ379">
        <v>35</v>
      </c>
      <c r="AK379" s="3">
        <f t="shared" si="10"/>
        <v>3500000</v>
      </c>
      <c r="AL379">
        <v>2.33</v>
      </c>
      <c r="AM379" s="6">
        <f t="shared" si="11"/>
        <v>2.3300000000000001E-2</v>
      </c>
      <c r="AN379">
        <v>25</v>
      </c>
      <c r="AO379">
        <v>10</v>
      </c>
      <c r="AP379">
        <v>1502.145923</v>
      </c>
      <c r="AQ379">
        <v>1</v>
      </c>
      <c r="BP379">
        <v>35</v>
      </c>
      <c r="BQ379">
        <v>2.33</v>
      </c>
      <c r="BR379">
        <v>25</v>
      </c>
      <c r="BS379" t="s">
        <v>1283</v>
      </c>
      <c r="BT379" t="s">
        <v>1306</v>
      </c>
      <c r="BV379">
        <v>1</v>
      </c>
      <c r="BX379">
        <v>1</v>
      </c>
      <c r="BY379">
        <v>1</v>
      </c>
      <c r="CB379">
        <v>2</v>
      </c>
    </row>
    <row r="380" spans="1:80" x14ac:dyDescent="0.3">
      <c r="A380">
        <v>3</v>
      </c>
      <c r="B380" t="s">
        <v>1463</v>
      </c>
      <c r="C380">
        <v>20</v>
      </c>
      <c r="D380">
        <v>379</v>
      </c>
      <c r="E380" s="1">
        <v>45313</v>
      </c>
      <c r="G380" s="1">
        <v>45338</v>
      </c>
      <c r="H380" t="s">
        <v>1464</v>
      </c>
      <c r="I380" t="s">
        <v>652</v>
      </c>
      <c r="J380" t="s">
        <v>467</v>
      </c>
      <c r="K380" t="s">
        <v>1465</v>
      </c>
      <c r="L380" t="s">
        <v>1466</v>
      </c>
      <c r="M380">
        <v>2017</v>
      </c>
      <c r="N380">
        <v>2</v>
      </c>
      <c r="O380">
        <v>2</v>
      </c>
      <c r="R380">
        <v>0</v>
      </c>
      <c r="S380" t="s">
        <v>84</v>
      </c>
      <c r="T380" t="s">
        <v>85</v>
      </c>
      <c r="U380" t="s">
        <v>85</v>
      </c>
      <c r="V380">
        <v>900</v>
      </c>
      <c r="W380">
        <v>50</v>
      </c>
      <c r="AE380">
        <v>80</v>
      </c>
      <c r="AF380">
        <v>1</v>
      </c>
      <c r="AG380">
        <v>8000</v>
      </c>
      <c r="AH380">
        <v>1</v>
      </c>
      <c r="AI380" t="s">
        <v>1596</v>
      </c>
      <c r="AJ380">
        <v>80</v>
      </c>
      <c r="AK380" s="3">
        <f t="shared" si="10"/>
        <v>8000000</v>
      </c>
      <c r="AL380">
        <v>4</v>
      </c>
      <c r="AM380" s="6">
        <f t="shared" si="11"/>
        <v>0.04</v>
      </c>
      <c r="AP380">
        <v>2000</v>
      </c>
      <c r="AQ380">
        <v>2</v>
      </c>
      <c r="AS380">
        <v>1</v>
      </c>
      <c r="AX380">
        <v>40</v>
      </c>
      <c r="AY380">
        <v>2</v>
      </c>
      <c r="BG380">
        <v>40</v>
      </c>
      <c r="BH380">
        <v>2</v>
      </c>
      <c r="BT380" t="s">
        <v>1294</v>
      </c>
      <c r="BV380">
        <v>1</v>
      </c>
      <c r="BW380">
        <v>1</v>
      </c>
      <c r="BX380">
        <v>1</v>
      </c>
      <c r="BY380">
        <v>1</v>
      </c>
      <c r="CB380">
        <v>1</v>
      </c>
    </row>
    <row r="381" spans="1:80" x14ac:dyDescent="0.3">
      <c r="A381">
        <v>3</v>
      </c>
      <c r="B381" t="s">
        <v>1467</v>
      </c>
      <c r="C381">
        <v>20</v>
      </c>
      <c r="D381">
        <v>380</v>
      </c>
      <c r="E381" s="1">
        <v>45313</v>
      </c>
      <c r="G381" s="1">
        <v>45338</v>
      </c>
      <c r="H381" t="s">
        <v>1464</v>
      </c>
      <c r="I381" t="s">
        <v>652</v>
      </c>
      <c r="J381" t="s">
        <v>242</v>
      </c>
      <c r="K381" t="s">
        <v>1468</v>
      </c>
      <c r="L381" t="s">
        <v>1469</v>
      </c>
      <c r="M381">
        <v>2019</v>
      </c>
      <c r="N381">
        <v>3</v>
      </c>
      <c r="O381">
        <v>3</v>
      </c>
      <c r="R381">
        <v>0</v>
      </c>
      <c r="S381" t="s">
        <v>84</v>
      </c>
      <c r="T381" t="s">
        <v>150</v>
      </c>
      <c r="U381" t="s">
        <v>114</v>
      </c>
      <c r="W381">
        <v>18</v>
      </c>
      <c r="AA381" t="s">
        <v>121</v>
      </c>
      <c r="AE381">
        <v>100</v>
      </c>
      <c r="AF381">
        <v>0.75</v>
      </c>
      <c r="AG381">
        <v>13333.333329999999</v>
      </c>
      <c r="AH381">
        <v>1</v>
      </c>
      <c r="AI381" t="s">
        <v>1596</v>
      </c>
      <c r="AJ381">
        <v>100</v>
      </c>
      <c r="AK381" s="3">
        <f t="shared" si="10"/>
        <v>10000000</v>
      </c>
      <c r="AL381">
        <v>1</v>
      </c>
      <c r="AM381" s="6">
        <f t="shared" si="11"/>
        <v>0.01</v>
      </c>
      <c r="AP381">
        <v>10000</v>
      </c>
      <c r="AQ381">
        <v>1</v>
      </c>
      <c r="AR381" t="s">
        <v>121</v>
      </c>
      <c r="AX381">
        <v>100</v>
      </c>
      <c r="AY381">
        <v>1</v>
      </c>
      <c r="BT381" t="s">
        <v>1294</v>
      </c>
      <c r="BV381">
        <v>1</v>
      </c>
      <c r="BW381">
        <v>1</v>
      </c>
      <c r="BX381">
        <v>1</v>
      </c>
      <c r="BY381">
        <v>1</v>
      </c>
      <c r="CB381">
        <v>1</v>
      </c>
    </row>
    <row r="382" spans="1:80" x14ac:dyDescent="0.3">
      <c r="A382">
        <v>3</v>
      </c>
      <c r="B382" t="s">
        <v>1470</v>
      </c>
      <c r="C382">
        <v>20</v>
      </c>
      <c r="D382">
        <v>381</v>
      </c>
      <c r="E382" s="1">
        <v>45313</v>
      </c>
      <c r="G382" s="1">
        <v>45338</v>
      </c>
      <c r="H382" t="s">
        <v>1464</v>
      </c>
      <c r="I382" t="s">
        <v>652</v>
      </c>
      <c r="J382" t="s">
        <v>94</v>
      </c>
      <c r="K382" t="s">
        <v>1471</v>
      </c>
      <c r="L382" t="s">
        <v>1472</v>
      </c>
      <c r="M382">
        <v>2022</v>
      </c>
      <c r="N382">
        <v>3</v>
      </c>
      <c r="O382">
        <v>2</v>
      </c>
      <c r="P382">
        <v>1</v>
      </c>
      <c r="R382">
        <v>0</v>
      </c>
      <c r="S382" t="s">
        <v>84</v>
      </c>
      <c r="T382" t="s">
        <v>150</v>
      </c>
      <c r="U382" t="s">
        <v>114</v>
      </c>
      <c r="V382">
        <v>50</v>
      </c>
      <c r="W382">
        <v>18</v>
      </c>
      <c r="AE382">
        <v>150</v>
      </c>
      <c r="AF382">
        <v>5</v>
      </c>
      <c r="AG382">
        <v>3000</v>
      </c>
      <c r="AH382">
        <v>1</v>
      </c>
      <c r="AI382" t="s">
        <v>1595</v>
      </c>
      <c r="AK382" s="3">
        <f t="shared" si="10"/>
        <v>0</v>
      </c>
      <c r="AM382" s="6"/>
      <c r="BT382" t="s">
        <v>1294</v>
      </c>
      <c r="BV382">
        <v>1</v>
      </c>
      <c r="BW382">
        <v>1</v>
      </c>
      <c r="BX382">
        <v>1</v>
      </c>
      <c r="BY382">
        <v>1</v>
      </c>
      <c r="CB382">
        <v>1</v>
      </c>
    </row>
    <row r="383" spans="1:80" x14ac:dyDescent="0.3">
      <c r="A383">
        <v>3</v>
      </c>
      <c r="B383" t="s">
        <v>1473</v>
      </c>
      <c r="C383">
        <v>21</v>
      </c>
      <c r="D383">
        <v>382</v>
      </c>
      <c r="E383" s="1">
        <v>45313</v>
      </c>
      <c r="G383" s="1">
        <v>45341</v>
      </c>
      <c r="H383" t="s">
        <v>1474</v>
      </c>
      <c r="I383" t="s">
        <v>652</v>
      </c>
      <c r="J383" t="s">
        <v>81</v>
      </c>
      <c r="K383" t="s">
        <v>1475</v>
      </c>
      <c r="L383" t="s">
        <v>1476</v>
      </c>
      <c r="N383">
        <v>1</v>
      </c>
      <c r="O383">
        <v>1</v>
      </c>
      <c r="R383">
        <v>0</v>
      </c>
      <c r="S383" t="s">
        <v>90</v>
      </c>
      <c r="T383" t="s">
        <v>150</v>
      </c>
      <c r="U383" t="s">
        <v>114</v>
      </c>
      <c r="V383">
        <v>20</v>
      </c>
      <c r="W383">
        <v>2</v>
      </c>
      <c r="X383">
        <v>70</v>
      </c>
      <c r="Y383">
        <v>45</v>
      </c>
      <c r="AE383">
        <v>40</v>
      </c>
      <c r="AF383">
        <v>10</v>
      </c>
      <c r="AG383">
        <v>400</v>
      </c>
      <c r="AH383">
        <v>1</v>
      </c>
      <c r="AI383" t="s">
        <v>1596</v>
      </c>
      <c r="AJ383">
        <v>40</v>
      </c>
      <c r="AK383" s="3">
        <f t="shared" si="10"/>
        <v>4000000</v>
      </c>
      <c r="AL383">
        <v>16</v>
      </c>
      <c r="AM383" s="6">
        <f t="shared" si="11"/>
        <v>0.16</v>
      </c>
      <c r="AP383">
        <v>250</v>
      </c>
      <c r="AQ383">
        <v>4</v>
      </c>
      <c r="AU383">
        <v>10</v>
      </c>
      <c r="AV383">
        <v>4</v>
      </c>
      <c r="BG383">
        <v>10</v>
      </c>
      <c r="BH383">
        <v>4</v>
      </c>
      <c r="BJ383">
        <v>10</v>
      </c>
      <c r="BK383">
        <v>4</v>
      </c>
      <c r="BP383">
        <v>10</v>
      </c>
      <c r="BQ383">
        <v>4</v>
      </c>
      <c r="BS383" t="s">
        <v>1294</v>
      </c>
      <c r="BT383" t="s">
        <v>1294</v>
      </c>
      <c r="BU383">
        <v>1</v>
      </c>
      <c r="BW383">
        <v>1</v>
      </c>
      <c r="BY383">
        <v>1</v>
      </c>
      <c r="BZ383">
        <v>1</v>
      </c>
      <c r="CB383">
        <v>1</v>
      </c>
    </row>
    <row r="384" spans="1:80" x14ac:dyDescent="0.3">
      <c r="A384">
        <v>3</v>
      </c>
      <c r="B384" t="s">
        <v>1477</v>
      </c>
      <c r="C384">
        <v>21</v>
      </c>
      <c r="D384">
        <v>383</v>
      </c>
      <c r="E384" s="1">
        <v>45313</v>
      </c>
      <c r="G384" s="1">
        <v>45341</v>
      </c>
      <c r="H384" t="s">
        <v>1474</v>
      </c>
      <c r="I384" t="s">
        <v>652</v>
      </c>
      <c r="J384" t="s">
        <v>94</v>
      </c>
      <c r="K384" t="s">
        <v>1478</v>
      </c>
      <c r="L384" t="s">
        <v>1479</v>
      </c>
      <c r="N384">
        <v>1</v>
      </c>
      <c r="O384">
        <v>1</v>
      </c>
      <c r="R384">
        <v>0</v>
      </c>
      <c r="S384" t="s">
        <v>84</v>
      </c>
      <c r="V384">
        <v>825</v>
      </c>
      <c r="W384">
        <v>100</v>
      </c>
      <c r="X384">
        <v>60</v>
      </c>
      <c r="AE384">
        <v>500</v>
      </c>
      <c r="AF384">
        <v>5</v>
      </c>
      <c r="AG384">
        <v>10000</v>
      </c>
      <c r="AH384">
        <v>0</v>
      </c>
      <c r="AI384" t="s">
        <v>1595</v>
      </c>
      <c r="AK384" s="3">
        <f t="shared" si="10"/>
        <v>0</v>
      </c>
      <c r="AM384" s="6"/>
      <c r="BT384" t="s">
        <v>1294</v>
      </c>
      <c r="BU384">
        <v>1</v>
      </c>
      <c r="BW384">
        <v>1</v>
      </c>
      <c r="BY384">
        <v>1</v>
      </c>
      <c r="BZ384">
        <v>1</v>
      </c>
      <c r="CB384">
        <v>1</v>
      </c>
    </row>
    <row r="385" spans="1:80" x14ac:dyDescent="0.3">
      <c r="A385">
        <v>3</v>
      </c>
      <c r="B385" t="s">
        <v>1480</v>
      </c>
      <c r="C385">
        <v>21</v>
      </c>
      <c r="D385">
        <v>384</v>
      </c>
      <c r="E385" s="1">
        <v>45313</v>
      </c>
      <c r="G385" s="1">
        <v>45341</v>
      </c>
      <c r="H385" t="s">
        <v>1474</v>
      </c>
      <c r="I385" t="s">
        <v>652</v>
      </c>
      <c r="J385" t="s">
        <v>81</v>
      </c>
      <c r="K385" t="s">
        <v>1481</v>
      </c>
      <c r="L385" t="s">
        <v>1482</v>
      </c>
      <c r="M385">
        <v>2017</v>
      </c>
      <c r="N385">
        <v>2</v>
      </c>
      <c r="O385">
        <v>1</v>
      </c>
      <c r="P385">
        <v>1</v>
      </c>
      <c r="R385">
        <v>1</v>
      </c>
      <c r="S385" t="s">
        <v>84</v>
      </c>
      <c r="T385" t="s">
        <v>101</v>
      </c>
      <c r="U385" t="s">
        <v>102</v>
      </c>
      <c r="V385">
        <v>220</v>
      </c>
      <c r="W385">
        <v>33</v>
      </c>
      <c r="AE385">
        <v>100</v>
      </c>
      <c r="AF385">
        <v>3</v>
      </c>
      <c r="AG385">
        <v>3333.333333</v>
      </c>
      <c r="AH385">
        <v>0</v>
      </c>
      <c r="AI385" t="s">
        <v>1595</v>
      </c>
      <c r="AK385" s="3">
        <f t="shared" si="10"/>
        <v>0</v>
      </c>
      <c r="AM385" s="6"/>
      <c r="BT385" t="s">
        <v>1294</v>
      </c>
      <c r="BU385">
        <v>1</v>
      </c>
      <c r="BW385">
        <v>1</v>
      </c>
      <c r="BY385">
        <v>1</v>
      </c>
      <c r="BZ385">
        <v>1</v>
      </c>
      <c r="CB385">
        <v>1</v>
      </c>
    </row>
    <row r="386" spans="1:80" x14ac:dyDescent="0.3">
      <c r="A386">
        <v>3</v>
      </c>
      <c r="B386" t="s">
        <v>1483</v>
      </c>
      <c r="C386">
        <v>22</v>
      </c>
      <c r="D386">
        <v>385</v>
      </c>
      <c r="E386" s="1">
        <v>45313</v>
      </c>
      <c r="G386" s="1">
        <v>45342</v>
      </c>
      <c r="H386" t="s">
        <v>1484</v>
      </c>
      <c r="I386" t="s">
        <v>652</v>
      </c>
      <c r="J386" t="s">
        <v>94</v>
      </c>
      <c r="K386" t="s">
        <v>1485</v>
      </c>
      <c r="L386" t="s">
        <v>1486</v>
      </c>
      <c r="M386">
        <v>2020</v>
      </c>
      <c r="N386">
        <v>2</v>
      </c>
      <c r="P386">
        <v>2</v>
      </c>
      <c r="R386">
        <v>0</v>
      </c>
      <c r="S386" t="s">
        <v>84</v>
      </c>
      <c r="T386" t="s">
        <v>85</v>
      </c>
      <c r="U386" t="s">
        <v>85</v>
      </c>
      <c r="V386">
        <v>1030</v>
      </c>
      <c r="W386">
        <v>120</v>
      </c>
      <c r="AA386" t="s">
        <v>121</v>
      </c>
      <c r="AE386">
        <v>80</v>
      </c>
      <c r="AF386">
        <v>1</v>
      </c>
      <c r="AG386">
        <v>8000</v>
      </c>
      <c r="AH386">
        <v>1</v>
      </c>
      <c r="AI386" t="s">
        <v>1596</v>
      </c>
      <c r="AJ386">
        <v>80</v>
      </c>
      <c r="AK386" s="3">
        <f t="shared" si="10"/>
        <v>8000000</v>
      </c>
      <c r="AL386">
        <v>2</v>
      </c>
      <c r="AM386" s="6">
        <f t="shared" si="11"/>
        <v>0.02</v>
      </c>
      <c r="AP386">
        <v>4000</v>
      </c>
      <c r="AQ386">
        <v>2</v>
      </c>
      <c r="AS386">
        <v>1</v>
      </c>
      <c r="AU386">
        <v>40</v>
      </c>
      <c r="AV386">
        <v>1</v>
      </c>
      <c r="AX386">
        <v>40</v>
      </c>
      <c r="AY386">
        <v>1</v>
      </c>
      <c r="BU386">
        <v>1</v>
      </c>
      <c r="BV386">
        <v>1</v>
      </c>
      <c r="BW386">
        <v>1</v>
      </c>
      <c r="BX386">
        <v>1</v>
      </c>
      <c r="BZ386">
        <v>1</v>
      </c>
    </row>
    <row r="387" spans="1:80" x14ac:dyDescent="0.3">
      <c r="A387">
        <v>3</v>
      </c>
      <c r="B387" t="s">
        <v>1487</v>
      </c>
      <c r="C387">
        <v>22</v>
      </c>
      <c r="D387">
        <v>386</v>
      </c>
      <c r="E387" s="1">
        <v>45313</v>
      </c>
      <c r="G387" s="1">
        <v>45342</v>
      </c>
      <c r="H387" t="s">
        <v>1484</v>
      </c>
      <c r="I387" t="s">
        <v>652</v>
      </c>
      <c r="J387" t="s">
        <v>270</v>
      </c>
      <c r="K387" t="s">
        <v>1488</v>
      </c>
      <c r="L387" t="s">
        <v>1489</v>
      </c>
      <c r="M387">
        <v>2017</v>
      </c>
      <c r="N387">
        <v>2</v>
      </c>
      <c r="O387">
        <v>2</v>
      </c>
      <c r="R387">
        <v>0</v>
      </c>
      <c r="S387" t="s">
        <v>84</v>
      </c>
      <c r="T387" t="s">
        <v>85</v>
      </c>
      <c r="U387" t="s">
        <v>85</v>
      </c>
      <c r="V387">
        <v>18700</v>
      </c>
      <c r="W387">
        <v>3500</v>
      </c>
      <c r="X387">
        <v>14</v>
      </c>
      <c r="AD387" t="s">
        <v>121</v>
      </c>
      <c r="AE387">
        <v>200</v>
      </c>
      <c r="AF387">
        <v>0.5</v>
      </c>
      <c r="AG387">
        <v>40000</v>
      </c>
      <c r="AH387">
        <v>1</v>
      </c>
      <c r="AI387" t="s">
        <v>1596</v>
      </c>
      <c r="AJ387">
        <v>200</v>
      </c>
      <c r="AK387" s="3">
        <f t="shared" ref="AK387:AK412" si="12">AJ387*100000</f>
        <v>20000000</v>
      </c>
      <c r="AL387">
        <v>1</v>
      </c>
      <c r="AM387" s="6">
        <f t="shared" ref="AM387:AM412" si="13">AL387/100</f>
        <v>0.01</v>
      </c>
      <c r="AP387">
        <v>20000</v>
      </c>
      <c r="AQ387">
        <v>3</v>
      </c>
      <c r="AS387">
        <v>1</v>
      </c>
      <c r="AX387">
        <v>66.66</v>
      </c>
      <c r="AY387">
        <v>0.33</v>
      </c>
      <c r="BA387">
        <v>66.66</v>
      </c>
      <c r="BB387">
        <v>0.33</v>
      </c>
      <c r="BJ387">
        <v>66.66</v>
      </c>
      <c r="BK387">
        <v>0.33</v>
      </c>
      <c r="BU387">
        <v>1</v>
      </c>
      <c r="BV387">
        <v>1</v>
      </c>
      <c r="BW387">
        <v>1</v>
      </c>
      <c r="BX387">
        <v>1</v>
      </c>
      <c r="BZ387">
        <v>1</v>
      </c>
    </row>
    <row r="388" spans="1:80" x14ac:dyDescent="0.3">
      <c r="A388">
        <v>3</v>
      </c>
      <c r="B388" t="s">
        <v>1490</v>
      </c>
      <c r="C388">
        <v>22</v>
      </c>
      <c r="D388">
        <v>387</v>
      </c>
      <c r="E388" s="1">
        <v>45313</v>
      </c>
      <c r="G388" s="1">
        <v>45342</v>
      </c>
      <c r="H388" t="s">
        <v>1484</v>
      </c>
      <c r="I388" t="s">
        <v>652</v>
      </c>
      <c r="J388" t="s">
        <v>94</v>
      </c>
      <c r="K388" t="s">
        <v>1491</v>
      </c>
      <c r="L388" t="s">
        <v>1492</v>
      </c>
      <c r="M388">
        <v>2021</v>
      </c>
      <c r="N388">
        <v>1</v>
      </c>
      <c r="P388">
        <v>1</v>
      </c>
      <c r="R388">
        <v>0</v>
      </c>
      <c r="S388" t="s">
        <v>84</v>
      </c>
      <c r="T388" t="s">
        <v>85</v>
      </c>
      <c r="U388" t="s">
        <v>85</v>
      </c>
      <c r="W388">
        <v>40</v>
      </c>
      <c r="AD388" t="s">
        <v>121</v>
      </c>
      <c r="AE388">
        <v>150</v>
      </c>
      <c r="AF388">
        <v>5</v>
      </c>
      <c r="AG388">
        <v>3000</v>
      </c>
      <c r="AH388">
        <v>0</v>
      </c>
      <c r="AI388" t="s">
        <v>1595</v>
      </c>
      <c r="AK388" s="3">
        <f t="shared" si="12"/>
        <v>0</v>
      </c>
      <c r="AM388" s="6"/>
      <c r="BU388">
        <v>1</v>
      </c>
      <c r="BV388">
        <v>1</v>
      </c>
      <c r="BW388">
        <v>1</v>
      </c>
      <c r="BX388">
        <v>1</v>
      </c>
      <c r="BZ388">
        <v>1</v>
      </c>
    </row>
    <row r="389" spans="1:80" x14ac:dyDescent="0.3">
      <c r="A389">
        <v>3</v>
      </c>
      <c r="B389" t="s">
        <v>1493</v>
      </c>
      <c r="C389">
        <v>23</v>
      </c>
      <c r="D389">
        <v>388</v>
      </c>
      <c r="E389" s="1">
        <v>45313</v>
      </c>
      <c r="G389" s="1">
        <v>45343</v>
      </c>
      <c r="H389" t="s">
        <v>1494</v>
      </c>
      <c r="I389" t="s">
        <v>652</v>
      </c>
      <c r="J389" t="s">
        <v>81</v>
      </c>
      <c r="K389" t="s">
        <v>1495</v>
      </c>
      <c r="L389" t="s">
        <v>1496</v>
      </c>
      <c r="M389">
        <v>2017</v>
      </c>
      <c r="N389">
        <v>2</v>
      </c>
      <c r="O389">
        <v>1</v>
      </c>
      <c r="P389">
        <v>1</v>
      </c>
      <c r="R389">
        <v>1</v>
      </c>
      <c r="S389" t="s">
        <v>84</v>
      </c>
      <c r="T389" t="s">
        <v>101</v>
      </c>
      <c r="U389" t="s">
        <v>102</v>
      </c>
      <c r="V389">
        <v>440</v>
      </c>
      <c r="W389">
        <v>33</v>
      </c>
      <c r="X389">
        <v>62</v>
      </c>
      <c r="AA389" t="s">
        <v>121</v>
      </c>
      <c r="AC389">
        <v>1</v>
      </c>
      <c r="AE389">
        <v>50</v>
      </c>
      <c r="AF389">
        <v>1.75</v>
      </c>
      <c r="AG389">
        <v>2857.1428569999998</v>
      </c>
      <c r="AH389">
        <v>1</v>
      </c>
      <c r="AI389" t="s">
        <v>1596</v>
      </c>
      <c r="AJ389">
        <v>50</v>
      </c>
      <c r="AK389" s="3">
        <f t="shared" si="12"/>
        <v>5000000</v>
      </c>
      <c r="AL389">
        <v>5</v>
      </c>
      <c r="AM389" s="6">
        <f t="shared" si="13"/>
        <v>0.05</v>
      </c>
      <c r="AP389">
        <v>1000</v>
      </c>
      <c r="AQ389">
        <v>1</v>
      </c>
      <c r="AR389" t="s">
        <v>121</v>
      </c>
      <c r="AS389">
        <v>1</v>
      </c>
      <c r="AX389">
        <v>50</v>
      </c>
      <c r="AY389">
        <v>5</v>
      </c>
      <c r="BU389">
        <v>1</v>
      </c>
      <c r="BV389">
        <v>1</v>
      </c>
      <c r="BW389">
        <v>1</v>
      </c>
      <c r="BX389">
        <v>1</v>
      </c>
      <c r="BY389">
        <v>1</v>
      </c>
    </row>
    <row r="390" spans="1:80" x14ac:dyDescent="0.3">
      <c r="A390">
        <v>3</v>
      </c>
      <c r="B390" t="s">
        <v>1497</v>
      </c>
      <c r="C390">
        <v>23</v>
      </c>
      <c r="D390">
        <v>389</v>
      </c>
      <c r="E390" s="1">
        <v>45313</v>
      </c>
      <c r="G390" s="1">
        <v>45343</v>
      </c>
      <c r="H390" t="s">
        <v>1494</v>
      </c>
      <c r="I390" t="s">
        <v>652</v>
      </c>
      <c r="J390" t="s">
        <v>303</v>
      </c>
      <c r="K390" t="s">
        <v>1498</v>
      </c>
      <c r="L390" t="s">
        <v>1499</v>
      </c>
      <c r="M390">
        <v>2022</v>
      </c>
      <c r="N390">
        <v>1</v>
      </c>
      <c r="O390">
        <v>1</v>
      </c>
      <c r="R390">
        <v>0</v>
      </c>
      <c r="S390" t="s">
        <v>84</v>
      </c>
      <c r="T390" t="s">
        <v>159</v>
      </c>
      <c r="U390" t="s">
        <v>160</v>
      </c>
      <c r="AE390">
        <v>20</v>
      </c>
      <c r="AF390">
        <v>30</v>
      </c>
      <c r="AG390">
        <v>66.666666669999998</v>
      </c>
      <c r="AH390">
        <v>0</v>
      </c>
      <c r="AI390" t="s">
        <v>1595</v>
      </c>
      <c r="AK390" s="3">
        <f t="shared" si="12"/>
        <v>0</v>
      </c>
      <c r="AM390" s="6"/>
      <c r="BU390">
        <v>1</v>
      </c>
      <c r="BV390">
        <v>1</v>
      </c>
      <c r="BW390">
        <v>1</v>
      </c>
      <c r="BX390">
        <v>1</v>
      </c>
      <c r="BY390">
        <v>1</v>
      </c>
    </row>
    <row r="391" spans="1:80" x14ac:dyDescent="0.3">
      <c r="A391">
        <v>3</v>
      </c>
      <c r="B391" t="s">
        <v>1500</v>
      </c>
      <c r="C391">
        <v>23</v>
      </c>
      <c r="D391">
        <v>390</v>
      </c>
      <c r="E391" s="1">
        <v>45313</v>
      </c>
      <c r="G391" s="1">
        <v>45343</v>
      </c>
      <c r="H391" t="s">
        <v>1494</v>
      </c>
      <c r="I391" t="s">
        <v>652</v>
      </c>
      <c r="J391" t="s">
        <v>94</v>
      </c>
      <c r="K391" t="s">
        <v>1501</v>
      </c>
      <c r="L391" t="s">
        <v>1502</v>
      </c>
      <c r="M391">
        <v>2021</v>
      </c>
      <c r="N391">
        <v>2</v>
      </c>
      <c r="P391">
        <v>2</v>
      </c>
      <c r="R391">
        <v>0</v>
      </c>
      <c r="S391" t="s">
        <v>84</v>
      </c>
      <c r="T391" t="s">
        <v>1503</v>
      </c>
      <c r="U391" t="s">
        <v>524</v>
      </c>
      <c r="W391">
        <v>150</v>
      </c>
      <c r="AE391">
        <v>80</v>
      </c>
      <c r="AF391">
        <v>2</v>
      </c>
      <c r="AG391">
        <v>4000</v>
      </c>
      <c r="AH391">
        <v>0</v>
      </c>
      <c r="AI391" t="s">
        <v>1595</v>
      </c>
      <c r="AK391" s="3">
        <f t="shared" si="12"/>
        <v>0</v>
      </c>
      <c r="AM391" s="6"/>
      <c r="BU391">
        <v>1</v>
      </c>
      <c r="BV391">
        <v>1</v>
      </c>
      <c r="BW391">
        <v>1</v>
      </c>
      <c r="BX391">
        <v>1</v>
      </c>
      <c r="BY391">
        <v>1</v>
      </c>
    </row>
    <row r="392" spans="1:80" x14ac:dyDescent="0.3">
      <c r="A392">
        <v>3</v>
      </c>
      <c r="B392" t="s">
        <v>1504</v>
      </c>
      <c r="C392">
        <v>24</v>
      </c>
      <c r="D392">
        <v>391</v>
      </c>
      <c r="E392" s="1">
        <v>45313</v>
      </c>
      <c r="G392" s="1">
        <v>45344</v>
      </c>
      <c r="H392" t="s">
        <v>1505</v>
      </c>
      <c r="I392" t="s">
        <v>652</v>
      </c>
      <c r="J392" t="s">
        <v>190</v>
      </c>
      <c r="K392" t="s">
        <v>1506</v>
      </c>
      <c r="L392" t="s">
        <v>1507</v>
      </c>
      <c r="N392">
        <v>2</v>
      </c>
      <c r="O392">
        <v>2</v>
      </c>
      <c r="R392">
        <v>0</v>
      </c>
      <c r="S392" t="s">
        <v>84</v>
      </c>
      <c r="T392" t="s">
        <v>202</v>
      </c>
      <c r="U392" t="s">
        <v>203</v>
      </c>
      <c r="AC392">
        <v>1</v>
      </c>
      <c r="AE392">
        <v>60</v>
      </c>
      <c r="AF392">
        <v>4</v>
      </c>
      <c r="AG392">
        <v>1500</v>
      </c>
      <c r="AH392">
        <v>1</v>
      </c>
      <c r="AI392" t="s">
        <v>1596</v>
      </c>
      <c r="AJ392">
        <v>60</v>
      </c>
      <c r="AK392" s="3">
        <f t="shared" si="12"/>
        <v>6000000</v>
      </c>
      <c r="AL392">
        <v>4</v>
      </c>
      <c r="AM392" s="6">
        <f t="shared" si="13"/>
        <v>0.04</v>
      </c>
      <c r="AP392">
        <v>1500</v>
      </c>
      <c r="AQ392">
        <v>2</v>
      </c>
      <c r="AU392">
        <v>30</v>
      </c>
      <c r="AV392">
        <v>2</v>
      </c>
      <c r="BD392">
        <v>30</v>
      </c>
      <c r="BE392">
        <v>2</v>
      </c>
      <c r="BT392" t="s">
        <v>1283</v>
      </c>
      <c r="BU392">
        <v>1</v>
      </c>
      <c r="BV392">
        <v>1</v>
      </c>
      <c r="BW392">
        <v>1</v>
      </c>
      <c r="BX392">
        <v>1</v>
      </c>
      <c r="CB392">
        <v>1</v>
      </c>
    </row>
    <row r="393" spans="1:80" x14ac:dyDescent="0.3">
      <c r="A393">
        <v>3</v>
      </c>
      <c r="B393" t="s">
        <v>1508</v>
      </c>
      <c r="C393">
        <v>24</v>
      </c>
      <c r="D393">
        <v>392</v>
      </c>
      <c r="E393" s="1">
        <v>45313</v>
      </c>
      <c r="G393" s="1">
        <v>45344</v>
      </c>
      <c r="H393" t="s">
        <v>1505</v>
      </c>
      <c r="I393" t="s">
        <v>652</v>
      </c>
      <c r="J393" t="s">
        <v>199</v>
      </c>
      <c r="K393" t="s">
        <v>1509</v>
      </c>
      <c r="L393" t="s">
        <v>1510</v>
      </c>
      <c r="M393">
        <v>2020</v>
      </c>
      <c r="N393">
        <v>3</v>
      </c>
      <c r="O393">
        <v>1</v>
      </c>
      <c r="P393">
        <v>2</v>
      </c>
      <c r="R393">
        <v>1</v>
      </c>
      <c r="S393" t="s">
        <v>136</v>
      </c>
      <c r="T393" t="s">
        <v>85</v>
      </c>
      <c r="U393" t="s">
        <v>85</v>
      </c>
      <c r="V393">
        <v>400</v>
      </c>
      <c r="W393">
        <v>52</v>
      </c>
      <c r="AE393">
        <v>200</v>
      </c>
      <c r="AF393">
        <v>5</v>
      </c>
      <c r="AG393">
        <v>4000</v>
      </c>
      <c r="AH393">
        <v>0</v>
      </c>
      <c r="AI393" t="s">
        <v>1595</v>
      </c>
      <c r="AK393" s="3">
        <f t="shared" si="12"/>
        <v>0</v>
      </c>
      <c r="AM393" s="6"/>
      <c r="BT393" t="s">
        <v>1283</v>
      </c>
      <c r="BU393">
        <v>1</v>
      </c>
      <c r="BV393">
        <v>1</v>
      </c>
      <c r="BW393">
        <v>1</v>
      </c>
      <c r="BX393">
        <v>1</v>
      </c>
      <c r="CB393">
        <v>1</v>
      </c>
    </row>
    <row r="394" spans="1:80" x14ac:dyDescent="0.3">
      <c r="A394">
        <v>3</v>
      </c>
      <c r="B394" t="s">
        <v>1511</v>
      </c>
      <c r="C394">
        <v>24</v>
      </c>
      <c r="D394">
        <v>393</v>
      </c>
      <c r="E394" s="1">
        <v>45313</v>
      </c>
      <c r="G394" s="1">
        <v>45344</v>
      </c>
      <c r="H394" t="s">
        <v>1505</v>
      </c>
      <c r="I394" t="s">
        <v>652</v>
      </c>
      <c r="J394" t="s">
        <v>94</v>
      </c>
      <c r="K394" t="s">
        <v>1512</v>
      </c>
      <c r="L394" t="s">
        <v>1513</v>
      </c>
      <c r="M394">
        <v>2014</v>
      </c>
      <c r="N394">
        <v>2</v>
      </c>
      <c r="O394">
        <v>1</v>
      </c>
      <c r="P394">
        <v>1</v>
      </c>
      <c r="R394">
        <v>1</v>
      </c>
      <c r="S394" t="s">
        <v>84</v>
      </c>
      <c r="T394" t="s">
        <v>212</v>
      </c>
      <c r="U394" t="s">
        <v>213</v>
      </c>
      <c r="V394">
        <v>450</v>
      </c>
      <c r="W394">
        <v>72</v>
      </c>
      <c r="Z394">
        <v>15</v>
      </c>
      <c r="AE394">
        <v>90</v>
      </c>
      <c r="AF394">
        <v>1</v>
      </c>
      <c r="AG394">
        <v>9000</v>
      </c>
      <c r="AH394">
        <v>0</v>
      </c>
      <c r="AI394" t="s">
        <v>1595</v>
      </c>
      <c r="AK394" s="3">
        <f t="shared" si="12"/>
        <v>0</v>
      </c>
      <c r="AM394" s="6"/>
      <c r="BT394" t="s">
        <v>1283</v>
      </c>
      <c r="BU394">
        <v>1</v>
      </c>
      <c r="BV394">
        <v>1</v>
      </c>
      <c r="BW394">
        <v>1</v>
      </c>
      <c r="BX394">
        <v>1</v>
      </c>
      <c r="CB394">
        <v>1</v>
      </c>
    </row>
    <row r="395" spans="1:80" x14ac:dyDescent="0.3">
      <c r="A395">
        <v>3</v>
      </c>
      <c r="B395" t="s">
        <v>1514</v>
      </c>
      <c r="C395">
        <v>25</v>
      </c>
      <c r="D395">
        <v>394</v>
      </c>
      <c r="E395" s="1">
        <v>45313</v>
      </c>
      <c r="G395" s="1">
        <v>45345</v>
      </c>
      <c r="H395" t="s">
        <v>1515</v>
      </c>
      <c r="I395" t="s">
        <v>652</v>
      </c>
      <c r="J395" t="s">
        <v>199</v>
      </c>
      <c r="K395" t="s">
        <v>1516</v>
      </c>
      <c r="L395" t="s">
        <v>1517</v>
      </c>
      <c r="M395">
        <v>2018</v>
      </c>
      <c r="N395">
        <v>2</v>
      </c>
      <c r="O395">
        <v>1</v>
      </c>
      <c r="P395">
        <v>1</v>
      </c>
      <c r="S395" t="s">
        <v>84</v>
      </c>
      <c r="T395" t="s">
        <v>85</v>
      </c>
      <c r="U395" t="s">
        <v>85</v>
      </c>
      <c r="V395">
        <v>360</v>
      </c>
      <c r="W395">
        <v>65</v>
      </c>
      <c r="AE395">
        <v>45</v>
      </c>
      <c r="AF395">
        <v>1.5</v>
      </c>
      <c r="AG395">
        <v>3000</v>
      </c>
      <c r="AH395">
        <v>1</v>
      </c>
      <c r="AI395" t="s">
        <v>1596</v>
      </c>
      <c r="AJ395">
        <v>20</v>
      </c>
      <c r="AK395" s="3">
        <f t="shared" si="12"/>
        <v>2000000</v>
      </c>
      <c r="AL395">
        <v>1</v>
      </c>
      <c r="AM395" s="6">
        <f t="shared" si="13"/>
        <v>0.01</v>
      </c>
      <c r="AN395">
        <v>25</v>
      </c>
      <c r="AO395">
        <v>18</v>
      </c>
      <c r="AP395">
        <v>2000</v>
      </c>
      <c r="AQ395">
        <v>1</v>
      </c>
      <c r="AR395" t="s">
        <v>121</v>
      </c>
      <c r="BA395">
        <v>20</v>
      </c>
      <c r="BB395">
        <v>1</v>
      </c>
      <c r="BC395">
        <v>25</v>
      </c>
      <c r="BT395" t="s">
        <v>1518</v>
      </c>
      <c r="BV395">
        <v>1</v>
      </c>
      <c r="BW395">
        <v>1</v>
      </c>
      <c r="BX395">
        <v>1</v>
      </c>
      <c r="CB395">
        <v>2</v>
      </c>
    </row>
    <row r="396" spans="1:80" x14ac:dyDescent="0.3">
      <c r="A396">
        <v>3</v>
      </c>
      <c r="B396" t="s">
        <v>1519</v>
      </c>
      <c r="C396">
        <v>25</v>
      </c>
      <c r="D396">
        <v>395</v>
      </c>
      <c r="E396" s="1">
        <v>45313</v>
      </c>
      <c r="G396" s="1">
        <v>45345</v>
      </c>
      <c r="H396" t="s">
        <v>1515</v>
      </c>
      <c r="I396" t="s">
        <v>652</v>
      </c>
      <c r="J396" t="s">
        <v>242</v>
      </c>
      <c r="K396" t="s">
        <v>1520</v>
      </c>
      <c r="L396" t="s">
        <v>1521</v>
      </c>
      <c r="M396">
        <v>2023</v>
      </c>
      <c r="N396">
        <v>3</v>
      </c>
      <c r="O396">
        <v>3</v>
      </c>
      <c r="R396">
        <v>0</v>
      </c>
      <c r="S396" t="s">
        <v>90</v>
      </c>
      <c r="T396" t="s">
        <v>1522</v>
      </c>
      <c r="U396" t="s">
        <v>1523</v>
      </c>
      <c r="AE396">
        <v>55</v>
      </c>
      <c r="AF396">
        <v>1</v>
      </c>
      <c r="AG396">
        <v>5500</v>
      </c>
      <c r="AH396">
        <v>1</v>
      </c>
      <c r="AI396" t="s">
        <v>1596</v>
      </c>
      <c r="AJ396">
        <v>60</v>
      </c>
      <c r="AK396" s="3">
        <f t="shared" si="12"/>
        <v>6000000</v>
      </c>
      <c r="AL396">
        <v>2</v>
      </c>
      <c r="AM396" s="6">
        <f t="shared" si="13"/>
        <v>0.02</v>
      </c>
      <c r="AP396">
        <v>3000</v>
      </c>
      <c r="AQ396">
        <v>2</v>
      </c>
      <c r="BP396">
        <v>60</v>
      </c>
      <c r="BQ396">
        <v>2</v>
      </c>
      <c r="BS396" t="s">
        <v>1518</v>
      </c>
      <c r="BT396" t="s">
        <v>1518</v>
      </c>
      <c r="BV396">
        <v>1</v>
      </c>
      <c r="BW396">
        <v>1</v>
      </c>
      <c r="BX396">
        <v>1</v>
      </c>
      <c r="CB396">
        <v>2</v>
      </c>
    </row>
    <row r="397" spans="1:80" x14ac:dyDescent="0.3">
      <c r="A397">
        <v>3</v>
      </c>
      <c r="B397" t="s">
        <v>1524</v>
      </c>
      <c r="C397">
        <v>25</v>
      </c>
      <c r="D397">
        <v>396</v>
      </c>
      <c r="E397" s="1">
        <v>45313</v>
      </c>
      <c r="G397" s="1">
        <v>45345</v>
      </c>
      <c r="H397" t="s">
        <v>1515</v>
      </c>
      <c r="I397" t="s">
        <v>652</v>
      </c>
      <c r="J397" t="s">
        <v>242</v>
      </c>
      <c r="K397" t="s">
        <v>1525</v>
      </c>
      <c r="L397" t="s">
        <v>1526</v>
      </c>
      <c r="N397">
        <v>2</v>
      </c>
      <c r="O397">
        <v>2</v>
      </c>
      <c r="R397">
        <v>0</v>
      </c>
      <c r="S397" t="s">
        <v>84</v>
      </c>
      <c r="T397" t="s">
        <v>101</v>
      </c>
      <c r="U397" t="s">
        <v>102</v>
      </c>
      <c r="AE397">
        <v>60</v>
      </c>
      <c r="AF397">
        <v>1</v>
      </c>
      <c r="AG397">
        <v>6000</v>
      </c>
      <c r="AH397">
        <v>1</v>
      </c>
      <c r="AI397" t="s">
        <v>1596</v>
      </c>
      <c r="AJ397">
        <v>60</v>
      </c>
      <c r="AK397" s="3">
        <f t="shared" si="12"/>
        <v>6000000</v>
      </c>
      <c r="AL397">
        <v>1.5</v>
      </c>
      <c r="AM397" s="6">
        <f t="shared" si="13"/>
        <v>1.4999999999999999E-2</v>
      </c>
      <c r="AP397">
        <v>4000</v>
      </c>
      <c r="AQ397">
        <v>1</v>
      </c>
      <c r="BP397">
        <v>60</v>
      </c>
      <c r="BQ397">
        <v>1.5</v>
      </c>
      <c r="BS397" t="s">
        <v>1527</v>
      </c>
      <c r="BT397" t="s">
        <v>1518</v>
      </c>
      <c r="BV397">
        <v>1</v>
      </c>
      <c r="BW397">
        <v>1</v>
      </c>
      <c r="BX397">
        <v>1</v>
      </c>
      <c r="CB397">
        <v>2</v>
      </c>
    </row>
    <row r="398" spans="1:80" x14ac:dyDescent="0.3">
      <c r="A398">
        <v>3</v>
      </c>
      <c r="B398" t="s">
        <v>1528</v>
      </c>
      <c r="C398">
        <v>26</v>
      </c>
      <c r="D398">
        <v>397</v>
      </c>
      <c r="E398" s="1">
        <v>45313</v>
      </c>
      <c r="G398" s="1">
        <v>45348</v>
      </c>
      <c r="H398" t="s">
        <v>1529</v>
      </c>
      <c r="I398" t="s">
        <v>652</v>
      </c>
      <c r="J398" t="s">
        <v>190</v>
      </c>
      <c r="K398" t="s">
        <v>1530</v>
      </c>
      <c r="L398" t="s">
        <v>1531</v>
      </c>
      <c r="M398">
        <v>2020</v>
      </c>
      <c r="N398">
        <v>3</v>
      </c>
      <c r="O398">
        <v>3</v>
      </c>
      <c r="R398">
        <v>0</v>
      </c>
      <c r="S398" t="s">
        <v>84</v>
      </c>
      <c r="T398" t="s">
        <v>101</v>
      </c>
      <c r="U398" t="s">
        <v>102</v>
      </c>
      <c r="V398">
        <v>100</v>
      </c>
      <c r="AA398" t="s">
        <v>121</v>
      </c>
      <c r="AC398">
        <v>1</v>
      </c>
      <c r="AD398" t="s">
        <v>1532</v>
      </c>
      <c r="AE398">
        <v>100</v>
      </c>
      <c r="AF398">
        <v>2.5</v>
      </c>
      <c r="AG398">
        <v>4000</v>
      </c>
      <c r="AH398">
        <v>1</v>
      </c>
      <c r="AI398" t="s">
        <v>1596</v>
      </c>
      <c r="AJ398">
        <v>100</v>
      </c>
      <c r="AK398" s="3">
        <f t="shared" si="12"/>
        <v>10000000</v>
      </c>
      <c r="AL398">
        <v>5</v>
      </c>
      <c r="AM398" s="6">
        <f t="shared" si="13"/>
        <v>0.05</v>
      </c>
      <c r="AP398">
        <v>2000</v>
      </c>
      <c r="AQ398">
        <v>4</v>
      </c>
      <c r="BA398">
        <v>25</v>
      </c>
      <c r="BB398">
        <v>1.25</v>
      </c>
      <c r="BG398">
        <v>25</v>
      </c>
      <c r="BH398">
        <v>1.25</v>
      </c>
      <c r="BJ398">
        <v>25</v>
      </c>
      <c r="BK398">
        <v>1.25</v>
      </c>
      <c r="BP398">
        <v>25</v>
      </c>
      <c r="BQ398">
        <v>1.25</v>
      </c>
      <c r="BS398" t="s">
        <v>1294</v>
      </c>
      <c r="BT398" t="s">
        <v>1294</v>
      </c>
      <c r="BU398">
        <v>1</v>
      </c>
      <c r="BW398">
        <v>1</v>
      </c>
      <c r="BY398">
        <v>1</v>
      </c>
      <c r="BZ398">
        <v>1</v>
      </c>
      <c r="CB398">
        <v>1</v>
      </c>
    </row>
    <row r="399" spans="1:80" x14ac:dyDescent="0.3">
      <c r="A399">
        <v>3</v>
      </c>
      <c r="B399" t="s">
        <v>1533</v>
      </c>
      <c r="C399">
        <v>26</v>
      </c>
      <c r="D399">
        <v>398</v>
      </c>
      <c r="E399" s="1">
        <v>45313</v>
      </c>
      <c r="G399" s="1">
        <v>45348</v>
      </c>
      <c r="H399" t="s">
        <v>1529</v>
      </c>
      <c r="I399" t="s">
        <v>652</v>
      </c>
      <c r="J399" t="s">
        <v>190</v>
      </c>
      <c r="K399" t="s">
        <v>1534</v>
      </c>
      <c r="L399" t="s">
        <v>1535</v>
      </c>
      <c r="M399">
        <v>2019</v>
      </c>
      <c r="N399">
        <v>2</v>
      </c>
      <c r="O399">
        <v>1</v>
      </c>
      <c r="P399">
        <v>1</v>
      </c>
      <c r="R399">
        <v>1</v>
      </c>
      <c r="S399" t="s">
        <v>84</v>
      </c>
      <c r="V399">
        <v>750</v>
      </c>
      <c r="X399">
        <v>70</v>
      </c>
      <c r="Z399">
        <v>11</v>
      </c>
      <c r="AB399">
        <v>25</v>
      </c>
      <c r="AD399" t="s">
        <v>121</v>
      </c>
      <c r="AE399">
        <v>100</v>
      </c>
      <c r="AF399">
        <v>1</v>
      </c>
      <c r="AG399">
        <v>10000</v>
      </c>
      <c r="AH399">
        <v>1</v>
      </c>
      <c r="AI399" t="s">
        <v>1596</v>
      </c>
      <c r="AJ399">
        <v>100</v>
      </c>
      <c r="AK399" s="3">
        <f t="shared" si="12"/>
        <v>10000000</v>
      </c>
      <c r="AL399">
        <v>1</v>
      </c>
      <c r="AM399" s="6">
        <f t="shared" si="13"/>
        <v>0.01</v>
      </c>
      <c r="AP399">
        <v>10000</v>
      </c>
      <c r="AQ399">
        <v>1</v>
      </c>
      <c r="AS399">
        <v>1</v>
      </c>
      <c r="AU399">
        <v>100</v>
      </c>
      <c r="AV399">
        <v>1</v>
      </c>
      <c r="BT399" t="s">
        <v>1294</v>
      </c>
      <c r="BU399">
        <v>1</v>
      </c>
      <c r="BW399">
        <v>1</v>
      </c>
      <c r="BY399">
        <v>1</v>
      </c>
      <c r="BZ399">
        <v>1</v>
      </c>
      <c r="CB399">
        <v>1</v>
      </c>
    </row>
    <row r="400" spans="1:80" x14ac:dyDescent="0.3">
      <c r="A400">
        <v>3</v>
      </c>
      <c r="B400" t="s">
        <v>1536</v>
      </c>
      <c r="C400">
        <v>26</v>
      </c>
      <c r="D400">
        <v>399</v>
      </c>
      <c r="E400" s="1">
        <v>45313</v>
      </c>
      <c r="G400" s="1">
        <v>45348</v>
      </c>
      <c r="H400" t="s">
        <v>1529</v>
      </c>
      <c r="I400" t="s">
        <v>652</v>
      </c>
      <c r="J400" t="s">
        <v>94</v>
      </c>
      <c r="K400" t="s">
        <v>1537</v>
      </c>
      <c r="L400" t="s">
        <v>1538</v>
      </c>
      <c r="M400">
        <v>2016</v>
      </c>
      <c r="N400">
        <v>3</v>
      </c>
      <c r="O400">
        <v>3</v>
      </c>
      <c r="R400">
        <v>0</v>
      </c>
      <c r="S400" t="s">
        <v>84</v>
      </c>
      <c r="T400" t="s">
        <v>212</v>
      </c>
      <c r="U400" t="s">
        <v>213</v>
      </c>
      <c r="V400">
        <v>1000</v>
      </c>
      <c r="AD400" t="s">
        <v>1532</v>
      </c>
      <c r="AE400">
        <v>68.7</v>
      </c>
      <c r="AF400">
        <v>1</v>
      </c>
      <c r="AG400">
        <v>6870</v>
      </c>
      <c r="AH400">
        <v>0</v>
      </c>
      <c r="AI400" t="s">
        <v>1595</v>
      </c>
      <c r="AK400" s="3">
        <f t="shared" si="12"/>
        <v>0</v>
      </c>
      <c r="AM400" s="6"/>
      <c r="BT400" t="s">
        <v>1294</v>
      </c>
      <c r="BU400">
        <v>1</v>
      </c>
      <c r="BW400">
        <v>1</v>
      </c>
      <c r="BY400">
        <v>1</v>
      </c>
      <c r="BZ400">
        <v>1</v>
      </c>
      <c r="CB400">
        <v>1</v>
      </c>
    </row>
    <row r="401" spans="1:80" x14ac:dyDescent="0.3">
      <c r="A401">
        <v>3</v>
      </c>
      <c r="B401" t="s">
        <v>1539</v>
      </c>
      <c r="C401">
        <v>27</v>
      </c>
      <c r="D401">
        <v>400</v>
      </c>
      <c r="E401" s="1">
        <v>45313</v>
      </c>
      <c r="G401" s="1">
        <v>45349</v>
      </c>
      <c r="H401" t="s">
        <v>1540</v>
      </c>
      <c r="I401" t="s">
        <v>652</v>
      </c>
      <c r="J401" t="s">
        <v>94</v>
      </c>
      <c r="K401" t="s">
        <v>1541</v>
      </c>
      <c r="L401" t="s">
        <v>1542</v>
      </c>
      <c r="M401">
        <v>2022</v>
      </c>
      <c r="N401">
        <v>1</v>
      </c>
      <c r="P401">
        <v>1</v>
      </c>
      <c r="R401">
        <v>0</v>
      </c>
      <c r="S401" t="s">
        <v>90</v>
      </c>
      <c r="T401" t="s">
        <v>182</v>
      </c>
      <c r="U401" t="s">
        <v>114</v>
      </c>
      <c r="AE401">
        <v>25</v>
      </c>
      <c r="AF401">
        <v>25</v>
      </c>
      <c r="AG401">
        <v>100</v>
      </c>
      <c r="AH401">
        <v>1</v>
      </c>
      <c r="AI401" t="s">
        <v>1596</v>
      </c>
      <c r="AJ401">
        <v>25</v>
      </c>
      <c r="AK401" s="3">
        <f t="shared" si="12"/>
        <v>2500000</v>
      </c>
      <c r="AL401">
        <v>25</v>
      </c>
      <c r="AM401" s="6">
        <f t="shared" si="13"/>
        <v>0.25</v>
      </c>
      <c r="AP401">
        <v>100</v>
      </c>
      <c r="AQ401">
        <v>1</v>
      </c>
      <c r="BG401">
        <v>25</v>
      </c>
      <c r="BH401">
        <v>25</v>
      </c>
      <c r="BU401">
        <v>1</v>
      </c>
      <c r="BV401">
        <v>1</v>
      </c>
      <c r="BW401">
        <v>1</v>
      </c>
      <c r="BX401">
        <v>1</v>
      </c>
      <c r="BY401">
        <v>1</v>
      </c>
    </row>
    <row r="402" spans="1:80" x14ac:dyDescent="0.3">
      <c r="A402">
        <v>3</v>
      </c>
      <c r="B402" t="s">
        <v>1543</v>
      </c>
      <c r="C402">
        <v>27</v>
      </c>
      <c r="D402">
        <v>401</v>
      </c>
      <c r="E402" s="1">
        <v>45313</v>
      </c>
      <c r="G402" s="1">
        <v>45349</v>
      </c>
      <c r="H402" t="s">
        <v>1540</v>
      </c>
      <c r="I402" t="s">
        <v>652</v>
      </c>
      <c r="J402" t="s">
        <v>199</v>
      </c>
      <c r="K402" t="s">
        <v>1544</v>
      </c>
      <c r="L402" t="s">
        <v>1545</v>
      </c>
      <c r="M402">
        <v>2017</v>
      </c>
      <c r="N402">
        <v>2</v>
      </c>
      <c r="O402">
        <v>2</v>
      </c>
      <c r="R402">
        <v>0</v>
      </c>
      <c r="S402" t="s">
        <v>84</v>
      </c>
      <c r="V402">
        <v>450</v>
      </c>
      <c r="AC402">
        <v>1</v>
      </c>
      <c r="AE402">
        <v>500</v>
      </c>
      <c r="AF402">
        <v>2</v>
      </c>
      <c r="AG402">
        <v>25000</v>
      </c>
      <c r="AH402">
        <v>0</v>
      </c>
      <c r="AI402" t="s">
        <v>1595</v>
      </c>
      <c r="AK402" s="3">
        <f t="shared" si="12"/>
        <v>0</v>
      </c>
      <c r="AM402" s="6"/>
      <c r="BU402">
        <v>1</v>
      </c>
      <c r="BV402">
        <v>1</v>
      </c>
      <c r="BW402">
        <v>1</v>
      </c>
      <c r="BX402">
        <v>1</v>
      </c>
      <c r="BY402">
        <v>1</v>
      </c>
    </row>
    <row r="403" spans="1:80" x14ac:dyDescent="0.3">
      <c r="A403">
        <v>3</v>
      </c>
      <c r="B403" t="s">
        <v>1546</v>
      </c>
      <c r="C403">
        <v>27</v>
      </c>
      <c r="D403">
        <v>402</v>
      </c>
      <c r="E403" s="1">
        <v>45313</v>
      </c>
      <c r="G403" s="1">
        <v>45349</v>
      </c>
      <c r="H403" t="s">
        <v>1540</v>
      </c>
      <c r="I403" t="s">
        <v>652</v>
      </c>
      <c r="J403" t="s">
        <v>81</v>
      </c>
      <c r="K403" t="s">
        <v>1547</v>
      </c>
      <c r="L403" t="s">
        <v>1548</v>
      </c>
      <c r="N403">
        <v>2</v>
      </c>
      <c r="O403">
        <v>2</v>
      </c>
      <c r="R403">
        <v>0</v>
      </c>
      <c r="S403" t="s">
        <v>84</v>
      </c>
      <c r="T403" t="s">
        <v>1549</v>
      </c>
      <c r="U403" t="s">
        <v>1550</v>
      </c>
      <c r="V403">
        <v>1400</v>
      </c>
      <c r="W403">
        <v>210</v>
      </c>
      <c r="Z403">
        <v>20</v>
      </c>
      <c r="AD403" t="s">
        <v>121</v>
      </c>
      <c r="AE403">
        <v>60</v>
      </c>
      <c r="AF403">
        <v>2</v>
      </c>
      <c r="AG403">
        <v>3000</v>
      </c>
      <c r="AH403">
        <v>1</v>
      </c>
      <c r="AI403" t="s">
        <v>1596</v>
      </c>
      <c r="AJ403">
        <v>60</v>
      </c>
      <c r="AK403" s="3">
        <f t="shared" si="12"/>
        <v>6000000</v>
      </c>
      <c r="AL403">
        <v>3</v>
      </c>
      <c r="AM403" s="6">
        <f t="shared" si="13"/>
        <v>0.03</v>
      </c>
      <c r="AP403">
        <v>2000</v>
      </c>
      <c r="AQ403">
        <v>3</v>
      </c>
      <c r="AS403">
        <v>1</v>
      </c>
      <c r="AU403">
        <v>20</v>
      </c>
      <c r="AV403">
        <v>1</v>
      </c>
      <c r="AX403">
        <v>20</v>
      </c>
      <c r="AY403">
        <v>1</v>
      </c>
      <c r="BA403">
        <v>20</v>
      </c>
      <c r="BB403">
        <v>1</v>
      </c>
      <c r="BU403">
        <v>1</v>
      </c>
      <c r="BV403">
        <v>1</v>
      </c>
      <c r="BW403">
        <v>1</v>
      </c>
      <c r="BX403">
        <v>1</v>
      </c>
      <c r="BY403">
        <v>1</v>
      </c>
    </row>
    <row r="404" spans="1:80" x14ac:dyDescent="0.3">
      <c r="A404">
        <v>3</v>
      </c>
      <c r="B404" t="s">
        <v>1551</v>
      </c>
      <c r="C404">
        <v>28</v>
      </c>
      <c r="D404">
        <v>403</v>
      </c>
      <c r="E404" s="1">
        <v>45313</v>
      </c>
      <c r="G404" s="1">
        <v>45350</v>
      </c>
      <c r="H404" t="s">
        <v>1552</v>
      </c>
      <c r="I404" t="s">
        <v>652</v>
      </c>
      <c r="J404" t="s">
        <v>303</v>
      </c>
      <c r="K404" t="s">
        <v>1553</v>
      </c>
      <c r="L404" t="s">
        <v>1554</v>
      </c>
      <c r="M404">
        <v>2020</v>
      </c>
      <c r="N404">
        <v>5</v>
      </c>
      <c r="O404">
        <v>3</v>
      </c>
      <c r="P404">
        <v>2</v>
      </c>
      <c r="R404">
        <v>1</v>
      </c>
      <c r="S404" t="s">
        <v>84</v>
      </c>
      <c r="T404" t="s">
        <v>1555</v>
      </c>
      <c r="U404" t="s">
        <v>172</v>
      </c>
      <c r="V404">
        <v>400</v>
      </c>
      <c r="W404">
        <v>55</v>
      </c>
      <c r="AC404">
        <v>1</v>
      </c>
      <c r="AE404">
        <v>60</v>
      </c>
      <c r="AF404">
        <v>2</v>
      </c>
      <c r="AG404">
        <v>3000</v>
      </c>
      <c r="AH404">
        <v>0</v>
      </c>
      <c r="AI404" t="s">
        <v>1595</v>
      </c>
      <c r="AK404" s="3">
        <f t="shared" si="12"/>
        <v>0</v>
      </c>
      <c r="AM404" s="6"/>
      <c r="BU404">
        <v>1</v>
      </c>
      <c r="BV404">
        <v>1</v>
      </c>
      <c r="BW404">
        <v>1</v>
      </c>
      <c r="BX404">
        <v>1</v>
      </c>
      <c r="BZ404">
        <v>1</v>
      </c>
    </row>
    <row r="405" spans="1:80" x14ac:dyDescent="0.3">
      <c r="A405">
        <v>3</v>
      </c>
      <c r="B405" t="s">
        <v>1556</v>
      </c>
      <c r="C405">
        <v>28</v>
      </c>
      <c r="D405">
        <v>404</v>
      </c>
      <c r="E405" s="1">
        <v>45313</v>
      </c>
      <c r="G405" s="1">
        <v>45350</v>
      </c>
      <c r="H405" t="s">
        <v>1552</v>
      </c>
      <c r="I405" t="s">
        <v>652</v>
      </c>
      <c r="J405" t="s">
        <v>94</v>
      </c>
      <c r="K405" t="s">
        <v>1557</v>
      </c>
      <c r="L405" t="s">
        <v>1558</v>
      </c>
      <c r="M405">
        <v>2017</v>
      </c>
      <c r="N405">
        <v>2</v>
      </c>
      <c r="O405">
        <v>1</v>
      </c>
      <c r="P405">
        <v>1</v>
      </c>
      <c r="R405">
        <v>0</v>
      </c>
      <c r="S405" t="s">
        <v>84</v>
      </c>
      <c r="T405" t="s">
        <v>101</v>
      </c>
      <c r="U405" t="s">
        <v>102</v>
      </c>
      <c r="V405">
        <v>210</v>
      </c>
      <c r="Z405">
        <v>33</v>
      </c>
      <c r="AD405" t="s">
        <v>121</v>
      </c>
      <c r="AE405">
        <v>60</v>
      </c>
      <c r="AF405">
        <v>2</v>
      </c>
      <c r="AG405">
        <v>3000</v>
      </c>
      <c r="AH405">
        <v>1</v>
      </c>
      <c r="AI405" t="s">
        <v>1596</v>
      </c>
      <c r="AJ405">
        <v>60</v>
      </c>
      <c r="AK405" s="3">
        <f t="shared" si="12"/>
        <v>6000000</v>
      </c>
      <c r="AL405">
        <v>5</v>
      </c>
      <c r="AM405" s="6">
        <f t="shared" si="13"/>
        <v>0.05</v>
      </c>
      <c r="AP405">
        <v>1200</v>
      </c>
      <c r="AQ405">
        <v>2</v>
      </c>
      <c r="AR405" t="s">
        <v>121</v>
      </c>
      <c r="AX405">
        <v>30</v>
      </c>
      <c r="AY405">
        <v>2.5</v>
      </c>
      <c r="BJ405">
        <v>30</v>
      </c>
      <c r="BK405">
        <v>2.5</v>
      </c>
      <c r="BU405">
        <v>1</v>
      </c>
      <c r="BV405">
        <v>1</v>
      </c>
      <c r="BW405">
        <v>1</v>
      </c>
      <c r="BX405">
        <v>1</v>
      </c>
      <c r="BZ405">
        <v>1</v>
      </c>
    </row>
    <row r="406" spans="1:80" x14ac:dyDescent="0.3">
      <c r="A406">
        <v>3</v>
      </c>
      <c r="B406" t="s">
        <v>1559</v>
      </c>
      <c r="C406">
        <v>28</v>
      </c>
      <c r="D406">
        <v>405</v>
      </c>
      <c r="E406" s="1">
        <v>45313</v>
      </c>
      <c r="G406" s="1">
        <v>45350</v>
      </c>
      <c r="H406" t="s">
        <v>1552</v>
      </c>
      <c r="I406" t="s">
        <v>652</v>
      </c>
      <c r="J406" t="s">
        <v>94</v>
      </c>
      <c r="K406" t="s">
        <v>1560</v>
      </c>
      <c r="L406" t="s">
        <v>1561</v>
      </c>
      <c r="M406">
        <v>2020</v>
      </c>
      <c r="N406">
        <v>1</v>
      </c>
      <c r="P406">
        <v>1</v>
      </c>
      <c r="R406">
        <v>0</v>
      </c>
      <c r="S406" t="s">
        <v>84</v>
      </c>
      <c r="T406" t="s">
        <v>85</v>
      </c>
      <c r="U406" t="s">
        <v>85</v>
      </c>
      <c r="V406">
        <v>290</v>
      </c>
      <c r="W406">
        <v>63</v>
      </c>
      <c r="Y406">
        <v>16</v>
      </c>
      <c r="AD406" t="s">
        <v>1532</v>
      </c>
      <c r="AE406">
        <v>50</v>
      </c>
      <c r="AF406">
        <v>1</v>
      </c>
      <c r="AG406">
        <v>5000</v>
      </c>
      <c r="AH406">
        <v>1</v>
      </c>
      <c r="AI406" t="s">
        <v>1596</v>
      </c>
      <c r="AJ406">
        <v>50</v>
      </c>
      <c r="AK406" s="3">
        <f t="shared" si="12"/>
        <v>5000000</v>
      </c>
      <c r="AL406">
        <v>4</v>
      </c>
      <c r="AM406" s="6">
        <f t="shared" si="13"/>
        <v>0.04</v>
      </c>
      <c r="AP406">
        <v>1250</v>
      </c>
      <c r="AQ406">
        <v>1</v>
      </c>
      <c r="BD406">
        <v>50</v>
      </c>
      <c r="BE406">
        <v>4</v>
      </c>
      <c r="BU406">
        <v>1</v>
      </c>
      <c r="BV406">
        <v>1</v>
      </c>
      <c r="BW406">
        <v>1</v>
      </c>
      <c r="BX406">
        <v>1</v>
      </c>
      <c r="BZ406">
        <v>1</v>
      </c>
    </row>
    <row r="407" spans="1:80" x14ac:dyDescent="0.3">
      <c r="A407">
        <v>3</v>
      </c>
      <c r="B407" t="s">
        <v>1562</v>
      </c>
      <c r="C407">
        <v>29</v>
      </c>
      <c r="D407">
        <v>406</v>
      </c>
      <c r="E407" s="1">
        <v>45313</v>
      </c>
      <c r="G407" s="1">
        <v>45351</v>
      </c>
      <c r="H407" t="s">
        <v>1563</v>
      </c>
      <c r="I407" t="s">
        <v>652</v>
      </c>
      <c r="J407" t="s">
        <v>190</v>
      </c>
      <c r="K407" t="s">
        <v>1564</v>
      </c>
      <c r="L407" t="s">
        <v>1565</v>
      </c>
      <c r="M407">
        <v>2020</v>
      </c>
      <c r="N407">
        <v>2</v>
      </c>
      <c r="O407">
        <v>1</v>
      </c>
      <c r="P407">
        <v>1</v>
      </c>
      <c r="R407">
        <v>1</v>
      </c>
      <c r="S407" t="s">
        <v>84</v>
      </c>
      <c r="T407" t="s">
        <v>1413</v>
      </c>
      <c r="U407" t="s">
        <v>172</v>
      </c>
      <c r="V407">
        <v>400</v>
      </c>
      <c r="W407">
        <v>100</v>
      </c>
      <c r="Y407">
        <v>3</v>
      </c>
      <c r="Z407">
        <v>5</v>
      </c>
      <c r="AE407">
        <v>60</v>
      </c>
      <c r="AF407">
        <v>2</v>
      </c>
      <c r="AG407">
        <v>3000</v>
      </c>
      <c r="AH407">
        <v>1</v>
      </c>
      <c r="AI407" t="s">
        <v>1596</v>
      </c>
      <c r="AJ407">
        <v>120</v>
      </c>
      <c r="AK407" s="3">
        <f t="shared" si="12"/>
        <v>12000000</v>
      </c>
      <c r="AL407">
        <v>4</v>
      </c>
      <c r="AM407" s="6">
        <f t="shared" si="13"/>
        <v>0.04</v>
      </c>
      <c r="AP407">
        <v>3000</v>
      </c>
      <c r="AQ407">
        <v>4</v>
      </c>
      <c r="AU407">
        <v>30</v>
      </c>
      <c r="AV407">
        <v>1</v>
      </c>
      <c r="BA407">
        <v>30</v>
      </c>
      <c r="BB407">
        <v>1</v>
      </c>
      <c r="BD407">
        <v>30</v>
      </c>
      <c r="BE407">
        <v>1</v>
      </c>
      <c r="BP407">
        <v>30</v>
      </c>
      <c r="BQ407">
        <v>1</v>
      </c>
      <c r="BS407" t="s">
        <v>1283</v>
      </c>
      <c r="BT407" t="s">
        <v>1283</v>
      </c>
      <c r="BU407">
        <v>1</v>
      </c>
      <c r="BW407">
        <v>1</v>
      </c>
      <c r="BX407">
        <v>1</v>
      </c>
      <c r="BZ407">
        <v>1</v>
      </c>
      <c r="CB407">
        <v>1</v>
      </c>
    </row>
    <row r="408" spans="1:80" x14ac:dyDescent="0.3">
      <c r="A408">
        <v>3</v>
      </c>
      <c r="B408" t="s">
        <v>1566</v>
      </c>
      <c r="C408">
        <v>29</v>
      </c>
      <c r="D408">
        <v>407</v>
      </c>
      <c r="E408" s="1">
        <v>45313</v>
      </c>
      <c r="G408" s="1">
        <v>45351</v>
      </c>
      <c r="H408" t="s">
        <v>1563</v>
      </c>
      <c r="I408" t="s">
        <v>652</v>
      </c>
      <c r="J408" t="s">
        <v>190</v>
      </c>
      <c r="K408" t="s">
        <v>1567</v>
      </c>
      <c r="L408" t="s">
        <v>1568</v>
      </c>
      <c r="M408">
        <v>2019</v>
      </c>
      <c r="N408">
        <v>2</v>
      </c>
      <c r="O408">
        <v>1</v>
      </c>
      <c r="P408">
        <v>1</v>
      </c>
      <c r="R408">
        <v>1</v>
      </c>
      <c r="S408" t="s">
        <v>84</v>
      </c>
      <c r="T408" t="s">
        <v>196</v>
      </c>
      <c r="U408" t="s">
        <v>92</v>
      </c>
      <c r="AC408">
        <v>1</v>
      </c>
      <c r="AD408" t="s">
        <v>1532</v>
      </c>
      <c r="AE408">
        <v>75</v>
      </c>
      <c r="AF408">
        <v>1.5</v>
      </c>
      <c r="AG408">
        <v>5000</v>
      </c>
      <c r="AH408">
        <v>1</v>
      </c>
      <c r="AI408" t="s">
        <v>1596</v>
      </c>
      <c r="AJ408">
        <v>75</v>
      </c>
      <c r="AK408" s="3">
        <f t="shared" si="12"/>
        <v>7500000</v>
      </c>
      <c r="AL408">
        <v>5</v>
      </c>
      <c r="AM408" s="6">
        <f t="shared" si="13"/>
        <v>0.05</v>
      </c>
      <c r="AP408">
        <v>1500</v>
      </c>
      <c r="AQ408">
        <v>1</v>
      </c>
      <c r="AU408">
        <v>75</v>
      </c>
      <c r="AV408">
        <v>5</v>
      </c>
      <c r="BT408" t="s">
        <v>1283</v>
      </c>
      <c r="BU408">
        <v>1</v>
      </c>
      <c r="BW408">
        <v>1</v>
      </c>
      <c r="BX408">
        <v>1</v>
      </c>
      <c r="BZ408">
        <v>1</v>
      </c>
      <c r="CB408">
        <v>1</v>
      </c>
    </row>
    <row r="409" spans="1:80" x14ac:dyDescent="0.3">
      <c r="A409">
        <v>3</v>
      </c>
      <c r="B409" t="s">
        <v>1569</v>
      </c>
      <c r="C409">
        <v>29</v>
      </c>
      <c r="D409">
        <v>408</v>
      </c>
      <c r="E409" s="1">
        <v>45313</v>
      </c>
      <c r="G409" s="1">
        <v>45351</v>
      </c>
      <c r="H409" t="s">
        <v>1563</v>
      </c>
      <c r="I409" t="s">
        <v>652</v>
      </c>
      <c r="J409" t="s">
        <v>81</v>
      </c>
      <c r="K409" t="s">
        <v>1570</v>
      </c>
      <c r="L409" t="s">
        <v>1571</v>
      </c>
      <c r="M409">
        <v>2014</v>
      </c>
      <c r="N409">
        <v>3</v>
      </c>
      <c r="O409">
        <v>3</v>
      </c>
      <c r="R409">
        <v>0</v>
      </c>
      <c r="S409" t="s">
        <v>84</v>
      </c>
      <c r="T409" t="s">
        <v>202</v>
      </c>
      <c r="U409" t="s">
        <v>203</v>
      </c>
      <c r="V409">
        <v>107</v>
      </c>
      <c r="W409">
        <v>172</v>
      </c>
      <c r="Z409">
        <v>6</v>
      </c>
      <c r="AB409">
        <v>8</v>
      </c>
      <c r="AE409">
        <v>100</v>
      </c>
      <c r="AF409">
        <v>1</v>
      </c>
      <c r="AG409">
        <v>10000</v>
      </c>
      <c r="AH409">
        <v>0</v>
      </c>
      <c r="AI409" t="s">
        <v>1595</v>
      </c>
      <c r="AK409" s="3">
        <f t="shared" si="12"/>
        <v>0</v>
      </c>
      <c r="AM409" s="6"/>
      <c r="BT409" t="s">
        <v>1283</v>
      </c>
      <c r="BU409">
        <v>1</v>
      </c>
      <c r="BW409">
        <v>1</v>
      </c>
      <c r="BX409">
        <v>1</v>
      </c>
      <c r="BZ409">
        <v>1</v>
      </c>
      <c r="CB409">
        <v>1</v>
      </c>
    </row>
    <row r="410" spans="1:80" x14ac:dyDescent="0.3">
      <c r="A410">
        <v>3</v>
      </c>
      <c r="B410" t="s">
        <v>1572</v>
      </c>
      <c r="C410">
        <v>30</v>
      </c>
      <c r="D410">
        <v>409</v>
      </c>
      <c r="E410" s="1">
        <v>45313</v>
      </c>
      <c r="G410" s="1">
        <v>45352</v>
      </c>
      <c r="H410" t="s">
        <v>1573</v>
      </c>
      <c r="I410" t="s">
        <v>652</v>
      </c>
      <c r="J410" t="s">
        <v>94</v>
      </c>
      <c r="K410" t="s">
        <v>1574</v>
      </c>
      <c r="L410" t="s">
        <v>1575</v>
      </c>
      <c r="M410">
        <v>2022</v>
      </c>
      <c r="N410">
        <v>1</v>
      </c>
      <c r="P410">
        <v>1</v>
      </c>
      <c r="R410">
        <v>0</v>
      </c>
      <c r="S410" t="s">
        <v>84</v>
      </c>
      <c r="T410" t="s">
        <v>995</v>
      </c>
      <c r="U410" t="s">
        <v>253</v>
      </c>
      <c r="W410">
        <v>60</v>
      </c>
      <c r="X410">
        <v>87</v>
      </c>
      <c r="AA410" t="s">
        <v>121</v>
      </c>
      <c r="AD410" t="s">
        <v>1532</v>
      </c>
      <c r="AE410">
        <v>70</v>
      </c>
      <c r="AF410">
        <v>1</v>
      </c>
      <c r="AG410">
        <v>7000</v>
      </c>
      <c r="AH410">
        <v>1</v>
      </c>
      <c r="AI410" t="s">
        <v>1596</v>
      </c>
      <c r="AJ410">
        <v>35</v>
      </c>
      <c r="AK410" s="3">
        <f t="shared" si="12"/>
        <v>3500000</v>
      </c>
      <c r="AL410">
        <v>0.5</v>
      </c>
      <c r="AM410" s="6">
        <f t="shared" si="13"/>
        <v>5.0000000000000001E-3</v>
      </c>
      <c r="AN410">
        <v>35</v>
      </c>
      <c r="AO410">
        <v>14</v>
      </c>
      <c r="AP410">
        <v>7000</v>
      </c>
      <c r="AQ410">
        <v>2</v>
      </c>
      <c r="BA410">
        <v>17.5</v>
      </c>
      <c r="BB410">
        <v>0.25</v>
      </c>
      <c r="BC410">
        <v>17.5</v>
      </c>
      <c r="BD410">
        <v>17.5</v>
      </c>
      <c r="BE410">
        <v>0.25</v>
      </c>
      <c r="BF410">
        <v>17.5</v>
      </c>
      <c r="BU410">
        <v>1</v>
      </c>
      <c r="BV410">
        <v>1</v>
      </c>
      <c r="BW410">
        <v>1</v>
      </c>
      <c r="BX410">
        <v>1</v>
      </c>
      <c r="BY410">
        <v>1</v>
      </c>
    </row>
    <row r="411" spans="1:80" x14ac:dyDescent="0.3">
      <c r="A411">
        <v>3</v>
      </c>
      <c r="B411" t="s">
        <v>1576</v>
      </c>
      <c r="C411">
        <v>30</v>
      </c>
      <c r="D411">
        <v>410</v>
      </c>
      <c r="E411" s="1">
        <v>45313</v>
      </c>
      <c r="G411" s="1">
        <v>45352</v>
      </c>
      <c r="H411" t="s">
        <v>1573</v>
      </c>
      <c r="I411" t="s">
        <v>652</v>
      </c>
      <c r="J411" t="s">
        <v>303</v>
      </c>
      <c r="K411" t="s">
        <v>1577</v>
      </c>
      <c r="M411">
        <v>2023</v>
      </c>
      <c r="N411">
        <v>3</v>
      </c>
      <c r="O411">
        <v>2</v>
      </c>
      <c r="P411">
        <v>1</v>
      </c>
      <c r="R411">
        <v>1</v>
      </c>
      <c r="S411" t="s">
        <v>84</v>
      </c>
      <c r="T411" t="s">
        <v>1578</v>
      </c>
      <c r="U411" t="s">
        <v>114</v>
      </c>
      <c r="AE411">
        <v>200</v>
      </c>
      <c r="AF411">
        <v>10</v>
      </c>
      <c r="AG411">
        <v>2000</v>
      </c>
      <c r="AH411">
        <v>0</v>
      </c>
      <c r="AI411" t="s">
        <v>1595</v>
      </c>
      <c r="AK411" s="3">
        <f t="shared" si="12"/>
        <v>0</v>
      </c>
      <c r="AM411" s="6"/>
      <c r="BU411">
        <v>1</v>
      </c>
      <c r="BV411">
        <v>1</v>
      </c>
      <c r="BW411">
        <v>1</v>
      </c>
      <c r="BX411">
        <v>1</v>
      </c>
      <c r="BY411">
        <v>1</v>
      </c>
    </row>
    <row r="412" spans="1:80" x14ac:dyDescent="0.3">
      <c r="A412">
        <v>3</v>
      </c>
      <c r="B412" t="s">
        <v>1579</v>
      </c>
      <c r="C412">
        <v>30</v>
      </c>
      <c r="D412">
        <v>411</v>
      </c>
      <c r="E412" s="1">
        <v>45313</v>
      </c>
      <c r="G412" s="1">
        <v>45352</v>
      </c>
      <c r="H412" t="s">
        <v>1573</v>
      </c>
      <c r="I412" t="s">
        <v>652</v>
      </c>
      <c r="J412" t="s">
        <v>110</v>
      </c>
      <c r="K412" t="s">
        <v>1580</v>
      </c>
      <c r="L412" t="s">
        <v>1581</v>
      </c>
      <c r="M412">
        <v>2019</v>
      </c>
      <c r="N412">
        <v>2</v>
      </c>
      <c r="O412">
        <v>1</v>
      </c>
      <c r="P412">
        <v>1</v>
      </c>
      <c r="R412">
        <v>1</v>
      </c>
      <c r="S412" t="s">
        <v>84</v>
      </c>
      <c r="T412" t="s">
        <v>182</v>
      </c>
      <c r="U412" t="s">
        <v>114</v>
      </c>
      <c r="V412">
        <v>225</v>
      </c>
      <c r="AE412">
        <v>75</v>
      </c>
      <c r="AF412">
        <v>3</v>
      </c>
      <c r="AG412">
        <v>2500</v>
      </c>
      <c r="AH412">
        <v>1</v>
      </c>
      <c r="AI412" t="s">
        <v>1596</v>
      </c>
      <c r="AJ412">
        <v>75</v>
      </c>
      <c r="AK412" s="3">
        <f t="shared" si="12"/>
        <v>7500000</v>
      </c>
      <c r="AL412">
        <v>15</v>
      </c>
      <c r="AM412" s="6">
        <f t="shared" si="13"/>
        <v>0.15</v>
      </c>
      <c r="AP412">
        <v>500</v>
      </c>
      <c r="AQ412">
        <v>1</v>
      </c>
      <c r="AS412">
        <v>1</v>
      </c>
      <c r="BG412">
        <v>75</v>
      </c>
      <c r="BH412">
        <v>15</v>
      </c>
      <c r="BU412">
        <v>1</v>
      </c>
      <c r="BV412">
        <v>1</v>
      </c>
      <c r="BW412">
        <v>1</v>
      </c>
      <c r="BX412">
        <v>1</v>
      </c>
      <c r="BY412">
        <v>1</v>
      </c>
    </row>
  </sheetData>
  <autoFilter ref="A1:CB41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26" sqref="F26"/>
    </sheetView>
  </sheetViews>
  <sheetFormatPr defaultRowHeight="14.4" x14ac:dyDescent="0.3"/>
  <cols>
    <col min="1" max="1" width="8.77734375" bestFit="1" customWidth="1"/>
    <col min="2" max="2" width="19.44140625" bestFit="1" customWidth="1"/>
    <col min="3" max="3" width="12.6640625" bestFit="1" customWidth="1"/>
    <col min="4" max="4" width="28.77734375" bestFit="1" customWidth="1"/>
    <col min="5" max="5" width="24.6640625" bestFit="1" customWidth="1"/>
    <col min="6" max="6" width="16.77734375" customWidth="1"/>
  </cols>
  <sheetData>
    <row r="1" spans="1:6" x14ac:dyDescent="0.3">
      <c r="A1" t="s">
        <v>1590</v>
      </c>
      <c r="B1" s="2" t="s">
        <v>1591</v>
      </c>
      <c r="C1" t="s">
        <v>1592</v>
      </c>
      <c r="D1" s="3" t="s">
        <v>1593</v>
      </c>
      <c r="E1" s="3" t="s">
        <v>1594</v>
      </c>
      <c r="F1" t="s">
        <v>1599</v>
      </c>
    </row>
    <row r="2" spans="1:6" x14ac:dyDescent="0.3">
      <c r="A2" t="s">
        <v>1582</v>
      </c>
      <c r="B2" s="4">
        <v>254251027</v>
      </c>
      <c r="C2" s="5">
        <v>0.04</v>
      </c>
      <c r="D2" s="3">
        <v>10000000</v>
      </c>
      <c r="E2" s="3">
        <v>2</v>
      </c>
      <c r="F2">
        <f>COUNT('RAW DATA'!AU2:AU413)</f>
        <v>77</v>
      </c>
    </row>
    <row r="3" spans="1:6" x14ac:dyDescent="0.3">
      <c r="A3" t="s">
        <v>1583</v>
      </c>
      <c r="B3" s="4">
        <v>193759000</v>
      </c>
      <c r="C3" s="5">
        <v>0.04</v>
      </c>
      <c r="D3" s="3">
        <v>10000000</v>
      </c>
      <c r="E3" s="3">
        <v>500000</v>
      </c>
      <c r="F3">
        <f>COUNT('RAW DATA'!AX2:AX413)</f>
        <v>60</v>
      </c>
    </row>
    <row r="4" spans="1:6" x14ac:dyDescent="0.3">
      <c r="A4" t="s">
        <v>1584</v>
      </c>
      <c r="B4" s="4">
        <v>198782027</v>
      </c>
      <c r="C4" s="5">
        <v>0.05</v>
      </c>
      <c r="D4" s="3">
        <v>10000000</v>
      </c>
      <c r="E4" s="3">
        <v>2</v>
      </c>
      <c r="F4">
        <f>COUNT('RAW DATA'!BA2:BA413)</f>
        <v>65</v>
      </c>
    </row>
    <row r="5" spans="1:6" x14ac:dyDescent="0.3">
      <c r="A5" t="s">
        <v>1585</v>
      </c>
      <c r="B5" s="4">
        <v>321537002</v>
      </c>
      <c r="C5" s="5">
        <v>0.04</v>
      </c>
      <c r="D5" s="3">
        <v>15000000</v>
      </c>
      <c r="E5" s="3">
        <v>2</v>
      </c>
      <c r="F5">
        <f>COUNT('RAW DATA'!BD2:BD413)</f>
        <v>92</v>
      </c>
    </row>
    <row r="6" spans="1:6" x14ac:dyDescent="0.3">
      <c r="A6" t="s">
        <v>1586</v>
      </c>
      <c r="B6" s="4">
        <v>301038025</v>
      </c>
      <c r="C6" s="5">
        <v>0.06</v>
      </c>
      <c r="D6" s="3">
        <v>25000000</v>
      </c>
      <c r="E6" s="3">
        <v>25</v>
      </c>
      <c r="F6">
        <f>COUNT('RAW DATA'!BG2:BG413)</f>
        <v>86</v>
      </c>
    </row>
    <row r="7" spans="1:6" x14ac:dyDescent="0.3">
      <c r="A7" t="s">
        <v>1587</v>
      </c>
      <c r="B7" s="4">
        <v>105757000</v>
      </c>
      <c r="C7" s="5">
        <v>0.05</v>
      </c>
      <c r="D7" s="3">
        <v>10000000</v>
      </c>
      <c r="E7" s="3">
        <v>500000</v>
      </c>
      <c r="F7">
        <f>COUNT('RAW DATA'!BJ2:BJ413)</f>
        <v>27</v>
      </c>
    </row>
    <row r="8" spans="1:6" x14ac:dyDescent="0.3">
      <c r="A8" t="s">
        <v>1588</v>
      </c>
      <c r="B8" s="4">
        <v>45741000</v>
      </c>
      <c r="C8" s="5">
        <v>0.03</v>
      </c>
      <c r="D8" s="3">
        <v>5000000</v>
      </c>
      <c r="E8" s="3">
        <v>100000</v>
      </c>
      <c r="F8">
        <f>COUNT('RAW DATA'!BM2:BM413)</f>
        <v>21</v>
      </c>
    </row>
    <row r="9" spans="1:6" x14ac:dyDescent="0.3">
      <c r="A9" t="s">
        <v>1589</v>
      </c>
      <c r="B9" s="4">
        <v>129649025</v>
      </c>
      <c r="C9" s="5">
        <v>0.04</v>
      </c>
      <c r="D9" s="3">
        <v>20000000</v>
      </c>
      <c r="E9" s="3">
        <v>25</v>
      </c>
      <c r="F9">
        <f>COUNT('RAW DATA'!BP2:BP413)</f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2"/>
  <sheetViews>
    <sheetView workbookViewId="0">
      <selection activeCell="B18" sqref="B18"/>
    </sheetView>
  </sheetViews>
  <sheetFormatPr defaultRowHeight="14.4" x14ac:dyDescent="0.3"/>
  <cols>
    <col min="1" max="1" width="16.21875" customWidth="1"/>
    <col min="2" max="2" width="29.5546875" bestFit="1" customWidth="1"/>
    <col min="3" max="3" width="16.77734375" customWidth="1"/>
    <col min="4" max="4" width="14.88671875" customWidth="1"/>
    <col min="5" max="5" width="19" customWidth="1"/>
    <col min="6" max="6" width="12.5546875" customWidth="1"/>
    <col min="7" max="7" width="23.33203125" bestFit="1" customWidth="1"/>
    <col min="8" max="8" width="33" customWidth="1"/>
    <col min="9" max="9" width="16.33203125" customWidth="1"/>
    <col min="10" max="10" width="18.109375" customWidth="1"/>
    <col min="11" max="11" width="22.5546875" customWidth="1"/>
    <col min="12" max="12" width="20.5546875" customWidth="1"/>
    <col min="13" max="13" width="23.6640625" bestFit="1" customWidth="1"/>
    <col min="14" max="14" width="23.21875" bestFit="1" customWidth="1"/>
    <col min="15" max="15" width="18.5546875" customWidth="1"/>
    <col min="16" max="16" width="19.33203125" style="3" customWidth="1"/>
    <col min="17" max="17" width="12.88671875" style="6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13</v>
      </c>
      <c r="I1" t="s">
        <v>14</v>
      </c>
      <c r="J1" t="s">
        <v>15</v>
      </c>
      <c r="K1" t="s">
        <v>16</v>
      </c>
      <c r="L1" t="s">
        <v>18</v>
      </c>
      <c r="M1" t="s">
        <v>19</v>
      </c>
      <c r="N1" t="s">
        <v>20</v>
      </c>
      <c r="O1" t="s">
        <v>34</v>
      </c>
      <c r="P1" s="3" t="s">
        <v>1597</v>
      </c>
      <c r="Q1" s="6" t="s">
        <v>1598</v>
      </c>
    </row>
    <row r="2" spans="1:17" x14ac:dyDescent="0.3">
      <c r="A2">
        <v>1</v>
      </c>
      <c r="B2" t="s">
        <v>78</v>
      </c>
      <c r="C2">
        <v>1</v>
      </c>
      <c r="D2">
        <v>1</v>
      </c>
      <c r="E2" s="1">
        <v>44550</v>
      </c>
      <c r="F2" s="1">
        <v>44596</v>
      </c>
      <c r="G2" t="s">
        <v>81</v>
      </c>
      <c r="H2">
        <v>3</v>
      </c>
      <c r="I2">
        <v>2</v>
      </c>
      <c r="J2">
        <v>1</v>
      </c>
      <c r="L2" t="s">
        <v>84</v>
      </c>
      <c r="M2" t="s">
        <v>85</v>
      </c>
      <c r="N2" t="s">
        <v>85</v>
      </c>
      <c r="O2" t="s">
        <v>1596</v>
      </c>
      <c r="P2" s="3">
        <v>7500000</v>
      </c>
      <c r="Q2" s="6">
        <v>0.16</v>
      </c>
    </row>
    <row r="3" spans="1:17" x14ac:dyDescent="0.3">
      <c r="A3">
        <v>1</v>
      </c>
      <c r="B3" t="s">
        <v>86</v>
      </c>
      <c r="C3">
        <v>1</v>
      </c>
      <c r="D3">
        <v>2</v>
      </c>
      <c r="E3" s="1">
        <v>44550</v>
      </c>
      <c r="F3" s="1">
        <v>44596</v>
      </c>
      <c r="G3" t="s">
        <v>87</v>
      </c>
      <c r="H3">
        <v>1</v>
      </c>
      <c r="I3">
        <v>1</v>
      </c>
      <c r="L3" t="s">
        <v>90</v>
      </c>
      <c r="M3" t="s">
        <v>91</v>
      </c>
      <c r="N3" t="s">
        <v>92</v>
      </c>
      <c r="O3" t="s">
        <v>1596</v>
      </c>
      <c r="P3" s="3">
        <v>4000000</v>
      </c>
      <c r="Q3" s="6">
        <v>0.5</v>
      </c>
    </row>
    <row r="4" spans="1:17" x14ac:dyDescent="0.3">
      <c r="A4">
        <v>1</v>
      </c>
      <c r="B4" t="s">
        <v>93</v>
      </c>
      <c r="C4">
        <v>1</v>
      </c>
      <c r="D4">
        <v>3</v>
      </c>
      <c r="E4" s="1">
        <v>44550</v>
      </c>
      <c r="F4" s="1">
        <v>44596</v>
      </c>
      <c r="G4" t="s">
        <v>94</v>
      </c>
      <c r="H4">
        <v>1</v>
      </c>
      <c r="J4">
        <v>1</v>
      </c>
      <c r="L4" t="s">
        <v>90</v>
      </c>
      <c r="M4" t="s">
        <v>85</v>
      </c>
      <c r="N4" t="s">
        <v>85</v>
      </c>
      <c r="O4" t="s">
        <v>1596</v>
      </c>
      <c r="P4" s="3">
        <v>2500000</v>
      </c>
      <c r="Q4" s="6">
        <v>0.3</v>
      </c>
    </row>
    <row r="5" spans="1:17" x14ac:dyDescent="0.3">
      <c r="A5">
        <v>1</v>
      </c>
      <c r="B5" t="s">
        <v>97</v>
      </c>
      <c r="C5">
        <v>2</v>
      </c>
      <c r="D5">
        <v>4</v>
      </c>
      <c r="E5" s="1">
        <v>44550</v>
      </c>
      <c r="F5" s="1">
        <v>44596</v>
      </c>
      <c r="G5" t="s">
        <v>81</v>
      </c>
      <c r="H5">
        <v>2</v>
      </c>
      <c r="I5">
        <v>2</v>
      </c>
      <c r="L5" t="s">
        <v>84</v>
      </c>
      <c r="M5" t="s">
        <v>101</v>
      </c>
      <c r="N5" t="s">
        <v>102</v>
      </c>
      <c r="O5" t="s">
        <v>1596</v>
      </c>
      <c r="P5" s="3">
        <v>7000000</v>
      </c>
      <c r="Q5" s="6">
        <v>2.75E-2</v>
      </c>
    </row>
    <row r="6" spans="1:17" x14ac:dyDescent="0.3">
      <c r="A6">
        <v>1</v>
      </c>
      <c r="B6" t="s">
        <v>103</v>
      </c>
      <c r="C6">
        <v>2</v>
      </c>
      <c r="D6">
        <v>5</v>
      </c>
      <c r="E6" s="1">
        <v>44550</v>
      </c>
      <c r="F6" s="1">
        <v>44596</v>
      </c>
      <c r="G6" t="s">
        <v>104</v>
      </c>
      <c r="H6">
        <v>4</v>
      </c>
      <c r="I6">
        <v>1</v>
      </c>
      <c r="J6">
        <v>3</v>
      </c>
      <c r="L6" t="s">
        <v>84</v>
      </c>
      <c r="M6" t="s">
        <v>107</v>
      </c>
      <c r="N6" t="s">
        <v>108</v>
      </c>
      <c r="O6" t="s">
        <v>1595</v>
      </c>
      <c r="P6" s="3">
        <v>0</v>
      </c>
    </row>
    <row r="7" spans="1:17" x14ac:dyDescent="0.3">
      <c r="A7">
        <v>1</v>
      </c>
      <c r="B7" t="s">
        <v>109</v>
      </c>
      <c r="C7">
        <v>2</v>
      </c>
      <c r="D7">
        <v>6</v>
      </c>
      <c r="E7" s="1">
        <v>44550</v>
      </c>
      <c r="F7" s="1">
        <v>44596</v>
      </c>
      <c r="G7" t="s">
        <v>110</v>
      </c>
      <c r="H7">
        <v>2</v>
      </c>
      <c r="I7">
        <v>1</v>
      </c>
      <c r="J7">
        <v>1</v>
      </c>
      <c r="L7" t="s">
        <v>84</v>
      </c>
      <c r="M7" t="s">
        <v>113</v>
      </c>
      <c r="N7" t="s">
        <v>114</v>
      </c>
      <c r="O7" t="s">
        <v>1595</v>
      </c>
      <c r="P7" s="3">
        <v>0</v>
      </c>
    </row>
    <row r="8" spans="1:17" x14ac:dyDescent="0.3">
      <c r="A8">
        <v>1</v>
      </c>
      <c r="B8" t="s">
        <v>115</v>
      </c>
      <c r="C8">
        <v>3</v>
      </c>
      <c r="D8">
        <v>7</v>
      </c>
      <c r="E8" s="1">
        <v>44550</v>
      </c>
      <c r="F8" s="1">
        <v>44596</v>
      </c>
      <c r="G8" t="s">
        <v>81</v>
      </c>
      <c r="H8">
        <v>2</v>
      </c>
      <c r="J8">
        <v>2</v>
      </c>
      <c r="L8" t="s">
        <v>84</v>
      </c>
      <c r="M8" t="s">
        <v>119</v>
      </c>
      <c r="N8" t="s">
        <v>120</v>
      </c>
      <c r="O8" t="s">
        <v>1595</v>
      </c>
      <c r="P8" s="3">
        <v>0</v>
      </c>
    </row>
    <row r="9" spans="1:17" x14ac:dyDescent="0.3">
      <c r="A9">
        <v>1</v>
      </c>
      <c r="B9" t="s">
        <v>122</v>
      </c>
      <c r="C9">
        <v>3</v>
      </c>
      <c r="D9">
        <v>8</v>
      </c>
      <c r="E9" s="1">
        <v>44550</v>
      </c>
      <c r="F9" s="1">
        <v>44596</v>
      </c>
      <c r="G9" t="s">
        <v>94</v>
      </c>
      <c r="H9">
        <v>1</v>
      </c>
      <c r="I9">
        <v>1</v>
      </c>
      <c r="L9" t="s">
        <v>90</v>
      </c>
      <c r="M9" t="s">
        <v>125</v>
      </c>
      <c r="N9" t="s">
        <v>114</v>
      </c>
      <c r="O9" t="s">
        <v>1596</v>
      </c>
      <c r="P9" s="3">
        <v>7500000</v>
      </c>
      <c r="Q9" s="6">
        <v>0.06</v>
      </c>
    </row>
    <row r="10" spans="1:17" x14ac:dyDescent="0.3">
      <c r="A10">
        <v>1</v>
      </c>
      <c r="B10" t="s">
        <v>126</v>
      </c>
      <c r="C10">
        <v>3</v>
      </c>
      <c r="D10">
        <v>9</v>
      </c>
      <c r="E10" s="1">
        <v>44550</v>
      </c>
      <c r="F10" s="1">
        <v>44596</v>
      </c>
      <c r="G10" t="s">
        <v>81</v>
      </c>
      <c r="H10">
        <v>2</v>
      </c>
      <c r="I10">
        <v>2</v>
      </c>
      <c r="L10" t="s">
        <v>84</v>
      </c>
      <c r="M10" t="s">
        <v>101</v>
      </c>
      <c r="N10" t="s">
        <v>102</v>
      </c>
      <c r="O10" t="s">
        <v>1596</v>
      </c>
      <c r="P10" s="3">
        <v>2000000</v>
      </c>
      <c r="Q10" s="6">
        <v>0.15</v>
      </c>
    </row>
    <row r="11" spans="1:17" x14ac:dyDescent="0.3">
      <c r="A11">
        <v>1</v>
      </c>
      <c r="B11" t="s">
        <v>129</v>
      </c>
      <c r="C11">
        <v>4</v>
      </c>
      <c r="D11">
        <v>10</v>
      </c>
      <c r="E11" s="1">
        <v>44550</v>
      </c>
      <c r="F11" s="1">
        <v>44596</v>
      </c>
      <c r="G11" t="s">
        <v>94</v>
      </c>
      <c r="H11">
        <v>2</v>
      </c>
      <c r="I11">
        <v>1</v>
      </c>
      <c r="J11">
        <v>1</v>
      </c>
      <c r="L11" t="s">
        <v>84</v>
      </c>
      <c r="M11" t="s">
        <v>85</v>
      </c>
      <c r="N11" t="s">
        <v>85</v>
      </c>
      <c r="O11" t="s">
        <v>1596</v>
      </c>
      <c r="P11" s="3">
        <v>5000000</v>
      </c>
      <c r="Q11" s="6">
        <v>0.25</v>
      </c>
    </row>
    <row r="12" spans="1:17" x14ac:dyDescent="0.3">
      <c r="A12">
        <v>1</v>
      </c>
      <c r="B12" t="s">
        <v>133</v>
      </c>
      <c r="C12">
        <v>4</v>
      </c>
      <c r="D12">
        <v>11</v>
      </c>
      <c r="E12" s="1">
        <v>44550</v>
      </c>
      <c r="F12" s="1">
        <v>44596</v>
      </c>
      <c r="G12" t="s">
        <v>81</v>
      </c>
      <c r="H12">
        <v>2</v>
      </c>
      <c r="J12">
        <v>2</v>
      </c>
      <c r="L12" t="s">
        <v>136</v>
      </c>
      <c r="M12" t="s">
        <v>137</v>
      </c>
      <c r="N12" t="s">
        <v>138</v>
      </c>
      <c r="O12" t="s">
        <v>1596</v>
      </c>
      <c r="P12" s="3">
        <v>5660000</v>
      </c>
      <c r="Q12" s="6">
        <v>5.62E-2</v>
      </c>
    </row>
    <row r="13" spans="1:17" x14ac:dyDescent="0.3">
      <c r="A13">
        <v>1</v>
      </c>
      <c r="B13" t="s">
        <v>139</v>
      </c>
      <c r="C13">
        <v>4</v>
      </c>
      <c r="D13">
        <v>12</v>
      </c>
      <c r="E13" s="1">
        <v>44550</v>
      </c>
      <c r="F13" s="1">
        <v>44596</v>
      </c>
      <c r="G13" t="s">
        <v>94</v>
      </c>
      <c r="H13">
        <v>1</v>
      </c>
      <c r="I13">
        <v>1</v>
      </c>
      <c r="L13" t="s">
        <v>90</v>
      </c>
      <c r="M13" t="s">
        <v>91</v>
      </c>
      <c r="N13" t="s">
        <v>92</v>
      </c>
      <c r="O13" t="s">
        <v>1596</v>
      </c>
      <c r="P13" s="3">
        <v>7500000</v>
      </c>
      <c r="Q13" s="6">
        <v>7.4999999999999997E-2</v>
      </c>
    </row>
    <row r="14" spans="1:17" x14ac:dyDescent="0.3">
      <c r="A14">
        <v>1</v>
      </c>
      <c r="B14" t="s">
        <v>142</v>
      </c>
      <c r="C14">
        <v>5</v>
      </c>
      <c r="D14">
        <v>13</v>
      </c>
      <c r="E14" s="1">
        <v>44550</v>
      </c>
      <c r="F14" s="1">
        <v>44596</v>
      </c>
      <c r="G14" t="s">
        <v>87</v>
      </c>
      <c r="H14">
        <v>3</v>
      </c>
      <c r="I14">
        <v>3</v>
      </c>
      <c r="L14" t="s">
        <v>90</v>
      </c>
      <c r="M14" t="s">
        <v>146</v>
      </c>
      <c r="N14" t="s">
        <v>114</v>
      </c>
      <c r="O14" t="s">
        <v>1596</v>
      </c>
      <c r="P14" s="3">
        <v>10000000</v>
      </c>
      <c r="Q14" s="6">
        <v>1.4999999999999999E-2</v>
      </c>
    </row>
    <row r="15" spans="1:17" x14ac:dyDescent="0.3">
      <c r="A15">
        <v>1</v>
      </c>
      <c r="B15" t="s">
        <v>147</v>
      </c>
      <c r="C15">
        <v>5</v>
      </c>
      <c r="D15">
        <v>14</v>
      </c>
      <c r="E15" s="1">
        <v>44550</v>
      </c>
      <c r="F15" s="1">
        <v>44596</v>
      </c>
      <c r="G15" t="s">
        <v>81</v>
      </c>
      <c r="H15">
        <v>2</v>
      </c>
      <c r="I15">
        <v>2</v>
      </c>
      <c r="L15" t="s">
        <v>84</v>
      </c>
      <c r="M15" t="s">
        <v>150</v>
      </c>
      <c r="N15" t="s">
        <v>114</v>
      </c>
      <c r="O15" t="s">
        <v>1595</v>
      </c>
      <c r="P15" s="3">
        <v>0</v>
      </c>
    </row>
    <row r="16" spans="1:17" x14ac:dyDescent="0.3">
      <c r="A16">
        <v>1</v>
      </c>
      <c r="B16" t="s">
        <v>151</v>
      </c>
      <c r="C16">
        <v>5</v>
      </c>
      <c r="D16">
        <v>15</v>
      </c>
      <c r="E16" s="1">
        <v>44550</v>
      </c>
      <c r="F16" s="1">
        <v>44596</v>
      </c>
      <c r="G16" t="s">
        <v>94</v>
      </c>
      <c r="H16">
        <v>2</v>
      </c>
      <c r="I16">
        <v>1</v>
      </c>
      <c r="J16">
        <v>1</v>
      </c>
      <c r="L16" t="s">
        <v>84</v>
      </c>
      <c r="M16" t="s">
        <v>154</v>
      </c>
      <c r="N16" t="s">
        <v>114</v>
      </c>
      <c r="O16" t="s">
        <v>1595</v>
      </c>
      <c r="P16" s="3">
        <v>0</v>
      </c>
    </row>
    <row r="17" spans="1:17" x14ac:dyDescent="0.3">
      <c r="A17">
        <v>1</v>
      </c>
      <c r="B17" t="s">
        <v>155</v>
      </c>
      <c r="C17">
        <v>6</v>
      </c>
      <c r="D17">
        <v>16</v>
      </c>
      <c r="E17" s="1">
        <v>44550</v>
      </c>
      <c r="F17" s="1">
        <v>44596</v>
      </c>
      <c r="G17" t="s">
        <v>81</v>
      </c>
      <c r="H17">
        <v>2</v>
      </c>
      <c r="I17">
        <v>1</v>
      </c>
      <c r="J17">
        <v>1</v>
      </c>
      <c r="L17" t="s">
        <v>84</v>
      </c>
      <c r="M17" t="s">
        <v>159</v>
      </c>
      <c r="N17" t="s">
        <v>160</v>
      </c>
      <c r="O17" t="s">
        <v>1596</v>
      </c>
      <c r="P17" s="3">
        <v>10000000</v>
      </c>
      <c r="Q17" s="6">
        <v>0.15</v>
      </c>
    </row>
    <row r="18" spans="1:17" x14ac:dyDescent="0.3">
      <c r="A18">
        <v>1</v>
      </c>
      <c r="B18" t="s">
        <v>161</v>
      </c>
      <c r="C18">
        <v>6</v>
      </c>
      <c r="D18">
        <v>17</v>
      </c>
      <c r="E18" s="1">
        <v>44550</v>
      </c>
      <c r="F18" s="1">
        <v>44596</v>
      </c>
      <c r="G18" t="s">
        <v>104</v>
      </c>
      <c r="H18">
        <v>2</v>
      </c>
      <c r="I18">
        <v>1</v>
      </c>
      <c r="J18">
        <v>1</v>
      </c>
      <c r="L18" t="s">
        <v>84</v>
      </c>
      <c r="M18" t="s">
        <v>91</v>
      </c>
      <c r="N18" t="s">
        <v>92</v>
      </c>
      <c r="O18" t="s">
        <v>1596</v>
      </c>
      <c r="P18" s="3">
        <v>5000000</v>
      </c>
      <c r="Q18" s="6">
        <v>0.2</v>
      </c>
    </row>
    <row r="19" spans="1:17" x14ac:dyDescent="0.3">
      <c r="A19">
        <v>1</v>
      </c>
      <c r="B19" t="s">
        <v>164</v>
      </c>
      <c r="C19">
        <v>6</v>
      </c>
      <c r="D19">
        <v>18</v>
      </c>
      <c r="E19" s="1">
        <v>44550</v>
      </c>
      <c r="F19" s="1">
        <v>44596</v>
      </c>
      <c r="G19" t="s">
        <v>94</v>
      </c>
      <c r="H19">
        <v>1</v>
      </c>
      <c r="J19">
        <v>1</v>
      </c>
      <c r="L19" t="s">
        <v>84</v>
      </c>
      <c r="M19" t="s">
        <v>159</v>
      </c>
      <c r="N19" t="s">
        <v>160</v>
      </c>
      <c r="O19" t="s">
        <v>1595</v>
      </c>
      <c r="P19" s="3">
        <v>0</v>
      </c>
    </row>
    <row r="20" spans="1:17" x14ac:dyDescent="0.3">
      <c r="A20">
        <v>1</v>
      </c>
      <c r="B20" t="s">
        <v>167</v>
      </c>
      <c r="C20">
        <v>7</v>
      </c>
      <c r="D20">
        <v>19</v>
      </c>
      <c r="E20" s="1">
        <v>44550</v>
      </c>
      <c r="F20" s="1">
        <v>44596</v>
      </c>
      <c r="G20" t="s">
        <v>104</v>
      </c>
      <c r="H20">
        <v>2</v>
      </c>
      <c r="I20">
        <v>1</v>
      </c>
      <c r="J20">
        <v>1</v>
      </c>
      <c r="L20" t="s">
        <v>84</v>
      </c>
      <c r="M20" t="s">
        <v>171</v>
      </c>
      <c r="N20" t="s">
        <v>172</v>
      </c>
      <c r="O20" t="s">
        <v>1596</v>
      </c>
      <c r="P20" s="3">
        <v>10000000</v>
      </c>
      <c r="Q20" s="6">
        <v>0.04</v>
      </c>
    </row>
    <row r="21" spans="1:17" x14ac:dyDescent="0.3">
      <c r="A21">
        <v>1</v>
      </c>
      <c r="B21" t="s">
        <v>173</v>
      </c>
      <c r="C21">
        <v>7</v>
      </c>
      <c r="D21">
        <v>20</v>
      </c>
      <c r="E21" s="1">
        <v>44550</v>
      </c>
      <c r="F21" s="1">
        <v>44596</v>
      </c>
      <c r="G21" t="s">
        <v>104</v>
      </c>
      <c r="H21">
        <v>1</v>
      </c>
      <c r="I21">
        <v>1</v>
      </c>
      <c r="L21" t="s">
        <v>84</v>
      </c>
      <c r="M21" t="s">
        <v>91</v>
      </c>
      <c r="N21" t="s">
        <v>92</v>
      </c>
      <c r="O21" t="s">
        <v>1595</v>
      </c>
      <c r="P21" s="3">
        <v>0</v>
      </c>
    </row>
    <row r="22" spans="1:17" x14ac:dyDescent="0.3">
      <c r="A22">
        <v>1</v>
      </c>
      <c r="B22" t="s">
        <v>176</v>
      </c>
      <c r="C22">
        <v>7</v>
      </c>
      <c r="D22">
        <v>21</v>
      </c>
      <c r="E22" s="1">
        <v>44550</v>
      </c>
      <c r="F22" s="1">
        <v>44596</v>
      </c>
      <c r="G22" t="s">
        <v>104</v>
      </c>
      <c r="H22">
        <v>2</v>
      </c>
      <c r="I22">
        <v>1</v>
      </c>
      <c r="J22">
        <v>1</v>
      </c>
      <c r="L22" t="s">
        <v>90</v>
      </c>
      <c r="M22" t="s">
        <v>171</v>
      </c>
      <c r="N22" t="s">
        <v>172</v>
      </c>
      <c r="O22" t="s">
        <v>1596</v>
      </c>
      <c r="P22" s="3">
        <v>500000</v>
      </c>
      <c r="Q22" s="6">
        <v>0.1</v>
      </c>
    </row>
    <row r="23" spans="1:17" x14ac:dyDescent="0.3">
      <c r="A23">
        <v>1</v>
      </c>
      <c r="B23" t="s">
        <v>179</v>
      </c>
      <c r="C23">
        <v>7</v>
      </c>
      <c r="D23">
        <v>22</v>
      </c>
      <c r="E23" s="1">
        <v>44550</v>
      </c>
      <c r="F23" s="1">
        <v>44596</v>
      </c>
      <c r="G23" t="s">
        <v>81</v>
      </c>
      <c r="H23">
        <v>3</v>
      </c>
      <c r="I23">
        <v>1</v>
      </c>
      <c r="J23">
        <v>2</v>
      </c>
      <c r="L23" t="s">
        <v>84</v>
      </c>
      <c r="M23" t="s">
        <v>182</v>
      </c>
      <c r="N23" t="s">
        <v>114</v>
      </c>
      <c r="O23" t="s">
        <v>1595</v>
      </c>
      <c r="P23" s="3">
        <v>0</v>
      </c>
    </row>
    <row r="24" spans="1:17" x14ac:dyDescent="0.3">
      <c r="A24">
        <v>1</v>
      </c>
      <c r="B24" t="s">
        <v>183</v>
      </c>
      <c r="C24">
        <v>8</v>
      </c>
      <c r="D24">
        <v>23</v>
      </c>
      <c r="E24" s="1">
        <v>44550</v>
      </c>
      <c r="F24" s="1">
        <v>44596</v>
      </c>
      <c r="G24" t="s">
        <v>81</v>
      </c>
      <c r="H24">
        <v>1</v>
      </c>
      <c r="I24">
        <v>1</v>
      </c>
      <c r="L24" t="s">
        <v>84</v>
      </c>
      <c r="M24" t="s">
        <v>187</v>
      </c>
      <c r="N24" t="s">
        <v>188</v>
      </c>
      <c r="O24" t="s">
        <v>1596</v>
      </c>
      <c r="P24" s="3">
        <v>5000000</v>
      </c>
      <c r="Q24" s="6">
        <v>2.5000000000000001E-2</v>
      </c>
    </row>
    <row r="25" spans="1:17" x14ac:dyDescent="0.3">
      <c r="A25">
        <v>1</v>
      </c>
      <c r="B25" t="s">
        <v>189</v>
      </c>
      <c r="C25">
        <v>8</v>
      </c>
      <c r="D25">
        <v>24</v>
      </c>
      <c r="E25" s="1">
        <v>44550</v>
      </c>
      <c r="F25" s="1">
        <v>44596</v>
      </c>
      <c r="G25" t="s">
        <v>190</v>
      </c>
      <c r="H25">
        <v>2</v>
      </c>
      <c r="I25">
        <v>1</v>
      </c>
      <c r="J25">
        <v>1</v>
      </c>
      <c r="L25" t="s">
        <v>90</v>
      </c>
      <c r="M25" t="s">
        <v>159</v>
      </c>
      <c r="N25" t="s">
        <v>160</v>
      </c>
      <c r="O25" t="s">
        <v>1596</v>
      </c>
      <c r="P25" s="3">
        <v>5600000</v>
      </c>
      <c r="Q25" s="6">
        <v>0.33329999999999999</v>
      </c>
    </row>
    <row r="26" spans="1:17" x14ac:dyDescent="0.3">
      <c r="A26">
        <v>1</v>
      </c>
      <c r="B26" t="s">
        <v>193</v>
      </c>
      <c r="C26">
        <v>8</v>
      </c>
      <c r="D26">
        <v>25</v>
      </c>
      <c r="E26" s="1">
        <v>44550</v>
      </c>
      <c r="F26" s="1">
        <v>44596</v>
      </c>
      <c r="G26" t="s">
        <v>87</v>
      </c>
      <c r="H26">
        <v>4</v>
      </c>
      <c r="I26">
        <v>4</v>
      </c>
      <c r="L26" t="s">
        <v>84</v>
      </c>
      <c r="M26" t="s">
        <v>196</v>
      </c>
      <c r="N26" t="s">
        <v>92</v>
      </c>
      <c r="O26" t="s">
        <v>1596</v>
      </c>
      <c r="P26" s="3">
        <v>3000000</v>
      </c>
      <c r="Q26" s="6">
        <v>0.06</v>
      </c>
    </row>
    <row r="27" spans="1:17" x14ac:dyDescent="0.3">
      <c r="A27">
        <v>1</v>
      </c>
      <c r="B27" t="s">
        <v>197</v>
      </c>
      <c r="C27">
        <v>9</v>
      </c>
      <c r="D27">
        <v>26</v>
      </c>
      <c r="E27" s="1">
        <v>44550</v>
      </c>
      <c r="F27" s="1">
        <v>44596</v>
      </c>
      <c r="G27" t="s">
        <v>199</v>
      </c>
      <c r="H27">
        <v>4</v>
      </c>
      <c r="I27">
        <v>4</v>
      </c>
      <c r="L27" t="s">
        <v>90</v>
      </c>
      <c r="M27" t="s">
        <v>202</v>
      </c>
      <c r="N27" t="s">
        <v>203</v>
      </c>
      <c r="O27" t="s">
        <v>1596</v>
      </c>
      <c r="P27" s="3">
        <v>5000000</v>
      </c>
      <c r="Q27" s="6">
        <v>7.0000000000000007E-2</v>
      </c>
    </row>
    <row r="28" spans="1:17" x14ac:dyDescent="0.3">
      <c r="A28">
        <v>1</v>
      </c>
      <c r="B28" t="s">
        <v>204</v>
      </c>
      <c r="C28">
        <v>9</v>
      </c>
      <c r="D28">
        <v>27</v>
      </c>
      <c r="E28" s="1">
        <v>44550</v>
      </c>
      <c r="F28" s="1">
        <v>44596</v>
      </c>
      <c r="G28" t="s">
        <v>199</v>
      </c>
      <c r="H28">
        <v>2</v>
      </c>
      <c r="I28">
        <v>1</v>
      </c>
      <c r="J28">
        <v>1</v>
      </c>
      <c r="L28" t="s">
        <v>90</v>
      </c>
      <c r="M28" t="s">
        <v>207</v>
      </c>
      <c r="N28" t="s">
        <v>208</v>
      </c>
      <c r="O28" t="s">
        <v>1596</v>
      </c>
      <c r="P28" s="3">
        <v>5000000</v>
      </c>
      <c r="Q28" s="6">
        <v>0.1</v>
      </c>
    </row>
    <row r="29" spans="1:17" x14ac:dyDescent="0.3">
      <c r="A29">
        <v>1</v>
      </c>
      <c r="B29" t="s">
        <v>209</v>
      </c>
      <c r="C29">
        <v>9</v>
      </c>
      <c r="D29">
        <v>28</v>
      </c>
      <c r="E29" s="1">
        <v>44550</v>
      </c>
      <c r="F29" s="1">
        <v>44596</v>
      </c>
      <c r="G29" t="s">
        <v>81</v>
      </c>
      <c r="H29">
        <v>2</v>
      </c>
      <c r="I29">
        <v>1</v>
      </c>
      <c r="J29">
        <v>1</v>
      </c>
      <c r="L29" t="s">
        <v>84</v>
      </c>
      <c r="M29" t="s">
        <v>212</v>
      </c>
      <c r="N29" t="s">
        <v>213</v>
      </c>
      <c r="O29" t="s">
        <v>1595</v>
      </c>
      <c r="P29" s="3">
        <v>0</v>
      </c>
    </row>
    <row r="30" spans="1:17" x14ac:dyDescent="0.3">
      <c r="A30">
        <v>1</v>
      </c>
      <c r="B30" t="s">
        <v>214</v>
      </c>
      <c r="C30">
        <v>10</v>
      </c>
      <c r="D30">
        <v>29</v>
      </c>
      <c r="E30" s="1">
        <v>44550</v>
      </c>
      <c r="F30" s="1">
        <v>44596</v>
      </c>
      <c r="G30" t="s">
        <v>94</v>
      </c>
      <c r="H30">
        <v>2</v>
      </c>
      <c r="J30">
        <v>2</v>
      </c>
      <c r="L30" t="s">
        <v>90</v>
      </c>
      <c r="M30" t="s">
        <v>91</v>
      </c>
      <c r="N30" t="s">
        <v>92</v>
      </c>
      <c r="O30" t="s">
        <v>1596</v>
      </c>
      <c r="P30" s="3">
        <v>2500000</v>
      </c>
      <c r="Q30" s="6">
        <v>0.2</v>
      </c>
    </row>
    <row r="31" spans="1:17" x14ac:dyDescent="0.3">
      <c r="A31">
        <v>1</v>
      </c>
      <c r="B31" t="s">
        <v>218</v>
      </c>
      <c r="C31">
        <v>10</v>
      </c>
      <c r="D31">
        <v>30</v>
      </c>
      <c r="E31" s="1">
        <v>44550</v>
      </c>
      <c r="F31" s="1">
        <v>44596</v>
      </c>
      <c r="G31" t="s">
        <v>81</v>
      </c>
      <c r="H31">
        <v>3</v>
      </c>
      <c r="I31">
        <v>3</v>
      </c>
      <c r="L31" t="s">
        <v>84</v>
      </c>
      <c r="M31" t="s">
        <v>182</v>
      </c>
      <c r="N31" t="s">
        <v>114</v>
      </c>
      <c r="O31" t="s">
        <v>1596</v>
      </c>
      <c r="P31" s="3">
        <v>3000000</v>
      </c>
      <c r="Q31" s="6">
        <v>0.2</v>
      </c>
    </row>
    <row r="32" spans="1:17" x14ac:dyDescent="0.3">
      <c r="A32">
        <v>1</v>
      </c>
      <c r="B32" t="s">
        <v>221</v>
      </c>
      <c r="C32">
        <v>10</v>
      </c>
      <c r="D32">
        <v>31</v>
      </c>
      <c r="E32" s="1">
        <v>44550</v>
      </c>
      <c r="F32" s="1">
        <v>44596</v>
      </c>
      <c r="G32" t="s">
        <v>104</v>
      </c>
      <c r="H32">
        <v>3</v>
      </c>
      <c r="I32">
        <v>2</v>
      </c>
      <c r="J32">
        <v>1</v>
      </c>
      <c r="L32" t="s">
        <v>90</v>
      </c>
      <c r="M32" t="s">
        <v>182</v>
      </c>
      <c r="N32" t="s">
        <v>114</v>
      </c>
      <c r="O32" t="s">
        <v>1596</v>
      </c>
      <c r="P32" s="3">
        <v>3000000</v>
      </c>
      <c r="Q32" s="6">
        <v>0.03</v>
      </c>
    </row>
    <row r="33" spans="1:17" x14ac:dyDescent="0.3">
      <c r="A33">
        <v>1</v>
      </c>
      <c r="B33" t="s">
        <v>224</v>
      </c>
      <c r="C33">
        <v>11</v>
      </c>
      <c r="D33">
        <v>32</v>
      </c>
      <c r="E33" s="1">
        <v>44550</v>
      </c>
      <c r="F33" s="1">
        <v>44596</v>
      </c>
      <c r="G33" t="s">
        <v>81</v>
      </c>
      <c r="H33">
        <v>1</v>
      </c>
      <c r="I33">
        <v>1</v>
      </c>
      <c r="L33" t="s">
        <v>84</v>
      </c>
      <c r="M33" t="s">
        <v>85</v>
      </c>
      <c r="N33" t="s">
        <v>85</v>
      </c>
      <c r="O33" t="s">
        <v>1595</v>
      </c>
      <c r="P33" s="3">
        <v>0</v>
      </c>
    </row>
    <row r="34" spans="1:17" x14ac:dyDescent="0.3">
      <c r="A34">
        <v>1</v>
      </c>
      <c r="B34" t="s">
        <v>228</v>
      </c>
      <c r="C34">
        <v>11</v>
      </c>
      <c r="D34">
        <v>33</v>
      </c>
      <c r="E34" s="1">
        <v>44550</v>
      </c>
      <c r="F34" s="1">
        <v>44596</v>
      </c>
      <c r="G34" t="s">
        <v>199</v>
      </c>
      <c r="H34">
        <v>3</v>
      </c>
      <c r="I34">
        <v>3</v>
      </c>
      <c r="L34" t="s">
        <v>84</v>
      </c>
      <c r="M34" t="s">
        <v>85</v>
      </c>
      <c r="N34" t="s">
        <v>85</v>
      </c>
      <c r="O34" t="s">
        <v>1596</v>
      </c>
      <c r="P34" s="3">
        <v>5000000</v>
      </c>
      <c r="Q34" s="6">
        <v>0.15</v>
      </c>
    </row>
    <row r="35" spans="1:17" x14ac:dyDescent="0.3">
      <c r="A35">
        <v>1</v>
      </c>
      <c r="B35" t="s">
        <v>231</v>
      </c>
      <c r="C35">
        <v>11</v>
      </c>
      <c r="D35">
        <v>34</v>
      </c>
      <c r="E35" s="1">
        <v>44550</v>
      </c>
      <c r="F35" s="1">
        <v>44596</v>
      </c>
      <c r="G35" t="s">
        <v>94</v>
      </c>
      <c r="H35">
        <v>2</v>
      </c>
      <c r="I35">
        <v>1</v>
      </c>
      <c r="J35">
        <v>1</v>
      </c>
      <c r="L35" t="s">
        <v>90</v>
      </c>
      <c r="M35" t="s">
        <v>154</v>
      </c>
      <c r="N35" t="s">
        <v>114</v>
      </c>
      <c r="O35" t="s">
        <v>1596</v>
      </c>
      <c r="P35" s="3">
        <v>3000000</v>
      </c>
      <c r="Q35" s="6">
        <v>0.2</v>
      </c>
    </row>
    <row r="36" spans="1:17" x14ac:dyDescent="0.3">
      <c r="A36">
        <v>1</v>
      </c>
      <c r="B36" t="s">
        <v>234</v>
      </c>
      <c r="C36">
        <v>12</v>
      </c>
      <c r="D36">
        <v>35</v>
      </c>
      <c r="E36" s="1">
        <v>44550</v>
      </c>
      <c r="F36" s="1">
        <v>44596</v>
      </c>
      <c r="G36" t="s">
        <v>94</v>
      </c>
      <c r="H36">
        <v>1</v>
      </c>
      <c r="J36">
        <v>1</v>
      </c>
      <c r="L36" t="s">
        <v>84</v>
      </c>
      <c r="M36" t="s">
        <v>202</v>
      </c>
      <c r="N36" t="s">
        <v>203</v>
      </c>
      <c r="O36" t="s">
        <v>1596</v>
      </c>
      <c r="P36" s="3">
        <v>7500000</v>
      </c>
      <c r="Q36" s="6">
        <v>0.15</v>
      </c>
    </row>
    <row r="37" spans="1:17" x14ac:dyDescent="0.3">
      <c r="A37">
        <v>1</v>
      </c>
      <c r="B37" t="s">
        <v>238</v>
      </c>
      <c r="C37">
        <v>12</v>
      </c>
      <c r="D37">
        <v>36</v>
      </c>
      <c r="E37" s="1">
        <v>44550</v>
      </c>
      <c r="F37" s="1">
        <v>44596</v>
      </c>
      <c r="G37" t="s">
        <v>81</v>
      </c>
      <c r="H37">
        <v>2</v>
      </c>
      <c r="I37">
        <v>1</v>
      </c>
      <c r="J37">
        <v>1</v>
      </c>
      <c r="L37" t="s">
        <v>84</v>
      </c>
      <c r="M37" t="s">
        <v>182</v>
      </c>
      <c r="N37" t="s">
        <v>114</v>
      </c>
      <c r="O37" t="s">
        <v>1595</v>
      </c>
      <c r="P37" s="3">
        <v>0</v>
      </c>
    </row>
    <row r="38" spans="1:17" x14ac:dyDescent="0.3">
      <c r="A38">
        <v>1</v>
      </c>
      <c r="B38" t="s">
        <v>241</v>
      </c>
      <c r="C38">
        <v>12</v>
      </c>
      <c r="D38">
        <v>37</v>
      </c>
      <c r="E38" s="1">
        <v>44550</v>
      </c>
      <c r="F38" s="1">
        <v>44596</v>
      </c>
      <c r="G38" t="s">
        <v>242</v>
      </c>
      <c r="H38">
        <v>1</v>
      </c>
      <c r="I38">
        <v>1</v>
      </c>
      <c r="L38" t="s">
        <v>90</v>
      </c>
      <c r="M38" t="s">
        <v>85</v>
      </c>
      <c r="N38" t="s">
        <v>85</v>
      </c>
      <c r="O38" t="s">
        <v>1596</v>
      </c>
      <c r="P38" s="3">
        <v>4000000</v>
      </c>
      <c r="Q38" s="6">
        <v>0.24</v>
      </c>
    </row>
    <row r="39" spans="1:17" x14ac:dyDescent="0.3">
      <c r="A39">
        <v>1</v>
      </c>
      <c r="B39" t="s">
        <v>245</v>
      </c>
      <c r="C39">
        <v>13</v>
      </c>
      <c r="D39">
        <v>38</v>
      </c>
      <c r="E39" s="1">
        <v>44550</v>
      </c>
      <c r="F39" s="1">
        <v>44596</v>
      </c>
      <c r="G39" t="s">
        <v>104</v>
      </c>
      <c r="H39">
        <v>4</v>
      </c>
      <c r="I39">
        <v>3</v>
      </c>
      <c r="J39">
        <v>1</v>
      </c>
      <c r="L39" t="s">
        <v>90</v>
      </c>
      <c r="M39" t="s">
        <v>101</v>
      </c>
      <c r="N39" t="s">
        <v>102</v>
      </c>
      <c r="O39" t="s">
        <v>1596</v>
      </c>
      <c r="P39" s="3">
        <v>10500000</v>
      </c>
      <c r="Q39" s="6">
        <v>0.03</v>
      </c>
    </row>
    <row r="40" spans="1:17" x14ac:dyDescent="0.3">
      <c r="A40">
        <v>1</v>
      </c>
      <c r="B40" t="s">
        <v>249</v>
      </c>
      <c r="C40">
        <v>13</v>
      </c>
      <c r="D40">
        <v>39</v>
      </c>
      <c r="E40" s="1">
        <v>44550</v>
      </c>
      <c r="F40" s="1">
        <v>44596</v>
      </c>
      <c r="G40" t="s">
        <v>199</v>
      </c>
      <c r="H40">
        <v>2</v>
      </c>
      <c r="J40">
        <v>2</v>
      </c>
      <c r="L40" t="s">
        <v>84</v>
      </c>
      <c r="M40" t="s">
        <v>252</v>
      </c>
      <c r="N40" t="s">
        <v>253</v>
      </c>
      <c r="O40" t="s">
        <v>1596</v>
      </c>
      <c r="P40" s="3">
        <v>5000000</v>
      </c>
      <c r="Q40" s="6">
        <v>0.2</v>
      </c>
    </row>
    <row r="41" spans="1:17" x14ac:dyDescent="0.3">
      <c r="A41">
        <v>1</v>
      </c>
      <c r="B41" t="s">
        <v>254</v>
      </c>
      <c r="C41">
        <v>13</v>
      </c>
      <c r="D41">
        <v>40</v>
      </c>
      <c r="E41" s="1">
        <v>44550</v>
      </c>
      <c r="F41" s="1">
        <v>44596</v>
      </c>
      <c r="G41" t="s">
        <v>199</v>
      </c>
      <c r="H41">
        <v>1</v>
      </c>
      <c r="I41">
        <v>1</v>
      </c>
      <c r="L41" t="s">
        <v>84</v>
      </c>
      <c r="M41" t="s">
        <v>150</v>
      </c>
      <c r="N41" t="s">
        <v>114</v>
      </c>
      <c r="O41" t="s">
        <v>1596</v>
      </c>
      <c r="P41" s="3">
        <v>10000000</v>
      </c>
      <c r="Q41" s="6">
        <v>0.1</v>
      </c>
    </row>
    <row r="42" spans="1:17" x14ac:dyDescent="0.3">
      <c r="A42">
        <v>1</v>
      </c>
      <c r="B42" t="s">
        <v>257</v>
      </c>
      <c r="C42">
        <v>14</v>
      </c>
      <c r="D42">
        <v>41</v>
      </c>
      <c r="E42" s="1">
        <v>44550</v>
      </c>
      <c r="F42" s="1">
        <v>44596</v>
      </c>
      <c r="G42" t="s">
        <v>190</v>
      </c>
      <c r="H42">
        <v>1</v>
      </c>
      <c r="I42">
        <v>1</v>
      </c>
      <c r="L42" t="s">
        <v>84</v>
      </c>
      <c r="M42" t="s">
        <v>150</v>
      </c>
      <c r="N42" t="s">
        <v>114</v>
      </c>
      <c r="O42" t="s">
        <v>1596</v>
      </c>
      <c r="P42" s="3">
        <v>10000000</v>
      </c>
      <c r="Q42" s="6">
        <v>0.06</v>
      </c>
    </row>
    <row r="43" spans="1:17" x14ac:dyDescent="0.3">
      <c r="A43">
        <v>1</v>
      </c>
      <c r="B43" t="s">
        <v>261</v>
      </c>
      <c r="C43">
        <v>14</v>
      </c>
      <c r="D43">
        <v>42</v>
      </c>
      <c r="E43" s="1">
        <v>44550</v>
      </c>
      <c r="F43" s="1">
        <v>44596</v>
      </c>
      <c r="G43" t="s">
        <v>81</v>
      </c>
      <c r="H43">
        <v>3</v>
      </c>
      <c r="I43">
        <v>2</v>
      </c>
      <c r="J43">
        <v>1</v>
      </c>
      <c r="L43" t="s">
        <v>84</v>
      </c>
      <c r="M43" t="s">
        <v>264</v>
      </c>
      <c r="N43" t="s">
        <v>92</v>
      </c>
      <c r="O43" t="s">
        <v>1595</v>
      </c>
      <c r="P43" s="3">
        <v>0</v>
      </c>
    </row>
    <row r="44" spans="1:17" x14ac:dyDescent="0.3">
      <c r="A44">
        <v>1</v>
      </c>
      <c r="B44" t="s">
        <v>265</v>
      </c>
      <c r="C44">
        <v>14</v>
      </c>
      <c r="D44">
        <v>43</v>
      </c>
      <c r="E44" s="1">
        <v>44550</v>
      </c>
      <c r="F44" s="1">
        <v>44596</v>
      </c>
      <c r="G44" t="s">
        <v>242</v>
      </c>
      <c r="H44">
        <v>2</v>
      </c>
      <c r="J44">
        <v>2</v>
      </c>
      <c r="L44" t="s">
        <v>90</v>
      </c>
      <c r="M44" t="s">
        <v>85</v>
      </c>
      <c r="N44" t="s">
        <v>85</v>
      </c>
      <c r="O44" t="s">
        <v>1595</v>
      </c>
      <c r="P44" s="3">
        <v>0</v>
      </c>
    </row>
    <row r="45" spans="1:17" x14ac:dyDescent="0.3">
      <c r="A45">
        <v>1</v>
      </c>
      <c r="B45" t="s">
        <v>268</v>
      </c>
      <c r="C45">
        <v>15</v>
      </c>
      <c r="D45">
        <v>44</v>
      </c>
      <c r="E45" s="1">
        <v>44550</v>
      </c>
      <c r="F45" s="1">
        <v>44596</v>
      </c>
      <c r="G45" t="s">
        <v>270</v>
      </c>
      <c r="H45">
        <v>3</v>
      </c>
      <c r="I45">
        <v>3</v>
      </c>
      <c r="L45" t="s">
        <v>90</v>
      </c>
      <c r="M45" t="s">
        <v>273</v>
      </c>
      <c r="N45" t="s">
        <v>172</v>
      </c>
      <c r="O45" t="s">
        <v>1596</v>
      </c>
      <c r="P45" s="3">
        <v>10000000</v>
      </c>
      <c r="Q45" s="6">
        <v>0.4</v>
      </c>
    </row>
    <row r="46" spans="1:17" x14ac:dyDescent="0.3">
      <c r="A46">
        <v>1</v>
      </c>
      <c r="B46" t="s">
        <v>274</v>
      </c>
      <c r="C46">
        <v>15</v>
      </c>
      <c r="D46">
        <v>45</v>
      </c>
      <c r="E46" s="1">
        <v>44550</v>
      </c>
      <c r="F46" s="1">
        <v>44596</v>
      </c>
      <c r="G46" t="s">
        <v>242</v>
      </c>
      <c r="H46">
        <v>2</v>
      </c>
      <c r="I46">
        <v>2</v>
      </c>
      <c r="L46" t="s">
        <v>90</v>
      </c>
      <c r="M46" t="s">
        <v>150</v>
      </c>
      <c r="N46" t="s">
        <v>114</v>
      </c>
      <c r="O46" t="s">
        <v>1596</v>
      </c>
      <c r="P46" s="3">
        <v>2500000</v>
      </c>
      <c r="Q46" s="6">
        <v>0.25</v>
      </c>
    </row>
    <row r="47" spans="1:17" x14ac:dyDescent="0.3">
      <c r="A47">
        <v>1</v>
      </c>
      <c r="B47" t="s">
        <v>277</v>
      </c>
      <c r="C47">
        <v>15</v>
      </c>
      <c r="D47">
        <v>46</v>
      </c>
      <c r="E47" s="1">
        <v>44550</v>
      </c>
      <c r="F47" s="1">
        <v>44596</v>
      </c>
      <c r="G47" t="s">
        <v>81</v>
      </c>
      <c r="H47">
        <v>3</v>
      </c>
      <c r="I47">
        <v>3</v>
      </c>
      <c r="L47" t="s">
        <v>84</v>
      </c>
      <c r="M47" t="s">
        <v>159</v>
      </c>
      <c r="N47" t="s">
        <v>160</v>
      </c>
      <c r="O47" t="s">
        <v>1596</v>
      </c>
      <c r="P47" s="3">
        <v>5</v>
      </c>
      <c r="Q47" s="6">
        <v>0.05</v>
      </c>
    </row>
    <row r="48" spans="1:17" x14ac:dyDescent="0.3">
      <c r="A48">
        <v>1</v>
      </c>
      <c r="B48" t="s">
        <v>280</v>
      </c>
      <c r="C48">
        <v>16</v>
      </c>
      <c r="D48">
        <v>47</v>
      </c>
      <c r="E48" s="1">
        <v>44550</v>
      </c>
      <c r="F48" s="1">
        <v>44596</v>
      </c>
      <c r="G48" t="s">
        <v>199</v>
      </c>
      <c r="H48">
        <v>2</v>
      </c>
      <c r="I48">
        <v>1</v>
      </c>
      <c r="J48">
        <v>1</v>
      </c>
      <c r="L48" t="s">
        <v>84</v>
      </c>
      <c r="M48" t="s">
        <v>182</v>
      </c>
      <c r="N48" t="s">
        <v>114</v>
      </c>
      <c r="O48" t="s">
        <v>1596</v>
      </c>
      <c r="P48" s="3">
        <v>5000000</v>
      </c>
      <c r="Q48" s="6">
        <v>3.5000000000000003E-2</v>
      </c>
    </row>
    <row r="49" spans="1:17" x14ac:dyDescent="0.3">
      <c r="A49">
        <v>1</v>
      </c>
      <c r="B49" t="s">
        <v>284</v>
      </c>
      <c r="C49">
        <v>16</v>
      </c>
      <c r="D49">
        <v>48</v>
      </c>
      <c r="E49" s="1">
        <v>44550</v>
      </c>
      <c r="F49" s="1">
        <v>44596</v>
      </c>
      <c r="G49" t="s">
        <v>285</v>
      </c>
      <c r="H49">
        <v>3</v>
      </c>
      <c r="I49">
        <v>2</v>
      </c>
      <c r="J49">
        <v>1</v>
      </c>
      <c r="L49" t="s">
        <v>84</v>
      </c>
      <c r="M49" t="s">
        <v>85</v>
      </c>
      <c r="N49" t="s">
        <v>85</v>
      </c>
      <c r="O49" t="s">
        <v>1595</v>
      </c>
      <c r="P49" s="3">
        <v>0</v>
      </c>
    </row>
    <row r="50" spans="1:17" x14ac:dyDescent="0.3">
      <c r="A50">
        <v>1</v>
      </c>
      <c r="B50" t="s">
        <v>288</v>
      </c>
      <c r="C50">
        <v>16</v>
      </c>
      <c r="D50">
        <v>49</v>
      </c>
      <c r="E50" s="1">
        <v>44550</v>
      </c>
      <c r="F50" s="1">
        <v>44596</v>
      </c>
      <c r="G50" t="s">
        <v>81</v>
      </c>
      <c r="H50">
        <v>2</v>
      </c>
      <c r="I50">
        <v>1</v>
      </c>
      <c r="J50">
        <v>1</v>
      </c>
      <c r="L50" t="s">
        <v>90</v>
      </c>
      <c r="M50" t="s">
        <v>202</v>
      </c>
      <c r="N50" t="s">
        <v>203</v>
      </c>
      <c r="O50" t="s">
        <v>1596</v>
      </c>
      <c r="P50" s="3">
        <v>7500000</v>
      </c>
      <c r="Q50" s="6">
        <v>0.15</v>
      </c>
    </row>
    <row r="51" spans="1:17" x14ac:dyDescent="0.3">
      <c r="A51">
        <v>1</v>
      </c>
      <c r="B51" t="s">
        <v>291</v>
      </c>
      <c r="C51">
        <v>16</v>
      </c>
      <c r="D51">
        <v>50</v>
      </c>
      <c r="E51" s="1">
        <v>44550</v>
      </c>
      <c r="F51" s="1">
        <v>44596</v>
      </c>
      <c r="G51" t="s">
        <v>81</v>
      </c>
      <c r="H51">
        <v>4</v>
      </c>
      <c r="I51">
        <v>1</v>
      </c>
      <c r="J51">
        <v>3</v>
      </c>
      <c r="L51" t="s">
        <v>84</v>
      </c>
      <c r="M51" t="s">
        <v>85</v>
      </c>
      <c r="N51" t="s">
        <v>85</v>
      </c>
      <c r="O51" t="s">
        <v>1596</v>
      </c>
      <c r="P51" s="3">
        <v>4500000</v>
      </c>
      <c r="Q51" s="6">
        <v>0.12</v>
      </c>
    </row>
    <row r="52" spans="1:17" x14ac:dyDescent="0.3">
      <c r="A52">
        <v>1</v>
      </c>
      <c r="B52" t="s">
        <v>294</v>
      </c>
      <c r="C52">
        <v>17</v>
      </c>
      <c r="D52">
        <v>51</v>
      </c>
      <c r="E52" s="1">
        <v>44550</v>
      </c>
      <c r="F52" s="1">
        <v>44596</v>
      </c>
      <c r="G52" t="s">
        <v>94</v>
      </c>
      <c r="H52">
        <v>3</v>
      </c>
      <c r="I52">
        <v>3</v>
      </c>
      <c r="L52" t="s">
        <v>90</v>
      </c>
      <c r="M52" t="s">
        <v>298</v>
      </c>
      <c r="N52" t="s">
        <v>108</v>
      </c>
      <c r="O52" t="s">
        <v>1596</v>
      </c>
      <c r="P52" s="3">
        <v>5000000</v>
      </c>
      <c r="Q52" s="6">
        <v>0.25</v>
      </c>
    </row>
    <row r="53" spans="1:17" x14ac:dyDescent="0.3">
      <c r="A53">
        <v>1</v>
      </c>
      <c r="B53" t="s">
        <v>299</v>
      </c>
      <c r="C53">
        <v>17</v>
      </c>
      <c r="D53">
        <v>52</v>
      </c>
      <c r="E53" s="1">
        <v>44550</v>
      </c>
      <c r="F53" s="1">
        <v>44596</v>
      </c>
      <c r="G53" t="s">
        <v>104</v>
      </c>
      <c r="H53">
        <v>2</v>
      </c>
      <c r="I53">
        <v>1</v>
      </c>
      <c r="J53">
        <v>1</v>
      </c>
      <c r="L53" t="s">
        <v>84</v>
      </c>
      <c r="M53" t="s">
        <v>150</v>
      </c>
      <c r="N53" t="s">
        <v>114</v>
      </c>
      <c r="O53" t="s">
        <v>1596</v>
      </c>
      <c r="P53" s="3">
        <v>15000000</v>
      </c>
      <c r="Q53" s="6">
        <v>0.15</v>
      </c>
    </row>
    <row r="54" spans="1:17" x14ac:dyDescent="0.3">
      <c r="A54">
        <v>1</v>
      </c>
      <c r="B54" t="s">
        <v>302</v>
      </c>
      <c r="C54">
        <v>17</v>
      </c>
      <c r="D54">
        <v>53</v>
      </c>
      <c r="E54" s="1">
        <v>44550</v>
      </c>
      <c r="F54" s="1">
        <v>44596</v>
      </c>
      <c r="G54" t="s">
        <v>303</v>
      </c>
      <c r="H54">
        <v>2</v>
      </c>
      <c r="I54">
        <v>1</v>
      </c>
      <c r="J54">
        <v>1</v>
      </c>
      <c r="L54" t="s">
        <v>90</v>
      </c>
      <c r="M54" t="s">
        <v>202</v>
      </c>
      <c r="N54" t="s">
        <v>203</v>
      </c>
      <c r="O54" t="s">
        <v>1595</v>
      </c>
      <c r="P54" s="3">
        <v>0</v>
      </c>
    </row>
    <row r="55" spans="1:17" x14ac:dyDescent="0.3">
      <c r="A55">
        <v>1</v>
      </c>
      <c r="B55" t="s">
        <v>306</v>
      </c>
      <c r="C55">
        <v>17</v>
      </c>
      <c r="D55">
        <v>54</v>
      </c>
      <c r="E55" s="1">
        <v>44550</v>
      </c>
      <c r="F55" s="1">
        <v>44596</v>
      </c>
      <c r="G55" t="s">
        <v>242</v>
      </c>
      <c r="H55">
        <v>1</v>
      </c>
      <c r="I55">
        <v>1</v>
      </c>
      <c r="L55" t="s">
        <v>84</v>
      </c>
      <c r="M55" t="s">
        <v>182</v>
      </c>
      <c r="N55" t="s">
        <v>114</v>
      </c>
      <c r="O55" t="s">
        <v>1596</v>
      </c>
      <c r="P55" s="3">
        <v>8000000</v>
      </c>
      <c r="Q55" s="6">
        <v>0.2</v>
      </c>
    </row>
    <row r="56" spans="1:17" x14ac:dyDescent="0.3">
      <c r="A56">
        <v>1</v>
      </c>
      <c r="B56" t="s">
        <v>309</v>
      </c>
      <c r="C56">
        <v>18</v>
      </c>
      <c r="D56">
        <v>55</v>
      </c>
      <c r="E56" s="1">
        <v>44550</v>
      </c>
      <c r="F56" s="1">
        <v>44596</v>
      </c>
      <c r="G56" t="s">
        <v>81</v>
      </c>
      <c r="H56">
        <v>3</v>
      </c>
      <c r="I56">
        <v>2</v>
      </c>
      <c r="J56">
        <v>1</v>
      </c>
      <c r="L56" t="s">
        <v>84</v>
      </c>
      <c r="M56" t="s">
        <v>150</v>
      </c>
      <c r="N56" t="s">
        <v>114</v>
      </c>
      <c r="O56" t="s">
        <v>1595</v>
      </c>
      <c r="P56" s="3">
        <v>0</v>
      </c>
    </row>
    <row r="57" spans="1:17" x14ac:dyDescent="0.3">
      <c r="A57">
        <v>1</v>
      </c>
      <c r="B57" t="s">
        <v>313</v>
      </c>
      <c r="C57">
        <v>18</v>
      </c>
      <c r="D57">
        <v>56</v>
      </c>
      <c r="E57" s="1">
        <v>44550</v>
      </c>
      <c r="F57" s="1">
        <v>44596</v>
      </c>
      <c r="G57" t="s">
        <v>81</v>
      </c>
      <c r="H57">
        <v>1</v>
      </c>
      <c r="J57">
        <v>1</v>
      </c>
      <c r="L57" t="s">
        <v>84</v>
      </c>
      <c r="M57" t="s">
        <v>101</v>
      </c>
      <c r="N57" t="s">
        <v>102</v>
      </c>
      <c r="O57" t="s">
        <v>1595</v>
      </c>
      <c r="P57" s="3">
        <v>0</v>
      </c>
    </row>
    <row r="58" spans="1:17" x14ac:dyDescent="0.3">
      <c r="A58">
        <v>1</v>
      </c>
      <c r="B58" t="s">
        <v>316</v>
      </c>
      <c r="C58">
        <v>18</v>
      </c>
      <c r="D58">
        <v>57</v>
      </c>
      <c r="E58" s="1">
        <v>44550</v>
      </c>
      <c r="F58" s="1">
        <v>44596</v>
      </c>
      <c r="G58" t="s">
        <v>87</v>
      </c>
      <c r="H58">
        <v>2</v>
      </c>
      <c r="I58">
        <v>2</v>
      </c>
      <c r="L58" t="s">
        <v>84</v>
      </c>
      <c r="M58" t="s">
        <v>171</v>
      </c>
      <c r="N58" t="s">
        <v>172</v>
      </c>
      <c r="O58" t="s">
        <v>1596</v>
      </c>
      <c r="P58" s="3">
        <v>100000</v>
      </c>
      <c r="Q58" s="6">
        <v>0.01</v>
      </c>
    </row>
    <row r="59" spans="1:17" x14ac:dyDescent="0.3">
      <c r="A59">
        <v>1</v>
      </c>
      <c r="B59" t="s">
        <v>319</v>
      </c>
      <c r="C59">
        <v>18</v>
      </c>
      <c r="D59">
        <v>58</v>
      </c>
      <c r="E59" s="1">
        <v>44550</v>
      </c>
      <c r="F59" s="1">
        <v>44596</v>
      </c>
      <c r="G59" t="s">
        <v>303</v>
      </c>
      <c r="H59">
        <v>1</v>
      </c>
      <c r="J59">
        <v>1</v>
      </c>
      <c r="L59" t="s">
        <v>84</v>
      </c>
      <c r="M59" t="s">
        <v>101</v>
      </c>
      <c r="N59" t="s">
        <v>102</v>
      </c>
      <c r="O59" t="s">
        <v>1595</v>
      </c>
      <c r="P59" s="3">
        <v>0</v>
      </c>
    </row>
    <row r="60" spans="1:17" x14ac:dyDescent="0.3">
      <c r="A60">
        <v>1</v>
      </c>
      <c r="B60" t="s">
        <v>322</v>
      </c>
      <c r="C60">
        <v>19</v>
      </c>
      <c r="D60">
        <v>59</v>
      </c>
      <c r="E60" s="1">
        <v>44550</v>
      </c>
      <c r="F60" s="1">
        <v>44596</v>
      </c>
      <c r="G60" t="s">
        <v>199</v>
      </c>
      <c r="H60">
        <v>2</v>
      </c>
      <c r="I60">
        <v>2</v>
      </c>
      <c r="L60" t="s">
        <v>84</v>
      </c>
      <c r="M60" t="s">
        <v>101</v>
      </c>
      <c r="N60" t="s">
        <v>102</v>
      </c>
      <c r="O60" t="s">
        <v>1595</v>
      </c>
      <c r="P60" s="3">
        <v>0</v>
      </c>
    </row>
    <row r="61" spans="1:17" x14ac:dyDescent="0.3">
      <c r="A61">
        <v>1</v>
      </c>
      <c r="B61" t="s">
        <v>326</v>
      </c>
      <c r="C61">
        <v>19</v>
      </c>
      <c r="D61">
        <v>60</v>
      </c>
      <c r="E61" s="1">
        <v>44550</v>
      </c>
      <c r="F61" s="1">
        <v>44596</v>
      </c>
      <c r="G61" t="s">
        <v>285</v>
      </c>
      <c r="H61">
        <v>2</v>
      </c>
      <c r="I61">
        <v>2</v>
      </c>
      <c r="L61" t="s">
        <v>84</v>
      </c>
      <c r="M61" t="s">
        <v>329</v>
      </c>
      <c r="N61" t="s">
        <v>188</v>
      </c>
      <c r="O61" t="s">
        <v>1596</v>
      </c>
      <c r="P61" s="3">
        <v>6000000</v>
      </c>
      <c r="Q61" s="6">
        <v>0.1</v>
      </c>
    </row>
    <row r="62" spans="1:17" x14ac:dyDescent="0.3">
      <c r="A62">
        <v>1</v>
      </c>
      <c r="B62" t="s">
        <v>330</v>
      </c>
      <c r="C62">
        <v>19</v>
      </c>
      <c r="D62">
        <v>61</v>
      </c>
      <c r="E62" s="1">
        <v>44550</v>
      </c>
      <c r="F62" s="1">
        <v>44596</v>
      </c>
      <c r="G62" t="s">
        <v>81</v>
      </c>
      <c r="H62">
        <v>1</v>
      </c>
      <c r="I62">
        <v>1</v>
      </c>
      <c r="L62" t="s">
        <v>90</v>
      </c>
      <c r="M62" t="s">
        <v>85</v>
      </c>
      <c r="N62" t="s">
        <v>85</v>
      </c>
      <c r="O62" t="s">
        <v>1595</v>
      </c>
      <c r="P62" s="3">
        <v>0</v>
      </c>
    </row>
    <row r="63" spans="1:17" x14ac:dyDescent="0.3">
      <c r="A63">
        <v>1</v>
      </c>
      <c r="B63" t="s">
        <v>333</v>
      </c>
      <c r="C63">
        <v>19</v>
      </c>
      <c r="D63">
        <v>62</v>
      </c>
      <c r="E63" s="1">
        <v>44550</v>
      </c>
      <c r="F63" s="1">
        <v>44596</v>
      </c>
      <c r="G63" t="s">
        <v>334</v>
      </c>
      <c r="H63">
        <v>3</v>
      </c>
      <c r="I63">
        <v>3</v>
      </c>
      <c r="L63" t="s">
        <v>84</v>
      </c>
      <c r="M63" t="s">
        <v>150</v>
      </c>
      <c r="N63" t="s">
        <v>114</v>
      </c>
      <c r="O63" t="s">
        <v>1595</v>
      </c>
      <c r="P63" s="3">
        <v>0</v>
      </c>
    </row>
    <row r="64" spans="1:17" x14ac:dyDescent="0.3">
      <c r="A64">
        <v>1</v>
      </c>
      <c r="B64" t="s">
        <v>337</v>
      </c>
      <c r="C64">
        <v>20</v>
      </c>
      <c r="D64">
        <v>63</v>
      </c>
      <c r="E64" s="1">
        <v>44550</v>
      </c>
      <c r="F64" s="1">
        <v>44596</v>
      </c>
      <c r="G64" t="s">
        <v>81</v>
      </c>
      <c r="H64">
        <v>2</v>
      </c>
      <c r="I64">
        <v>1</v>
      </c>
      <c r="J64">
        <v>1</v>
      </c>
      <c r="L64" t="s">
        <v>90</v>
      </c>
      <c r="M64" t="s">
        <v>341</v>
      </c>
      <c r="N64" t="s">
        <v>342</v>
      </c>
      <c r="O64" t="s">
        <v>1596</v>
      </c>
      <c r="P64" s="3">
        <v>4000000</v>
      </c>
      <c r="Q64" s="6">
        <v>0.03</v>
      </c>
    </row>
    <row r="65" spans="1:17" x14ac:dyDescent="0.3">
      <c r="A65">
        <v>1</v>
      </c>
      <c r="B65" t="s">
        <v>343</v>
      </c>
      <c r="C65">
        <v>20</v>
      </c>
      <c r="D65">
        <v>64</v>
      </c>
      <c r="E65" s="1">
        <v>44550</v>
      </c>
      <c r="F65" s="1">
        <v>44596</v>
      </c>
      <c r="G65" t="s">
        <v>242</v>
      </c>
      <c r="H65">
        <v>2</v>
      </c>
      <c r="I65">
        <v>2</v>
      </c>
      <c r="L65" t="s">
        <v>90</v>
      </c>
      <c r="M65" t="s">
        <v>85</v>
      </c>
      <c r="N65" t="s">
        <v>85</v>
      </c>
      <c r="O65" t="s">
        <v>1595</v>
      </c>
      <c r="P65" s="3">
        <v>0</v>
      </c>
    </row>
    <row r="66" spans="1:17" x14ac:dyDescent="0.3">
      <c r="A66">
        <v>1</v>
      </c>
      <c r="B66" t="s">
        <v>346</v>
      </c>
      <c r="C66">
        <v>20</v>
      </c>
      <c r="D66">
        <v>65</v>
      </c>
      <c r="E66" s="1">
        <v>44550</v>
      </c>
      <c r="F66" s="1">
        <v>44596</v>
      </c>
      <c r="G66" t="s">
        <v>81</v>
      </c>
      <c r="H66">
        <v>3</v>
      </c>
      <c r="I66">
        <v>3</v>
      </c>
      <c r="L66" t="s">
        <v>84</v>
      </c>
      <c r="M66" t="s">
        <v>182</v>
      </c>
      <c r="N66" t="s">
        <v>114</v>
      </c>
      <c r="O66" t="s">
        <v>1596</v>
      </c>
      <c r="P66" s="3">
        <v>10000000</v>
      </c>
      <c r="Q66" s="6">
        <v>0.1</v>
      </c>
    </row>
    <row r="67" spans="1:17" x14ac:dyDescent="0.3">
      <c r="A67">
        <v>1</v>
      </c>
      <c r="B67" t="s">
        <v>349</v>
      </c>
      <c r="C67">
        <v>21</v>
      </c>
      <c r="D67">
        <v>66</v>
      </c>
      <c r="E67" s="1">
        <v>44550</v>
      </c>
      <c r="F67" s="1">
        <v>44596</v>
      </c>
      <c r="G67" t="s">
        <v>81</v>
      </c>
      <c r="H67">
        <v>2</v>
      </c>
      <c r="I67">
        <v>1</v>
      </c>
      <c r="J67">
        <v>1</v>
      </c>
      <c r="L67" t="s">
        <v>84</v>
      </c>
      <c r="M67" t="s">
        <v>150</v>
      </c>
      <c r="N67" t="s">
        <v>114</v>
      </c>
      <c r="O67" t="s">
        <v>1596</v>
      </c>
      <c r="P67" s="3">
        <v>10000000</v>
      </c>
      <c r="Q67" s="6">
        <v>0.15</v>
      </c>
    </row>
    <row r="68" spans="1:17" x14ac:dyDescent="0.3">
      <c r="A68">
        <v>1</v>
      </c>
      <c r="B68" t="s">
        <v>353</v>
      </c>
      <c r="C68">
        <v>21</v>
      </c>
      <c r="D68">
        <v>67</v>
      </c>
      <c r="E68" s="1">
        <v>44550</v>
      </c>
      <c r="F68" s="1">
        <v>44596</v>
      </c>
      <c r="G68" t="s">
        <v>334</v>
      </c>
      <c r="H68">
        <v>1</v>
      </c>
      <c r="I68">
        <v>1</v>
      </c>
      <c r="L68" t="s">
        <v>90</v>
      </c>
      <c r="M68" t="s">
        <v>356</v>
      </c>
      <c r="N68" t="s">
        <v>357</v>
      </c>
      <c r="O68" t="s">
        <v>1596</v>
      </c>
      <c r="P68" s="3">
        <v>2500000</v>
      </c>
      <c r="Q68" s="6">
        <v>0.75</v>
      </c>
    </row>
    <row r="69" spans="1:17" x14ac:dyDescent="0.3">
      <c r="A69">
        <v>1</v>
      </c>
      <c r="B69" t="s">
        <v>358</v>
      </c>
      <c r="C69">
        <v>21</v>
      </c>
      <c r="D69">
        <v>68</v>
      </c>
      <c r="E69" s="1">
        <v>44550</v>
      </c>
      <c r="F69" s="1">
        <v>44596</v>
      </c>
      <c r="G69" t="s">
        <v>94</v>
      </c>
      <c r="H69">
        <v>1</v>
      </c>
      <c r="J69">
        <v>1</v>
      </c>
      <c r="L69" t="s">
        <v>90</v>
      </c>
      <c r="M69" t="s">
        <v>361</v>
      </c>
      <c r="N69" t="s">
        <v>362</v>
      </c>
      <c r="O69" t="s">
        <v>1596</v>
      </c>
      <c r="P69" s="3">
        <v>3500000</v>
      </c>
      <c r="Q69" s="6">
        <v>0.24</v>
      </c>
    </row>
    <row r="70" spans="1:17" x14ac:dyDescent="0.3">
      <c r="A70">
        <v>1</v>
      </c>
      <c r="B70" t="s">
        <v>363</v>
      </c>
      <c r="C70">
        <v>22</v>
      </c>
      <c r="D70">
        <v>69</v>
      </c>
      <c r="E70" s="1">
        <v>44550</v>
      </c>
      <c r="F70" s="1">
        <v>44596</v>
      </c>
      <c r="G70" t="s">
        <v>94</v>
      </c>
      <c r="H70">
        <v>3</v>
      </c>
      <c r="I70">
        <v>3</v>
      </c>
      <c r="L70" t="s">
        <v>84</v>
      </c>
      <c r="M70" t="s">
        <v>171</v>
      </c>
      <c r="N70" t="s">
        <v>172</v>
      </c>
      <c r="O70" t="s">
        <v>1596</v>
      </c>
      <c r="P70" s="3">
        <v>6000000</v>
      </c>
      <c r="Q70" s="6">
        <v>0.04</v>
      </c>
    </row>
    <row r="71" spans="1:17" x14ac:dyDescent="0.3">
      <c r="A71">
        <v>1</v>
      </c>
      <c r="B71" t="s">
        <v>367</v>
      </c>
      <c r="C71">
        <v>22</v>
      </c>
      <c r="D71">
        <v>70</v>
      </c>
      <c r="E71" s="1">
        <v>44550</v>
      </c>
      <c r="F71" s="1">
        <v>44596</v>
      </c>
      <c r="G71" t="s">
        <v>94</v>
      </c>
      <c r="H71">
        <v>1</v>
      </c>
      <c r="J71">
        <v>1</v>
      </c>
      <c r="L71" t="s">
        <v>84</v>
      </c>
      <c r="M71" t="s">
        <v>150</v>
      </c>
      <c r="N71" t="s">
        <v>114</v>
      </c>
      <c r="O71" t="s">
        <v>1595</v>
      </c>
      <c r="P71" s="3">
        <v>0</v>
      </c>
    </row>
    <row r="72" spans="1:17" x14ac:dyDescent="0.3">
      <c r="A72">
        <v>1</v>
      </c>
      <c r="B72" t="s">
        <v>370</v>
      </c>
      <c r="C72">
        <v>22</v>
      </c>
      <c r="D72">
        <v>71</v>
      </c>
      <c r="E72" s="1">
        <v>44550</v>
      </c>
      <c r="F72" s="1">
        <v>44596</v>
      </c>
      <c r="G72" t="s">
        <v>81</v>
      </c>
      <c r="H72">
        <v>2</v>
      </c>
      <c r="I72">
        <v>2</v>
      </c>
      <c r="L72" t="s">
        <v>84</v>
      </c>
      <c r="M72" t="s">
        <v>150</v>
      </c>
      <c r="N72" t="s">
        <v>114</v>
      </c>
      <c r="O72" t="s">
        <v>1595</v>
      </c>
      <c r="P72" s="3">
        <v>0</v>
      </c>
    </row>
    <row r="73" spans="1:17" x14ac:dyDescent="0.3">
      <c r="A73">
        <v>1</v>
      </c>
      <c r="B73" t="s">
        <v>373</v>
      </c>
      <c r="C73">
        <v>22</v>
      </c>
      <c r="D73">
        <v>72</v>
      </c>
      <c r="E73" s="1">
        <v>44550</v>
      </c>
      <c r="F73" s="1">
        <v>44596</v>
      </c>
      <c r="G73" t="s">
        <v>81</v>
      </c>
      <c r="H73">
        <v>3</v>
      </c>
      <c r="I73">
        <v>3</v>
      </c>
      <c r="L73" t="s">
        <v>84</v>
      </c>
      <c r="M73" t="s">
        <v>171</v>
      </c>
      <c r="N73" t="s">
        <v>172</v>
      </c>
      <c r="O73" t="s">
        <v>1595</v>
      </c>
      <c r="P73" s="3">
        <v>0</v>
      </c>
    </row>
    <row r="74" spans="1:17" x14ac:dyDescent="0.3">
      <c r="A74">
        <v>1</v>
      </c>
      <c r="B74" t="s">
        <v>376</v>
      </c>
      <c r="C74">
        <v>23</v>
      </c>
      <c r="D74">
        <v>73</v>
      </c>
      <c r="E74" s="1">
        <v>44550</v>
      </c>
      <c r="F74" s="1">
        <v>44596</v>
      </c>
      <c r="G74" t="s">
        <v>81</v>
      </c>
      <c r="H74">
        <v>1</v>
      </c>
      <c r="J74">
        <v>1</v>
      </c>
      <c r="L74" t="s">
        <v>90</v>
      </c>
      <c r="M74" t="s">
        <v>356</v>
      </c>
      <c r="N74" t="s">
        <v>357</v>
      </c>
      <c r="O74" t="s">
        <v>1596</v>
      </c>
      <c r="P74" s="3">
        <v>5000000</v>
      </c>
      <c r="Q74" s="6">
        <v>0.1</v>
      </c>
    </row>
    <row r="75" spans="1:17" x14ac:dyDescent="0.3">
      <c r="A75">
        <v>1</v>
      </c>
      <c r="B75" t="s">
        <v>380</v>
      </c>
      <c r="C75">
        <v>23</v>
      </c>
      <c r="D75">
        <v>74</v>
      </c>
      <c r="E75" s="1">
        <v>44550</v>
      </c>
      <c r="F75" s="1">
        <v>44596</v>
      </c>
      <c r="G75" t="s">
        <v>94</v>
      </c>
      <c r="H75">
        <v>1</v>
      </c>
      <c r="I75">
        <v>1</v>
      </c>
      <c r="L75" t="s">
        <v>90</v>
      </c>
      <c r="M75" t="s">
        <v>150</v>
      </c>
      <c r="N75" t="s">
        <v>114</v>
      </c>
      <c r="O75" t="s">
        <v>1595</v>
      </c>
      <c r="P75" s="3">
        <v>0</v>
      </c>
    </row>
    <row r="76" spans="1:17" x14ac:dyDescent="0.3">
      <c r="A76">
        <v>1</v>
      </c>
      <c r="B76" t="s">
        <v>383</v>
      </c>
      <c r="C76">
        <v>23</v>
      </c>
      <c r="D76">
        <v>75</v>
      </c>
      <c r="E76" s="1">
        <v>44550</v>
      </c>
      <c r="F76" s="1">
        <v>44596</v>
      </c>
      <c r="G76" t="s">
        <v>199</v>
      </c>
      <c r="H76">
        <v>2</v>
      </c>
      <c r="I76">
        <v>1</v>
      </c>
      <c r="J76">
        <v>1</v>
      </c>
      <c r="L76" t="s">
        <v>84</v>
      </c>
      <c r="M76" t="s">
        <v>159</v>
      </c>
      <c r="N76" t="s">
        <v>160</v>
      </c>
      <c r="O76" t="s">
        <v>1595</v>
      </c>
      <c r="P76" s="3">
        <v>0</v>
      </c>
    </row>
    <row r="77" spans="1:17" x14ac:dyDescent="0.3">
      <c r="A77">
        <v>1</v>
      </c>
      <c r="B77" t="s">
        <v>386</v>
      </c>
      <c r="C77">
        <v>23</v>
      </c>
      <c r="D77">
        <v>76</v>
      </c>
      <c r="E77" s="1">
        <v>44550</v>
      </c>
      <c r="F77" s="1">
        <v>44596</v>
      </c>
      <c r="G77" t="s">
        <v>94</v>
      </c>
      <c r="H77">
        <v>2</v>
      </c>
      <c r="I77">
        <v>1</v>
      </c>
      <c r="J77">
        <v>1</v>
      </c>
      <c r="L77" t="s">
        <v>90</v>
      </c>
      <c r="M77" t="s">
        <v>85</v>
      </c>
      <c r="N77" t="s">
        <v>85</v>
      </c>
      <c r="O77" t="s">
        <v>1595</v>
      </c>
      <c r="P77" s="3">
        <v>0</v>
      </c>
    </row>
    <row r="78" spans="1:17" x14ac:dyDescent="0.3">
      <c r="A78">
        <v>1</v>
      </c>
      <c r="B78" t="s">
        <v>389</v>
      </c>
      <c r="C78">
        <v>24</v>
      </c>
      <c r="D78">
        <v>77</v>
      </c>
      <c r="E78" s="1">
        <v>44550</v>
      </c>
      <c r="F78" s="1">
        <v>44596</v>
      </c>
      <c r="G78" t="s">
        <v>94</v>
      </c>
      <c r="H78">
        <v>1</v>
      </c>
      <c r="J78">
        <v>1</v>
      </c>
      <c r="L78" t="s">
        <v>90</v>
      </c>
      <c r="M78" t="s">
        <v>150</v>
      </c>
      <c r="N78" t="s">
        <v>114</v>
      </c>
      <c r="O78" t="s">
        <v>1596</v>
      </c>
      <c r="P78" s="3">
        <v>5000000</v>
      </c>
      <c r="Q78" s="6">
        <v>0.35</v>
      </c>
    </row>
    <row r="79" spans="1:17" x14ac:dyDescent="0.3">
      <c r="A79">
        <v>1</v>
      </c>
      <c r="B79" t="s">
        <v>394</v>
      </c>
      <c r="C79">
        <v>24</v>
      </c>
      <c r="D79">
        <v>78</v>
      </c>
      <c r="E79" s="1">
        <v>44550</v>
      </c>
      <c r="F79" s="1">
        <v>44596</v>
      </c>
      <c r="G79" t="s">
        <v>110</v>
      </c>
      <c r="H79">
        <v>2</v>
      </c>
      <c r="I79">
        <v>2</v>
      </c>
      <c r="L79" t="s">
        <v>90</v>
      </c>
      <c r="M79" t="s">
        <v>397</v>
      </c>
      <c r="N79" t="s">
        <v>114</v>
      </c>
      <c r="O79" t="s">
        <v>1596</v>
      </c>
      <c r="P79" s="3">
        <v>1000000</v>
      </c>
      <c r="Q79" s="6">
        <v>0.4</v>
      </c>
    </row>
    <row r="80" spans="1:17" x14ac:dyDescent="0.3">
      <c r="A80">
        <v>1</v>
      </c>
      <c r="B80" t="s">
        <v>398</v>
      </c>
      <c r="C80">
        <v>24</v>
      </c>
      <c r="D80">
        <v>79</v>
      </c>
      <c r="E80" s="1">
        <v>44550</v>
      </c>
      <c r="F80" s="1">
        <v>44596</v>
      </c>
      <c r="G80" t="s">
        <v>81</v>
      </c>
      <c r="H80">
        <v>2</v>
      </c>
      <c r="I80">
        <v>1</v>
      </c>
      <c r="J80">
        <v>1</v>
      </c>
      <c r="L80" t="s">
        <v>84</v>
      </c>
      <c r="M80" t="s">
        <v>212</v>
      </c>
      <c r="N80" t="s">
        <v>213</v>
      </c>
      <c r="O80" t="s">
        <v>1595</v>
      </c>
      <c r="P80" s="3">
        <v>0</v>
      </c>
    </row>
    <row r="81" spans="1:17" x14ac:dyDescent="0.3">
      <c r="A81">
        <v>1</v>
      </c>
      <c r="B81" t="s">
        <v>401</v>
      </c>
      <c r="C81">
        <v>25</v>
      </c>
      <c r="D81">
        <v>80</v>
      </c>
      <c r="E81" s="1">
        <v>44550</v>
      </c>
      <c r="F81" s="1">
        <v>44596</v>
      </c>
      <c r="G81" t="s">
        <v>285</v>
      </c>
      <c r="H81">
        <v>1</v>
      </c>
      <c r="J81">
        <v>1</v>
      </c>
      <c r="L81" t="s">
        <v>90</v>
      </c>
      <c r="M81" t="s">
        <v>150</v>
      </c>
      <c r="N81" t="s">
        <v>114</v>
      </c>
      <c r="O81" t="s">
        <v>1596</v>
      </c>
      <c r="P81" s="3">
        <v>5000000</v>
      </c>
      <c r="Q81" s="6">
        <v>0.15</v>
      </c>
    </row>
    <row r="82" spans="1:17" x14ac:dyDescent="0.3">
      <c r="A82">
        <v>1</v>
      </c>
      <c r="B82" t="s">
        <v>405</v>
      </c>
      <c r="C82">
        <v>25</v>
      </c>
      <c r="D82">
        <v>81</v>
      </c>
      <c r="E82" s="1">
        <v>44550</v>
      </c>
      <c r="F82" s="1">
        <v>44596</v>
      </c>
      <c r="G82" t="s">
        <v>190</v>
      </c>
      <c r="H82">
        <v>4</v>
      </c>
      <c r="I82">
        <v>4</v>
      </c>
      <c r="L82" t="s">
        <v>90</v>
      </c>
      <c r="M82" t="s">
        <v>408</v>
      </c>
      <c r="N82" t="s">
        <v>409</v>
      </c>
      <c r="O82" t="s">
        <v>1596</v>
      </c>
      <c r="P82" s="3">
        <v>10000000</v>
      </c>
      <c r="Q82" s="6">
        <v>0.06</v>
      </c>
    </row>
    <row r="83" spans="1:17" x14ac:dyDescent="0.3">
      <c r="A83">
        <v>1</v>
      </c>
      <c r="B83" t="s">
        <v>410</v>
      </c>
      <c r="C83">
        <v>25</v>
      </c>
      <c r="D83">
        <v>82</v>
      </c>
      <c r="E83" s="1">
        <v>44550</v>
      </c>
      <c r="F83" s="1">
        <v>44596</v>
      </c>
      <c r="G83" t="s">
        <v>81</v>
      </c>
      <c r="H83">
        <v>4</v>
      </c>
      <c r="I83">
        <v>4</v>
      </c>
      <c r="L83" t="s">
        <v>90</v>
      </c>
      <c r="M83" t="s">
        <v>413</v>
      </c>
      <c r="N83" t="s">
        <v>92</v>
      </c>
      <c r="O83" t="s">
        <v>1595</v>
      </c>
      <c r="P83" s="3">
        <v>0</v>
      </c>
    </row>
    <row r="84" spans="1:17" x14ac:dyDescent="0.3">
      <c r="A84">
        <v>1</v>
      </c>
      <c r="B84" t="s">
        <v>414</v>
      </c>
      <c r="C84">
        <v>26</v>
      </c>
      <c r="D84">
        <v>83</v>
      </c>
      <c r="E84" s="1">
        <v>44550</v>
      </c>
      <c r="F84" s="1">
        <v>44596</v>
      </c>
      <c r="G84" t="s">
        <v>94</v>
      </c>
      <c r="H84">
        <v>1</v>
      </c>
      <c r="J84">
        <v>1</v>
      </c>
      <c r="L84" t="s">
        <v>90</v>
      </c>
      <c r="M84" t="s">
        <v>418</v>
      </c>
      <c r="N84" t="s">
        <v>362</v>
      </c>
      <c r="O84" t="s">
        <v>1596</v>
      </c>
      <c r="P84" s="3">
        <v>5000000</v>
      </c>
      <c r="Q84" s="6">
        <v>0.5</v>
      </c>
    </row>
    <row r="85" spans="1:17" x14ac:dyDescent="0.3">
      <c r="A85">
        <v>1</v>
      </c>
      <c r="B85" t="s">
        <v>419</v>
      </c>
      <c r="C85">
        <v>26</v>
      </c>
      <c r="D85">
        <v>84</v>
      </c>
      <c r="E85" s="1">
        <v>44550</v>
      </c>
      <c r="F85" s="1">
        <v>44596</v>
      </c>
      <c r="G85" t="s">
        <v>199</v>
      </c>
      <c r="H85">
        <v>3</v>
      </c>
      <c r="I85">
        <v>3</v>
      </c>
      <c r="L85" t="s">
        <v>84</v>
      </c>
      <c r="M85" t="s">
        <v>91</v>
      </c>
      <c r="N85" t="s">
        <v>92</v>
      </c>
      <c r="O85" t="s">
        <v>1595</v>
      </c>
      <c r="P85" s="3">
        <v>0</v>
      </c>
    </row>
    <row r="86" spans="1:17" x14ac:dyDescent="0.3">
      <c r="A86">
        <v>1</v>
      </c>
      <c r="B86" t="s">
        <v>422</v>
      </c>
      <c r="C86">
        <v>26</v>
      </c>
      <c r="D86">
        <v>85</v>
      </c>
      <c r="E86" s="1">
        <v>44550</v>
      </c>
      <c r="F86" s="1">
        <v>44596</v>
      </c>
      <c r="G86" t="s">
        <v>199</v>
      </c>
      <c r="H86">
        <v>2</v>
      </c>
      <c r="I86">
        <v>2</v>
      </c>
      <c r="L86" t="s">
        <v>84</v>
      </c>
      <c r="M86" t="s">
        <v>202</v>
      </c>
      <c r="N86" t="s">
        <v>203</v>
      </c>
      <c r="O86" t="s">
        <v>1596</v>
      </c>
      <c r="P86" s="3">
        <v>6500000</v>
      </c>
      <c r="Q86" s="6">
        <v>0.03</v>
      </c>
    </row>
    <row r="87" spans="1:17" x14ac:dyDescent="0.3">
      <c r="A87">
        <v>1</v>
      </c>
      <c r="B87" t="s">
        <v>425</v>
      </c>
      <c r="C87">
        <v>27</v>
      </c>
      <c r="D87">
        <v>86</v>
      </c>
      <c r="E87" s="1">
        <v>44550</v>
      </c>
      <c r="F87" s="1">
        <v>44596</v>
      </c>
      <c r="G87" t="s">
        <v>81</v>
      </c>
      <c r="H87">
        <v>1</v>
      </c>
      <c r="I87">
        <v>1</v>
      </c>
      <c r="L87" t="s">
        <v>90</v>
      </c>
      <c r="M87" t="s">
        <v>429</v>
      </c>
      <c r="N87" t="s">
        <v>92</v>
      </c>
      <c r="O87" t="s">
        <v>1595</v>
      </c>
      <c r="P87" s="3">
        <v>0</v>
      </c>
    </row>
    <row r="88" spans="1:17" x14ac:dyDescent="0.3">
      <c r="A88">
        <v>1</v>
      </c>
      <c r="B88" t="s">
        <v>430</v>
      </c>
      <c r="C88">
        <v>27</v>
      </c>
      <c r="D88">
        <v>87</v>
      </c>
      <c r="E88" s="1">
        <v>44550</v>
      </c>
      <c r="F88" s="1">
        <v>44596</v>
      </c>
      <c r="G88" t="s">
        <v>190</v>
      </c>
      <c r="H88">
        <v>1</v>
      </c>
      <c r="I88">
        <v>1</v>
      </c>
      <c r="L88" t="s">
        <v>90</v>
      </c>
      <c r="M88" t="s">
        <v>182</v>
      </c>
      <c r="N88" t="s">
        <v>114</v>
      </c>
      <c r="O88" t="s">
        <v>1596</v>
      </c>
      <c r="P88" s="3">
        <v>101</v>
      </c>
      <c r="Q88" s="6">
        <v>0.04</v>
      </c>
    </row>
    <row r="89" spans="1:17" x14ac:dyDescent="0.3">
      <c r="A89">
        <v>1</v>
      </c>
      <c r="B89" t="s">
        <v>433</v>
      </c>
      <c r="C89">
        <v>27</v>
      </c>
      <c r="D89">
        <v>88</v>
      </c>
      <c r="E89" s="1">
        <v>44550</v>
      </c>
      <c r="F89" s="1">
        <v>44596</v>
      </c>
      <c r="G89" t="s">
        <v>242</v>
      </c>
      <c r="H89">
        <v>6</v>
      </c>
      <c r="I89">
        <v>6</v>
      </c>
      <c r="L89" t="s">
        <v>90</v>
      </c>
      <c r="M89" t="s">
        <v>436</v>
      </c>
      <c r="N89" t="s">
        <v>362</v>
      </c>
      <c r="O89" t="s">
        <v>1595</v>
      </c>
      <c r="P89" s="3">
        <v>0</v>
      </c>
    </row>
    <row r="90" spans="1:17" x14ac:dyDescent="0.3">
      <c r="A90">
        <v>1</v>
      </c>
      <c r="B90" t="s">
        <v>437</v>
      </c>
      <c r="C90">
        <v>27</v>
      </c>
      <c r="D90">
        <v>89</v>
      </c>
      <c r="E90" s="1">
        <v>44550</v>
      </c>
      <c r="F90" s="1">
        <v>44596</v>
      </c>
      <c r="G90" t="s">
        <v>303</v>
      </c>
      <c r="H90">
        <v>3</v>
      </c>
      <c r="I90">
        <v>2</v>
      </c>
      <c r="J90">
        <v>1</v>
      </c>
      <c r="L90" t="s">
        <v>84</v>
      </c>
      <c r="M90" t="s">
        <v>436</v>
      </c>
      <c r="N90" t="s">
        <v>362</v>
      </c>
      <c r="O90" t="s">
        <v>1596</v>
      </c>
      <c r="P90" s="3">
        <v>10000000</v>
      </c>
      <c r="Q90" s="6">
        <v>0.04</v>
      </c>
    </row>
    <row r="91" spans="1:17" x14ac:dyDescent="0.3">
      <c r="A91">
        <v>1</v>
      </c>
      <c r="B91" t="s">
        <v>440</v>
      </c>
      <c r="C91">
        <v>28</v>
      </c>
      <c r="D91">
        <v>90</v>
      </c>
      <c r="E91" s="1">
        <v>44550</v>
      </c>
      <c r="F91" s="1">
        <v>44596</v>
      </c>
      <c r="G91" t="s">
        <v>81</v>
      </c>
      <c r="H91">
        <v>3</v>
      </c>
      <c r="I91">
        <v>2</v>
      </c>
      <c r="J91">
        <v>1</v>
      </c>
      <c r="L91" t="s">
        <v>84</v>
      </c>
      <c r="M91" t="s">
        <v>182</v>
      </c>
      <c r="N91" t="s">
        <v>114</v>
      </c>
      <c r="O91" t="s">
        <v>1596</v>
      </c>
      <c r="P91" s="3">
        <v>10000000</v>
      </c>
      <c r="Q91" s="6">
        <v>0.15</v>
      </c>
    </row>
    <row r="92" spans="1:17" x14ac:dyDescent="0.3">
      <c r="A92">
        <v>1</v>
      </c>
      <c r="B92" t="s">
        <v>444</v>
      </c>
      <c r="C92">
        <v>28</v>
      </c>
      <c r="D92">
        <v>91</v>
      </c>
      <c r="E92" s="1">
        <v>44550</v>
      </c>
      <c r="F92" s="1">
        <v>44596</v>
      </c>
      <c r="G92" t="s">
        <v>81</v>
      </c>
      <c r="H92">
        <v>2</v>
      </c>
      <c r="I92">
        <v>1</v>
      </c>
      <c r="J92">
        <v>1</v>
      </c>
      <c r="L92" t="s">
        <v>90</v>
      </c>
      <c r="M92" t="s">
        <v>447</v>
      </c>
      <c r="N92" t="s">
        <v>102</v>
      </c>
      <c r="O92" t="s">
        <v>1595</v>
      </c>
      <c r="P92" s="3">
        <v>0</v>
      </c>
    </row>
    <row r="93" spans="1:17" x14ac:dyDescent="0.3">
      <c r="A93">
        <v>1</v>
      </c>
      <c r="B93" t="s">
        <v>448</v>
      </c>
      <c r="C93">
        <v>28</v>
      </c>
      <c r="D93">
        <v>92</v>
      </c>
      <c r="E93" s="1">
        <v>44550</v>
      </c>
      <c r="F93" s="1">
        <v>44596</v>
      </c>
      <c r="G93" t="s">
        <v>199</v>
      </c>
      <c r="H93">
        <v>2</v>
      </c>
      <c r="I93">
        <v>2</v>
      </c>
      <c r="L93" t="s">
        <v>84</v>
      </c>
      <c r="M93" t="s">
        <v>150</v>
      </c>
      <c r="N93" t="s">
        <v>114</v>
      </c>
      <c r="O93" t="s">
        <v>1596</v>
      </c>
      <c r="P93" s="3">
        <v>5000000</v>
      </c>
      <c r="Q93" s="6">
        <v>0.3</v>
      </c>
    </row>
    <row r="94" spans="1:17" x14ac:dyDescent="0.3">
      <c r="A94">
        <v>1</v>
      </c>
      <c r="B94" t="s">
        <v>451</v>
      </c>
      <c r="C94">
        <v>29</v>
      </c>
      <c r="D94">
        <v>93</v>
      </c>
      <c r="E94" s="1">
        <v>44550</v>
      </c>
      <c r="F94" s="1">
        <v>44596</v>
      </c>
      <c r="G94" t="s">
        <v>81</v>
      </c>
      <c r="H94">
        <v>1</v>
      </c>
      <c r="I94">
        <v>1</v>
      </c>
      <c r="L94" t="s">
        <v>84</v>
      </c>
      <c r="M94" t="s">
        <v>455</v>
      </c>
      <c r="N94" t="s">
        <v>455</v>
      </c>
      <c r="O94" t="s">
        <v>1596</v>
      </c>
      <c r="P94" s="3">
        <v>7500000</v>
      </c>
      <c r="Q94" s="6">
        <v>0.21</v>
      </c>
    </row>
    <row r="95" spans="1:17" x14ac:dyDescent="0.3">
      <c r="A95">
        <v>1</v>
      </c>
      <c r="B95" t="s">
        <v>456</v>
      </c>
      <c r="C95">
        <v>29</v>
      </c>
      <c r="D95">
        <v>94</v>
      </c>
      <c r="E95" s="1">
        <v>44550</v>
      </c>
      <c r="F95" s="1">
        <v>44596</v>
      </c>
      <c r="G95" t="s">
        <v>199</v>
      </c>
      <c r="H95">
        <v>2</v>
      </c>
      <c r="I95">
        <v>1</v>
      </c>
      <c r="J95">
        <v>1</v>
      </c>
      <c r="L95" t="s">
        <v>90</v>
      </c>
      <c r="M95" t="s">
        <v>429</v>
      </c>
      <c r="N95" t="s">
        <v>92</v>
      </c>
      <c r="O95" t="s">
        <v>1595</v>
      </c>
      <c r="P95" s="3">
        <v>0</v>
      </c>
    </row>
    <row r="96" spans="1:17" x14ac:dyDescent="0.3">
      <c r="A96">
        <v>1</v>
      </c>
      <c r="B96" t="s">
        <v>459</v>
      </c>
      <c r="C96">
        <v>29</v>
      </c>
      <c r="D96">
        <v>95</v>
      </c>
      <c r="E96" s="1">
        <v>44550</v>
      </c>
      <c r="F96" s="1">
        <v>44596</v>
      </c>
      <c r="G96" t="s">
        <v>303</v>
      </c>
      <c r="H96">
        <v>2</v>
      </c>
      <c r="I96">
        <v>2</v>
      </c>
      <c r="L96" t="s">
        <v>90</v>
      </c>
      <c r="M96" t="s">
        <v>150</v>
      </c>
      <c r="N96" t="s">
        <v>114</v>
      </c>
      <c r="O96" t="s">
        <v>1595</v>
      </c>
      <c r="P96" s="3">
        <v>0</v>
      </c>
    </row>
    <row r="97" spans="1:17" x14ac:dyDescent="0.3">
      <c r="A97">
        <v>1</v>
      </c>
      <c r="B97" t="s">
        <v>462</v>
      </c>
      <c r="C97">
        <v>30</v>
      </c>
      <c r="D97">
        <v>96</v>
      </c>
      <c r="E97" s="1">
        <v>44550</v>
      </c>
      <c r="F97" s="1">
        <v>44596</v>
      </c>
      <c r="G97" t="s">
        <v>199</v>
      </c>
      <c r="H97">
        <v>1</v>
      </c>
      <c r="I97">
        <v>1</v>
      </c>
      <c r="L97" t="s">
        <v>84</v>
      </c>
      <c r="M97" t="s">
        <v>182</v>
      </c>
      <c r="N97" t="s">
        <v>114</v>
      </c>
      <c r="O97" t="s">
        <v>1595</v>
      </c>
      <c r="P97" s="3">
        <v>0</v>
      </c>
    </row>
    <row r="98" spans="1:17" x14ac:dyDescent="0.3">
      <c r="A98">
        <v>1</v>
      </c>
      <c r="B98" t="s">
        <v>466</v>
      </c>
      <c r="C98">
        <v>30</v>
      </c>
      <c r="D98">
        <v>97</v>
      </c>
      <c r="E98" s="1">
        <v>44550</v>
      </c>
      <c r="F98" s="1">
        <v>44596</v>
      </c>
      <c r="G98" t="s">
        <v>467</v>
      </c>
      <c r="H98">
        <v>2</v>
      </c>
      <c r="I98">
        <v>2</v>
      </c>
      <c r="L98" t="s">
        <v>84</v>
      </c>
      <c r="M98" t="s">
        <v>101</v>
      </c>
      <c r="N98" t="s">
        <v>102</v>
      </c>
      <c r="O98" t="s">
        <v>1596</v>
      </c>
      <c r="P98" s="3">
        <v>8000000</v>
      </c>
      <c r="Q98" s="6">
        <v>0.06</v>
      </c>
    </row>
    <row r="99" spans="1:17" x14ac:dyDescent="0.3">
      <c r="A99">
        <v>1</v>
      </c>
      <c r="B99" t="s">
        <v>470</v>
      </c>
      <c r="C99">
        <v>30</v>
      </c>
      <c r="D99">
        <v>98</v>
      </c>
      <c r="E99" s="1">
        <v>44550</v>
      </c>
      <c r="F99" s="1">
        <v>44596</v>
      </c>
      <c r="G99" t="s">
        <v>303</v>
      </c>
      <c r="H99">
        <v>2</v>
      </c>
      <c r="I99">
        <v>1</v>
      </c>
      <c r="J99">
        <v>1</v>
      </c>
      <c r="L99" t="s">
        <v>90</v>
      </c>
      <c r="M99" t="s">
        <v>101</v>
      </c>
      <c r="N99" t="s">
        <v>102</v>
      </c>
      <c r="O99" t="s">
        <v>1595</v>
      </c>
      <c r="P99" s="3">
        <v>0</v>
      </c>
    </row>
    <row r="100" spans="1:17" x14ac:dyDescent="0.3">
      <c r="A100">
        <v>1</v>
      </c>
      <c r="B100" t="s">
        <v>473</v>
      </c>
      <c r="C100">
        <v>30</v>
      </c>
      <c r="D100">
        <v>99</v>
      </c>
      <c r="E100" s="1">
        <v>44550</v>
      </c>
      <c r="F100" s="1">
        <v>44596</v>
      </c>
      <c r="G100" t="s">
        <v>104</v>
      </c>
      <c r="H100">
        <v>1</v>
      </c>
      <c r="I100">
        <v>1</v>
      </c>
      <c r="L100" t="s">
        <v>84</v>
      </c>
      <c r="M100" t="s">
        <v>101</v>
      </c>
      <c r="N100" t="s">
        <v>102</v>
      </c>
      <c r="O100" t="s">
        <v>1595</v>
      </c>
      <c r="P100" s="3">
        <v>0</v>
      </c>
    </row>
    <row r="101" spans="1:17" x14ac:dyDescent="0.3">
      <c r="A101">
        <v>1</v>
      </c>
      <c r="B101" t="s">
        <v>476</v>
      </c>
      <c r="C101">
        <v>31</v>
      </c>
      <c r="D101">
        <v>100</v>
      </c>
      <c r="E101" s="1">
        <v>44550</v>
      </c>
      <c r="F101" s="1">
        <v>44596</v>
      </c>
      <c r="G101" t="s">
        <v>199</v>
      </c>
      <c r="H101">
        <v>2</v>
      </c>
      <c r="J101">
        <v>2</v>
      </c>
      <c r="L101" t="s">
        <v>84</v>
      </c>
      <c r="M101" t="s">
        <v>480</v>
      </c>
      <c r="N101" t="s">
        <v>362</v>
      </c>
      <c r="O101" t="s">
        <v>1595</v>
      </c>
      <c r="P101" s="3">
        <v>0</v>
      </c>
    </row>
    <row r="102" spans="1:17" x14ac:dyDescent="0.3">
      <c r="A102">
        <v>1</v>
      </c>
      <c r="B102" t="s">
        <v>481</v>
      </c>
      <c r="C102">
        <v>31</v>
      </c>
      <c r="D102">
        <v>101</v>
      </c>
      <c r="E102" s="1">
        <v>44550</v>
      </c>
      <c r="F102" s="1">
        <v>44596</v>
      </c>
      <c r="G102" t="s">
        <v>199</v>
      </c>
      <c r="H102">
        <v>2</v>
      </c>
      <c r="I102">
        <v>1</v>
      </c>
      <c r="J102">
        <v>1</v>
      </c>
      <c r="L102" t="s">
        <v>90</v>
      </c>
      <c r="M102" t="s">
        <v>484</v>
      </c>
      <c r="N102" t="s">
        <v>138</v>
      </c>
      <c r="O102" t="s">
        <v>1595</v>
      </c>
      <c r="P102" s="3">
        <v>0</v>
      </c>
    </row>
    <row r="103" spans="1:17" x14ac:dyDescent="0.3">
      <c r="A103">
        <v>1</v>
      </c>
      <c r="B103" t="s">
        <v>485</v>
      </c>
      <c r="C103">
        <v>31</v>
      </c>
      <c r="D103">
        <v>102</v>
      </c>
      <c r="E103" s="1">
        <v>44550</v>
      </c>
      <c r="F103" s="1">
        <v>44596</v>
      </c>
      <c r="G103" t="s">
        <v>190</v>
      </c>
      <c r="H103">
        <v>3</v>
      </c>
      <c r="I103">
        <v>3</v>
      </c>
      <c r="L103" t="s">
        <v>84</v>
      </c>
      <c r="M103" t="s">
        <v>101</v>
      </c>
      <c r="N103" t="s">
        <v>102</v>
      </c>
      <c r="O103" t="s">
        <v>1596</v>
      </c>
      <c r="P103" s="3">
        <v>7500000</v>
      </c>
      <c r="Q103" s="6">
        <v>2.6800000000000001E-2</v>
      </c>
    </row>
    <row r="104" spans="1:17" x14ac:dyDescent="0.3">
      <c r="A104">
        <v>1</v>
      </c>
      <c r="B104" t="s">
        <v>488</v>
      </c>
      <c r="C104">
        <v>31</v>
      </c>
      <c r="D104">
        <v>103</v>
      </c>
      <c r="E104" s="1">
        <v>44550</v>
      </c>
      <c r="F104" s="1">
        <v>44596</v>
      </c>
      <c r="G104" t="s">
        <v>199</v>
      </c>
      <c r="H104">
        <v>2</v>
      </c>
      <c r="I104">
        <v>1</v>
      </c>
      <c r="J104">
        <v>1</v>
      </c>
      <c r="L104" t="s">
        <v>84</v>
      </c>
      <c r="M104" t="s">
        <v>491</v>
      </c>
      <c r="N104" t="s">
        <v>208</v>
      </c>
      <c r="O104" t="s">
        <v>1595</v>
      </c>
      <c r="P104" s="3">
        <v>0</v>
      </c>
    </row>
    <row r="105" spans="1:17" x14ac:dyDescent="0.3">
      <c r="A105">
        <v>1</v>
      </c>
      <c r="B105" t="s">
        <v>492</v>
      </c>
      <c r="C105">
        <v>32</v>
      </c>
      <c r="D105">
        <v>104</v>
      </c>
      <c r="E105" s="1">
        <v>44550</v>
      </c>
      <c r="F105" s="1">
        <v>44596</v>
      </c>
      <c r="G105" t="s">
        <v>303</v>
      </c>
      <c r="H105">
        <v>2</v>
      </c>
      <c r="J105">
        <v>2</v>
      </c>
      <c r="L105" t="s">
        <v>84</v>
      </c>
      <c r="M105" t="s">
        <v>150</v>
      </c>
      <c r="N105" t="s">
        <v>114</v>
      </c>
      <c r="O105" t="s">
        <v>1595</v>
      </c>
      <c r="P105" s="3">
        <v>0</v>
      </c>
    </row>
    <row r="106" spans="1:17" x14ac:dyDescent="0.3">
      <c r="A106">
        <v>1</v>
      </c>
      <c r="B106" t="s">
        <v>496</v>
      </c>
      <c r="C106">
        <v>32</v>
      </c>
      <c r="D106">
        <v>105</v>
      </c>
      <c r="E106" s="1">
        <v>44550</v>
      </c>
      <c r="F106" s="1">
        <v>44596</v>
      </c>
      <c r="G106" t="s">
        <v>242</v>
      </c>
      <c r="H106">
        <v>2</v>
      </c>
      <c r="I106">
        <v>2</v>
      </c>
      <c r="L106" t="s">
        <v>84</v>
      </c>
      <c r="M106" t="s">
        <v>150</v>
      </c>
      <c r="N106" t="s">
        <v>114</v>
      </c>
      <c r="O106" t="s">
        <v>1595</v>
      </c>
      <c r="P106" s="3">
        <v>0</v>
      </c>
    </row>
    <row r="107" spans="1:17" x14ac:dyDescent="0.3">
      <c r="A107">
        <v>1</v>
      </c>
      <c r="B107" t="s">
        <v>499</v>
      </c>
      <c r="C107">
        <v>32</v>
      </c>
      <c r="D107">
        <v>106</v>
      </c>
      <c r="E107" s="1">
        <v>44550</v>
      </c>
      <c r="F107" s="1">
        <v>44596</v>
      </c>
      <c r="G107" t="s">
        <v>242</v>
      </c>
      <c r="H107">
        <v>2</v>
      </c>
      <c r="I107">
        <v>2</v>
      </c>
      <c r="L107" t="s">
        <v>84</v>
      </c>
      <c r="M107" t="s">
        <v>150</v>
      </c>
      <c r="N107" t="s">
        <v>114</v>
      </c>
      <c r="O107" t="s">
        <v>1596</v>
      </c>
      <c r="P107" s="3">
        <v>5000000</v>
      </c>
      <c r="Q107" s="6">
        <v>0.02</v>
      </c>
    </row>
    <row r="108" spans="1:17" x14ac:dyDescent="0.3">
      <c r="A108">
        <v>1</v>
      </c>
      <c r="B108" t="s">
        <v>502</v>
      </c>
      <c r="C108">
        <v>32</v>
      </c>
      <c r="D108">
        <v>107</v>
      </c>
      <c r="E108" s="1">
        <v>44550</v>
      </c>
      <c r="F108" s="1">
        <v>44596</v>
      </c>
      <c r="G108" t="s">
        <v>190</v>
      </c>
      <c r="H108">
        <v>2</v>
      </c>
      <c r="I108">
        <v>1</v>
      </c>
      <c r="J108">
        <v>1</v>
      </c>
      <c r="L108" t="s">
        <v>84</v>
      </c>
      <c r="M108" t="s">
        <v>91</v>
      </c>
      <c r="N108" t="s">
        <v>92</v>
      </c>
      <c r="O108" t="s">
        <v>1595</v>
      </c>
      <c r="P108" s="3">
        <v>0</v>
      </c>
    </row>
    <row r="109" spans="1:17" x14ac:dyDescent="0.3">
      <c r="A109">
        <v>1</v>
      </c>
      <c r="B109" t="s">
        <v>505</v>
      </c>
      <c r="C109">
        <v>33</v>
      </c>
      <c r="D109">
        <v>108</v>
      </c>
      <c r="E109" s="1">
        <v>44550</v>
      </c>
      <c r="F109" s="1">
        <v>44596</v>
      </c>
      <c r="G109" t="s">
        <v>94</v>
      </c>
      <c r="H109">
        <v>2</v>
      </c>
      <c r="I109">
        <v>1</v>
      </c>
      <c r="J109">
        <v>1</v>
      </c>
      <c r="L109" t="s">
        <v>84</v>
      </c>
      <c r="M109" t="s">
        <v>150</v>
      </c>
      <c r="N109" t="s">
        <v>114</v>
      </c>
      <c r="O109" t="s">
        <v>1596</v>
      </c>
      <c r="P109" s="3">
        <v>4000000</v>
      </c>
      <c r="Q109" s="6">
        <v>0.25</v>
      </c>
    </row>
    <row r="110" spans="1:17" x14ac:dyDescent="0.3">
      <c r="A110">
        <v>1</v>
      </c>
      <c r="B110" t="s">
        <v>509</v>
      </c>
      <c r="C110">
        <v>33</v>
      </c>
      <c r="D110">
        <v>109</v>
      </c>
      <c r="E110" s="1">
        <v>44550</v>
      </c>
      <c r="F110" s="1">
        <v>44596</v>
      </c>
      <c r="G110" t="s">
        <v>81</v>
      </c>
      <c r="H110">
        <v>2</v>
      </c>
      <c r="I110">
        <v>1</v>
      </c>
      <c r="J110">
        <v>1</v>
      </c>
      <c r="L110" t="s">
        <v>84</v>
      </c>
      <c r="M110" t="s">
        <v>512</v>
      </c>
      <c r="N110" t="s">
        <v>114</v>
      </c>
      <c r="O110" t="s">
        <v>1595</v>
      </c>
      <c r="P110" s="3">
        <v>0</v>
      </c>
    </row>
    <row r="111" spans="1:17" x14ac:dyDescent="0.3">
      <c r="A111">
        <v>1</v>
      </c>
      <c r="B111" t="s">
        <v>513</v>
      </c>
      <c r="C111">
        <v>33</v>
      </c>
      <c r="D111">
        <v>110</v>
      </c>
      <c r="E111" s="1">
        <v>44550</v>
      </c>
      <c r="F111" s="1">
        <v>44596</v>
      </c>
      <c r="G111" t="s">
        <v>467</v>
      </c>
      <c r="H111">
        <v>4</v>
      </c>
      <c r="I111">
        <v>4</v>
      </c>
      <c r="L111" t="s">
        <v>84</v>
      </c>
      <c r="M111" t="s">
        <v>85</v>
      </c>
      <c r="N111" t="s">
        <v>85</v>
      </c>
      <c r="O111" t="s">
        <v>1596</v>
      </c>
      <c r="P111" s="3">
        <v>6000000</v>
      </c>
      <c r="Q111" s="6">
        <v>0.1</v>
      </c>
    </row>
    <row r="112" spans="1:17" x14ac:dyDescent="0.3">
      <c r="A112">
        <v>1</v>
      </c>
      <c r="B112" t="s">
        <v>516</v>
      </c>
      <c r="C112">
        <v>33</v>
      </c>
      <c r="D112">
        <v>111</v>
      </c>
      <c r="E112" s="1">
        <v>44550</v>
      </c>
      <c r="F112" s="1">
        <v>44596</v>
      </c>
      <c r="G112" t="s">
        <v>242</v>
      </c>
      <c r="H112">
        <v>2</v>
      </c>
      <c r="I112">
        <v>2</v>
      </c>
      <c r="L112" t="s">
        <v>84</v>
      </c>
      <c r="M112" t="s">
        <v>85</v>
      </c>
      <c r="N112" t="s">
        <v>85</v>
      </c>
      <c r="O112" t="s">
        <v>1596</v>
      </c>
      <c r="P112" s="3">
        <v>10000000</v>
      </c>
      <c r="Q112" s="6">
        <v>0.1</v>
      </c>
    </row>
    <row r="113" spans="1:17" x14ac:dyDescent="0.3">
      <c r="A113">
        <v>1</v>
      </c>
      <c r="B113" t="s">
        <v>519</v>
      </c>
      <c r="C113">
        <v>34</v>
      </c>
      <c r="D113">
        <v>112</v>
      </c>
      <c r="E113" s="1">
        <v>44550</v>
      </c>
      <c r="F113" s="1">
        <v>44596</v>
      </c>
      <c r="G113" t="s">
        <v>81</v>
      </c>
      <c r="H113">
        <v>2</v>
      </c>
      <c r="I113">
        <v>2</v>
      </c>
      <c r="L113" t="s">
        <v>90</v>
      </c>
      <c r="M113" t="s">
        <v>523</v>
      </c>
      <c r="N113" t="s">
        <v>524</v>
      </c>
      <c r="O113" t="s">
        <v>1596</v>
      </c>
      <c r="P113" s="3">
        <v>4000000</v>
      </c>
      <c r="Q113" s="6">
        <v>0.2</v>
      </c>
    </row>
    <row r="114" spans="1:17" x14ac:dyDescent="0.3">
      <c r="A114">
        <v>1</v>
      </c>
      <c r="B114" t="s">
        <v>525</v>
      </c>
      <c r="C114">
        <v>34</v>
      </c>
      <c r="D114">
        <v>113</v>
      </c>
      <c r="E114" s="1">
        <v>44550</v>
      </c>
      <c r="F114" s="1">
        <v>44596</v>
      </c>
      <c r="G114" t="s">
        <v>94</v>
      </c>
      <c r="H114">
        <v>1</v>
      </c>
      <c r="J114">
        <v>1</v>
      </c>
      <c r="L114" t="s">
        <v>90</v>
      </c>
      <c r="M114" t="s">
        <v>150</v>
      </c>
      <c r="N114" t="s">
        <v>114</v>
      </c>
      <c r="O114" t="s">
        <v>1595</v>
      </c>
      <c r="P114" s="3">
        <v>0</v>
      </c>
    </row>
    <row r="115" spans="1:17" x14ac:dyDescent="0.3">
      <c r="A115">
        <v>1</v>
      </c>
      <c r="B115" t="s">
        <v>528</v>
      </c>
      <c r="C115">
        <v>34</v>
      </c>
      <c r="D115">
        <v>114</v>
      </c>
      <c r="E115" s="1">
        <v>44550</v>
      </c>
      <c r="F115" s="1">
        <v>44596</v>
      </c>
      <c r="G115" t="s">
        <v>81</v>
      </c>
      <c r="H115">
        <v>2</v>
      </c>
      <c r="I115">
        <v>1</v>
      </c>
      <c r="J115">
        <v>1</v>
      </c>
      <c r="L115" t="s">
        <v>84</v>
      </c>
      <c r="M115" t="s">
        <v>150</v>
      </c>
      <c r="N115" t="s">
        <v>114</v>
      </c>
      <c r="O115" t="s">
        <v>1595</v>
      </c>
      <c r="P115" s="3">
        <v>0</v>
      </c>
    </row>
    <row r="116" spans="1:17" x14ac:dyDescent="0.3">
      <c r="A116">
        <v>1</v>
      </c>
      <c r="B116" t="s">
        <v>531</v>
      </c>
      <c r="C116">
        <v>34</v>
      </c>
      <c r="D116">
        <v>115</v>
      </c>
      <c r="E116" s="1">
        <v>44550</v>
      </c>
      <c r="F116" s="1">
        <v>44596</v>
      </c>
      <c r="G116" t="s">
        <v>81</v>
      </c>
      <c r="H116">
        <v>1</v>
      </c>
      <c r="I116">
        <v>1</v>
      </c>
      <c r="L116" t="s">
        <v>84</v>
      </c>
      <c r="M116" t="s">
        <v>91</v>
      </c>
      <c r="N116" t="s">
        <v>92</v>
      </c>
      <c r="O116" t="s">
        <v>1595</v>
      </c>
      <c r="P116" s="3">
        <v>0</v>
      </c>
    </row>
    <row r="117" spans="1:17" x14ac:dyDescent="0.3">
      <c r="A117">
        <v>1</v>
      </c>
      <c r="B117" t="s">
        <v>534</v>
      </c>
      <c r="C117">
        <v>35</v>
      </c>
      <c r="D117">
        <v>116</v>
      </c>
      <c r="E117" s="1">
        <v>44550</v>
      </c>
      <c r="F117" s="1">
        <v>44596</v>
      </c>
      <c r="G117" t="s">
        <v>81</v>
      </c>
      <c r="H117">
        <v>1</v>
      </c>
      <c r="I117">
        <v>1</v>
      </c>
      <c r="L117" t="s">
        <v>84</v>
      </c>
      <c r="M117" t="s">
        <v>538</v>
      </c>
      <c r="N117" t="s">
        <v>362</v>
      </c>
      <c r="O117" t="s">
        <v>1596</v>
      </c>
      <c r="P117" s="3">
        <v>4000000</v>
      </c>
      <c r="Q117" s="6">
        <v>0.3</v>
      </c>
    </row>
    <row r="118" spans="1:17" x14ac:dyDescent="0.3">
      <c r="A118">
        <v>1</v>
      </c>
      <c r="B118" t="s">
        <v>539</v>
      </c>
      <c r="C118">
        <v>35</v>
      </c>
      <c r="D118">
        <v>117</v>
      </c>
      <c r="E118" s="1">
        <v>44550</v>
      </c>
      <c r="F118" s="1">
        <v>44596</v>
      </c>
      <c r="G118" t="s">
        <v>242</v>
      </c>
      <c r="H118">
        <v>3</v>
      </c>
      <c r="I118">
        <v>1</v>
      </c>
      <c r="J118">
        <v>2</v>
      </c>
      <c r="L118" t="s">
        <v>84</v>
      </c>
      <c r="M118" t="s">
        <v>150</v>
      </c>
      <c r="N118" t="s">
        <v>114</v>
      </c>
      <c r="O118" t="s">
        <v>1595</v>
      </c>
      <c r="P118" s="3">
        <v>0</v>
      </c>
    </row>
    <row r="119" spans="1:17" x14ac:dyDescent="0.3">
      <c r="A119">
        <v>1</v>
      </c>
      <c r="B119" t="s">
        <v>542</v>
      </c>
      <c r="C119">
        <v>35</v>
      </c>
      <c r="D119">
        <v>118</v>
      </c>
      <c r="E119" s="1">
        <v>44550</v>
      </c>
      <c r="F119" s="1">
        <v>44596</v>
      </c>
      <c r="G119" t="s">
        <v>190</v>
      </c>
      <c r="H119">
        <v>3</v>
      </c>
      <c r="I119">
        <v>2</v>
      </c>
      <c r="J119">
        <v>1</v>
      </c>
      <c r="L119" t="s">
        <v>84</v>
      </c>
      <c r="M119" t="s">
        <v>150</v>
      </c>
      <c r="N119" t="s">
        <v>114</v>
      </c>
      <c r="O119" t="s">
        <v>1595</v>
      </c>
      <c r="P119" s="3">
        <v>0</v>
      </c>
    </row>
    <row r="120" spans="1:17" x14ac:dyDescent="0.3">
      <c r="A120">
        <v>1</v>
      </c>
      <c r="B120" t="s">
        <v>545</v>
      </c>
      <c r="C120">
        <v>36</v>
      </c>
      <c r="D120">
        <v>119</v>
      </c>
      <c r="E120" s="1">
        <v>44550</v>
      </c>
      <c r="F120" s="1">
        <v>44596</v>
      </c>
      <c r="G120" t="s">
        <v>94</v>
      </c>
      <c r="H120">
        <v>1</v>
      </c>
      <c r="I120">
        <v>1</v>
      </c>
      <c r="L120" t="s">
        <v>90</v>
      </c>
      <c r="M120" t="s">
        <v>85</v>
      </c>
      <c r="N120" t="s">
        <v>85</v>
      </c>
      <c r="O120" t="s">
        <v>1596</v>
      </c>
      <c r="P120" s="3">
        <v>2100000</v>
      </c>
      <c r="Q120" s="6">
        <v>0.12</v>
      </c>
    </row>
    <row r="121" spans="1:17" x14ac:dyDescent="0.3">
      <c r="A121">
        <v>1</v>
      </c>
      <c r="B121" t="s">
        <v>549</v>
      </c>
      <c r="C121">
        <v>36</v>
      </c>
      <c r="D121">
        <v>120</v>
      </c>
      <c r="E121" s="1">
        <v>44550</v>
      </c>
      <c r="F121" s="1">
        <v>44596</v>
      </c>
      <c r="G121" t="s">
        <v>94</v>
      </c>
      <c r="H121">
        <v>2</v>
      </c>
      <c r="I121">
        <v>2</v>
      </c>
      <c r="L121" t="s">
        <v>84</v>
      </c>
      <c r="M121" t="s">
        <v>413</v>
      </c>
      <c r="N121" t="s">
        <v>92</v>
      </c>
      <c r="O121" t="s">
        <v>1595</v>
      </c>
      <c r="P121" s="3">
        <v>0</v>
      </c>
    </row>
    <row r="122" spans="1:17" x14ac:dyDescent="0.3">
      <c r="A122">
        <v>1</v>
      </c>
      <c r="B122" t="s">
        <v>552</v>
      </c>
      <c r="C122">
        <v>36</v>
      </c>
      <c r="D122">
        <v>121</v>
      </c>
      <c r="E122" s="1">
        <v>44550</v>
      </c>
      <c r="F122" s="1">
        <v>44596</v>
      </c>
      <c r="G122" t="s">
        <v>303</v>
      </c>
      <c r="H122">
        <v>3</v>
      </c>
      <c r="I122">
        <v>2</v>
      </c>
      <c r="J122">
        <v>1</v>
      </c>
      <c r="L122" t="s">
        <v>84</v>
      </c>
      <c r="M122" t="s">
        <v>436</v>
      </c>
      <c r="N122" t="s">
        <v>362</v>
      </c>
      <c r="O122" t="s">
        <v>1596</v>
      </c>
      <c r="P122" s="3">
        <v>5000000</v>
      </c>
      <c r="Q122" s="6">
        <v>0.04</v>
      </c>
    </row>
    <row r="123" spans="1:17" x14ac:dyDescent="0.3">
      <c r="A123">
        <v>1</v>
      </c>
      <c r="B123" t="s">
        <v>555</v>
      </c>
      <c r="C123">
        <v>36</v>
      </c>
      <c r="D123">
        <v>122</v>
      </c>
      <c r="E123" s="1">
        <v>44550</v>
      </c>
      <c r="F123" s="1">
        <v>44596</v>
      </c>
      <c r="G123" t="s">
        <v>242</v>
      </c>
      <c r="H123">
        <v>2</v>
      </c>
      <c r="I123">
        <v>2</v>
      </c>
      <c r="L123" t="s">
        <v>84</v>
      </c>
      <c r="M123" t="s">
        <v>85</v>
      </c>
      <c r="N123" t="s">
        <v>85</v>
      </c>
      <c r="O123" t="s">
        <v>1595</v>
      </c>
      <c r="P123" s="3">
        <v>0</v>
      </c>
    </row>
    <row r="124" spans="1:17" x14ac:dyDescent="0.3">
      <c r="A124">
        <v>1</v>
      </c>
      <c r="B124" t="s">
        <v>558</v>
      </c>
      <c r="C124">
        <v>0</v>
      </c>
      <c r="D124">
        <v>123</v>
      </c>
      <c r="E124" s="1">
        <v>44550</v>
      </c>
      <c r="F124" s="1">
        <v>44596</v>
      </c>
      <c r="G124" t="s">
        <v>199</v>
      </c>
      <c r="H124">
        <v>2</v>
      </c>
      <c r="I124">
        <v>1</v>
      </c>
      <c r="J124">
        <v>1</v>
      </c>
      <c r="L124" t="s">
        <v>84</v>
      </c>
      <c r="M124" t="s">
        <v>150</v>
      </c>
      <c r="N124" t="s">
        <v>114</v>
      </c>
      <c r="O124" t="s">
        <v>1596</v>
      </c>
      <c r="P124" s="3">
        <v>6000000</v>
      </c>
      <c r="Q124" s="6">
        <v>0.1</v>
      </c>
    </row>
    <row r="125" spans="1:17" x14ac:dyDescent="0.3">
      <c r="A125">
        <v>1</v>
      </c>
      <c r="B125" t="s">
        <v>562</v>
      </c>
      <c r="C125">
        <v>0</v>
      </c>
      <c r="D125">
        <v>124</v>
      </c>
      <c r="E125" s="1">
        <v>44550</v>
      </c>
      <c r="F125" s="1">
        <v>44596</v>
      </c>
      <c r="G125" t="s">
        <v>81</v>
      </c>
      <c r="H125">
        <v>2</v>
      </c>
      <c r="I125">
        <v>1</v>
      </c>
      <c r="K125">
        <v>1</v>
      </c>
      <c r="L125" t="s">
        <v>84</v>
      </c>
      <c r="M125" t="s">
        <v>182</v>
      </c>
      <c r="N125" t="s">
        <v>114</v>
      </c>
      <c r="O125" t="s">
        <v>1595</v>
      </c>
      <c r="P125" s="3">
        <v>0</v>
      </c>
    </row>
    <row r="126" spans="1:17" x14ac:dyDescent="0.3">
      <c r="A126">
        <v>1</v>
      </c>
      <c r="B126" t="s">
        <v>565</v>
      </c>
      <c r="C126">
        <v>0</v>
      </c>
      <c r="D126">
        <v>125</v>
      </c>
      <c r="E126" s="1">
        <v>44550</v>
      </c>
      <c r="F126" s="1">
        <v>44596</v>
      </c>
      <c r="G126" t="s">
        <v>199</v>
      </c>
      <c r="H126">
        <v>1</v>
      </c>
      <c r="I126">
        <v>1</v>
      </c>
      <c r="L126" t="s">
        <v>90</v>
      </c>
      <c r="M126" t="s">
        <v>418</v>
      </c>
      <c r="N126" t="s">
        <v>362</v>
      </c>
      <c r="O126" t="s">
        <v>1595</v>
      </c>
      <c r="P126" s="3">
        <v>0</v>
      </c>
    </row>
    <row r="127" spans="1:17" x14ac:dyDescent="0.3">
      <c r="A127">
        <v>1</v>
      </c>
      <c r="B127" t="s">
        <v>568</v>
      </c>
      <c r="C127">
        <v>0</v>
      </c>
      <c r="D127">
        <v>126</v>
      </c>
      <c r="E127" s="1">
        <v>44550</v>
      </c>
      <c r="F127" s="1">
        <v>44596</v>
      </c>
      <c r="G127" t="s">
        <v>94</v>
      </c>
      <c r="H127">
        <v>1</v>
      </c>
      <c r="I127">
        <v>1</v>
      </c>
      <c r="L127" t="s">
        <v>84</v>
      </c>
      <c r="M127" t="s">
        <v>85</v>
      </c>
      <c r="N127" t="s">
        <v>85</v>
      </c>
      <c r="O127" t="s">
        <v>1595</v>
      </c>
      <c r="P127" s="3">
        <v>0</v>
      </c>
    </row>
    <row r="128" spans="1:17" x14ac:dyDescent="0.3">
      <c r="A128">
        <v>1</v>
      </c>
      <c r="B128" t="s">
        <v>571</v>
      </c>
      <c r="C128">
        <v>0</v>
      </c>
      <c r="D128">
        <v>127</v>
      </c>
      <c r="E128" s="1">
        <v>44550</v>
      </c>
      <c r="F128" s="1">
        <v>44596</v>
      </c>
      <c r="G128" t="s">
        <v>285</v>
      </c>
      <c r="H128">
        <v>2</v>
      </c>
      <c r="I128">
        <v>1</v>
      </c>
      <c r="J128">
        <v>1</v>
      </c>
      <c r="L128" t="s">
        <v>84</v>
      </c>
      <c r="M128" t="s">
        <v>101</v>
      </c>
      <c r="N128" t="s">
        <v>102</v>
      </c>
      <c r="O128" t="s">
        <v>1595</v>
      </c>
      <c r="P128" s="3">
        <v>0</v>
      </c>
    </row>
    <row r="129" spans="1:16" x14ac:dyDescent="0.3">
      <c r="A129">
        <v>1</v>
      </c>
      <c r="B129" t="s">
        <v>574</v>
      </c>
      <c r="C129">
        <v>0</v>
      </c>
      <c r="D129">
        <v>128</v>
      </c>
      <c r="E129" s="1">
        <v>44550</v>
      </c>
      <c r="F129" s="1">
        <v>44596</v>
      </c>
      <c r="G129" t="s">
        <v>303</v>
      </c>
      <c r="H129">
        <v>1</v>
      </c>
      <c r="I129">
        <v>1</v>
      </c>
      <c r="L129" t="s">
        <v>84</v>
      </c>
      <c r="M129" t="s">
        <v>212</v>
      </c>
      <c r="N129" t="s">
        <v>213</v>
      </c>
      <c r="O129" t="s">
        <v>1595</v>
      </c>
      <c r="P129" s="3">
        <v>0</v>
      </c>
    </row>
    <row r="130" spans="1:16" x14ac:dyDescent="0.3">
      <c r="A130">
        <v>1</v>
      </c>
      <c r="B130" t="s">
        <v>577</v>
      </c>
      <c r="C130">
        <v>0</v>
      </c>
      <c r="D130">
        <v>129</v>
      </c>
      <c r="E130" s="1">
        <v>44550</v>
      </c>
      <c r="F130" s="1">
        <v>44596</v>
      </c>
      <c r="G130" t="s">
        <v>94</v>
      </c>
      <c r="H130">
        <v>2</v>
      </c>
      <c r="I130">
        <v>1</v>
      </c>
      <c r="J130">
        <v>1</v>
      </c>
      <c r="L130" t="s">
        <v>84</v>
      </c>
      <c r="M130" t="s">
        <v>171</v>
      </c>
      <c r="N130" t="s">
        <v>172</v>
      </c>
      <c r="O130" t="s">
        <v>1595</v>
      </c>
      <c r="P130" s="3">
        <v>0</v>
      </c>
    </row>
    <row r="131" spans="1:16" x14ac:dyDescent="0.3">
      <c r="A131">
        <v>1</v>
      </c>
      <c r="B131" t="s">
        <v>580</v>
      </c>
      <c r="C131">
        <v>0</v>
      </c>
      <c r="D131">
        <v>130</v>
      </c>
      <c r="E131" s="1">
        <v>44550</v>
      </c>
      <c r="F131" s="1">
        <v>44596</v>
      </c>
      <c r="G131" t="s">
        <v>94</v>
      </c>
      <c r="H131">
        <v>1</v>
      </c>
      <c r="J131">
        <v>1</v>
      </c>
      <c r="L131" t="s">
        <v>84</v>
      </c>
      <c r="M131" t="s">
        <v>150</v>
      </c>
      <c r="N131" t="s">
        <v>114</v>
      </c>
      <c r="O131" t="s">
        <v>1595</v>
      </c>
      <c r="P131" s="3">
        <v>0</v>
      </c>
    </row>
    <row r="132" spans="1:16" x14ac:dyDescent="0.3">
      <c r="A132">
        <v>1</v>
      </c>
      <c r="B132" t="s">
        <v>583</v>
      </c>
      <c r="C132">
        <v>0</v>
      </c>
      <c r="D132">
        <v>131</v>
      </c>
      <c r="E132" s="1">
        <v>44550</v>
      </c>
      <c r="F132" s="1">
        <v>44596</v>
      </c>
      <c r="G132" t="s">
        <v>584</v>
      </c>
      <c r="H132">
        <v>2</v>
      </c>
      <c r="I132">
        <v>1</v>
      </c>
      <c r="J132">
        <v>1</v>
      </c>
      <c r="L132" t="s">
        <v>84</v>
      </c>
      <c r="M132" t="s">
        <v>587</v>
      </c>
      <c r="N132" t="s">
        <v>138</v>
      </c>
      <c r="O132" t="s">
        <v>1595</v>
      </c>
      <c r="P132" s="3">
        <v>0</v>
      </c>
    </row>
    <row r="133" spans="1:16" x14ac:dyDescent="0.3">
      <c r="A133">
        <v>1</v>
      </c>
      <c r="B133" t="s">
        <v>588</v>
      </c>
      <c r="C133">
        <v>0</v>
      </c>
      <c r="D133">
        <v>132</v>
      </c>
      <c r="E133" s="1">
        <v>44550</v>
      </c>
      <c r="F133" s="1">
        <v>44596</v>
      </c>
      <c r="G133" t="s">
        <v>190</v>
      </c>
      <c r="H133">
        <v>1</v>
      </c>
      <c r="I133">
        <v>1</v>
      </c>
      <c r="L133" t="s">
        <v>84</v>
      </c>
      <c r="M133" t="s">
        <v>252</v>
      </c>
      <c r="N133" t="s">
        <v>253</v>
      </c>
      <c r="O133" t="s">
        <v>1595</v>
      </c>
      <c r="P133" s="3">
        <v>0</v>
      </c>
    </row>
    <row r="134" spans="1:16" x14ac:dyDescent="0.3">
      <c r="A134">
        <v>1</v>
      </c>
      <c r="B134" t="s">
        <v>591</v>
      </c>
      <c r="C134">
        <v>0</v>
      </c>
      <c r="D134">
        <v>133</v>
      </c>
      <c r="E134" s="1">
        <v>44550</v>
      </c>
      <c r="F134" s="1">
        <v>44596</v>
      </c>
      <c r="G134" t="s">
        <v>303</v>
      </c>
      <c r="H134">
        <v>4</v>
      </c>
      <c r="I134">
        <v>3</v>
      </c>
      <c r="K134">
        <v>1</v>
      </c>
      <c r="L134" t="s">
        <v>84</v>
      </c>
      <c r="M134" t="s">
        <v>436</v>
      </c>
      <c r="N134" t="s">
        <v>362</v>
      </c>
      <c r="O134" t="s">
        <v>1595</v>
      </c>
      <c r="P134" s="3">
        <v>0</v>
      </c>
    </row>
    <row r="135" spans="1:16" x14ac:dyDescent="0.3">
      <c r="A135">
        <v>1</v>
      </c>
      <c r="B135" t="s">
        <v>594</v>
      </c>
      <c r="C135">
        <v>0</v>
      </c>
      <c r="D135">
        <v>134</v>
      </c>
      <c r="E135" s="1">
        <v>44550</v>
      </c>
      <c r="F135" s="1">
        <v>44596</v>
      </c>
      <c r="G135" t="s">
        <v>270</v>
      </c>
      <c r="H135">
        <v>3</v>
      </c>
      <c r="I135">
        <v>3</v>
      </c>
      <c r="L135" t="s">
        <v>84</v>
      </c>
      <c r="M135" t="s">
        <v>85</v>
      </c>
      <c r="N135" t="s">
        <v>85</v>
      </c>
      <c r="O135" t="s">
        <v>1595</v>
      </c>
      <c r="P135" s="3">
        <v>0</v>
      </c>
    </row>
    <row r="136" spans="1:16" x14ac:dyDescent="0.3">
      <c r="A136">
        <v>1</v>
      </c>
      <c r="B136" t="s">
        <v>597</v>
      </c>
      <c r="C136">
        <v>0</v>
      </c>
      <c r="D136">
        <v>135</v>
      </c>
      <c r="E136" s="1">
        <v>44550</v>
      </c>
      <c r="F136" s="1">
        <v>44596</v>
      </c>
      <c r="G136" t="s">
        <v>199</v>
      </c>
      <c r="H136">
        <v>2</v>
      </c>
      <c r="I136">
        <v>1</v>
      </c>
      <c r="J136">
        <v>1</v>
      </c>
      <c r="L136" t="s">
        <v>84</v>
      </c>
      <c r="M136" t="s">
        <v>207</v>
      </c>
      <c r="N136" t="s">
        <v>208</v>
      </c>
      <c r="O136" t="s">
        <v>1595</v>
      </c>
      <c r="P136" s="3">
        <v>0</v>
      </c>
    </row>
    <row r="137" spans="1:16" x14ac:dyDescent="0.3">
      <c r="A137">
        <v>1</v>
      </c>
      <c r="B137" t="s">
        <v>600</v>
      </c>
      <c r="C137">
        <v>0</v>
      </c>
      <c r="D137">
        <v>136</v>
      </c>
      <c r="E137" s="1">
        <v>44550</v>
      </c>
      <c r="F137" s="1">
        <v>44596</v>
      </c>
      <c r="G137" t="s">
        <v>303</v>
      </c>
      <c r="H137">
        <v>2</v>
      </c>
      <c r="I137">
        <v>2</v>
      </c>
      <c r="L137" t="s">
        <v>90</v>
      </c>
      <c r="M137" t="s">
        <v>91</v>
      </c>
      <c r="N137" t="s">
        <v>92</v>
      </c>
      <c r="O137" t="s">
        <v>1595</v>
      </c>
      <c r="P137" s="3">
        <v>0</v>
      </c>
    </row>
    <row r="138" spans="1:16" x14ac:dyDescent="0.3">
      <c r="A138">
        <v>1</v>
      </c>
      <c r="B138" t="s">
        <v>603</v>
      </c>
      <c r="C138">
        <v>0</v>
      </c>
      <c r="D138">
        <v>137</v>
      </c>
      <c r="E138" s="1">
        <v>44550</v>
      </c>
      <c r="F138" s="1">
        <v>44596</v>
      </c>
      <c r="G138" t="s">
        <v>604</v>
      </c>
      <c r="H138">
        <v>3</v>
      </c>
      <c r="I138">
        <v>2</v>
      </c>
      <c r="J138">
        <v>1</v>
      </c>
      <c r="L138" t="s">
        <v>84</v>
      </c>
      <c r="M138" t="s">
        <v>150</v>
      </c>
      <c r="N138" t="s">
        <v>114</v>
      </c>
      <c r="O138" t="s">
        <v>1595</v>
      </c>
      <c r="P138" s="3">
        <v>0</v>
      </c>
    </row>
    <row r="139" spans="1:16" x14ac:dyDescent="0.3">
      <c r="A139">
        <v>1</v>
      </c>
      <c r="B139" t="s">
        <v>607</v>
      </c>
      <c r="C139">
        <v>0</v>
      </c>
      <c r="D139">
        <v>138</v>
      </c>
      <c r="E139" s="1">
        <v>44550</v>
      </c>
      <c r="F139" s="1">
        <v>44596</v>
      </c>
      <c r="G139" t="s">
        <v>87</v>
      </c>
      <c r="H139">
        <v>2</v>
      </c>
      <c r="I139">
        <v>1</v>
      </c>
      <c r="J139">
        <v>1</v>
      </c>
      <c r="L139" t="s">
        <v>90</v>
      </c>
      <c r="M139" t="s">
        <v>171</v>
      </c>
      <c r="N139" t="s">
        <v>172</v>
      </c>
      <c r="O139" t="s">
        <v>1595</v>
      </c>
      <c r="P139" s="3">
        <v>0</v>
      </c>
    </row>
    <row r="140" spans="1:16" x14ac:dyDescent="0.3">
      <c r="A140">
        <v>1</v>
      </c>
      <c r="B140" t="s">
        <v>610</v>
      </c>
      <c r="C140">
        <v>0</v>
      </c>
      <c r="D140">
        <v>139</v>
      </c>
      <c r="E140" s="1">
        <v>44550</v>
      </c>
      <c r="F140" s="1">
        <v>44596</v>
      </c>
      <c r="G140" t="s">
        <v>242</v>
      </c>
      <c r="H140">
        <v>1</v>
      </c>
      <c r="I140">
        <v>1</v>
      </c>
      <c r="L140" t="s">
        <v>90</v>
      </c>
      <c r="M140" t="s">
        <v>150</v>
      </c>
      <c r="N140" t="s">
        <v>114</v>
      </c>
      <c r="O140" t="s">
        <v>1595</v>
      </c>
      <c r="P140" s="3">
        <v>0</v>
      </c>
    </row>
    <row r="141" spans="1:16" x14ac:dyDescent="0.3">
      <c r="A141">
        <v>1</v>
      </c>
      <c r="B141" t="s">
        <v>613</v>
      </c>
      <c r="C141">
        <v>0</v>
      </c>
      <c r="D141">
        <v>140</v>
      </c>
      <c r="E141" s="1">
        <v>44550</v>
      </c>
      <c r="F141" s="1">
        <v>44596</v>
      </c>
      <c r="G141" t="s">
        <v>270</v>
      </c>
      <c r="H141">
        <v>2</v>
      </c>
      <c r="I141">
        <v>2</v>
      </c>
      <c r="L141" t="s">
        <v>90</v>
      </c>
      <c r="M141" t="s">
        <v>85</v>
      </c>
      <c r="N141" t="s">
        <v>85</v>
      </c>
      <c r="O141" t="s">
        <v>1595</v>
      </c>
      <c r="P141" s="3">
        <v>0</v>
      </c>
    </row>
    <row r="142" spans="1:16" x14ac:dyDescent="0.3">
      <c r="A142">
        <v>1</v>
      </c>
      <c r="B142" t="s">
        <v>616</v>
      </c>
      <c r="C142">
        <v>0</v>
      </c>
      <c r="D142">
        <v>141</v>
      </c>
      <c r="E142" s="1">
        <v>44550</v>
      </c>
      <c r="F142" s="1">
        <v>44596</v>
      </c>
      <c r="G142" t="s">
        <v>81</v>
      </c>
      <c r="H142">
        <v>3</v>
      </c>
      <c r="I142">
        <v>2</v>
      </c>
      <c r="J142">
        <v>1</v>
      </c>
      <c r="L142" t="s">
        <v>84</v>
      </c>
      <c r="M142" t="s">
        <v>159</v>
      </c>
      <c r="N142" t="s">
        <v>160</v>
      </c>
      <c r="O142" t="s">
        <v>1595</v>
      </c>
      <c r="P142" s="3">
        <v>0</v>
      </c>
    </row>
    <row r="143" spans="1:16" x14ac:dyDescent="0.3">
      <c r="A143">
        <v>1</v>
      </c>
      <c r="B143" t="s">
        <v>619</v>
      </c>
      <c r="C143">
        <v>0</v>
      </c>
      <c r="D143">
        <v>142</v>
      </c>
      <c r="E143" s="1">
        <v>44550</v>
      </c>
      <c r="F143" s="1">
        <v>44596</v>
      </c>
      <c r="G143" t="s">
        <v>303</v>
      </c>
      <c r="H143">
        <v>3</v>
      </c>
      <c r="I143">
        <v>2</v>
      </c>
      <c r="J143">
        <v>1</v>
      </c>
      <c r="L143" t="s">
        <v>84</v>
      </c>
      <c r="M143" t="s">
        <v>91</v>
      </c>
      <c r="N143" t="s">
        <v>92</v>
      </c>
      <c r="O143" t="s">
        <v>1595</v>
      </c>
      <c r="P143" s="3">
        <v>0</v>
      </c>
    </row>
    <row r="144" spans="1:16" x14ac:dyDescent="0.3">
      <c r="A144">
        <v>1</v>
      </c>
      <c r="B144" t="s">
        <v>622</v>
      </c>
      <c r="C144">
        <v>0</v>
      </c>
      <c r="D144">
        <v>143</v>
      </c>
      <c r="E144" s="1">
        <v>44550</v>
      </c>
      <c r="F144" s="1">
        <v>44596</v>
      </c>
      <c r="G144" t="s">
        <v>94</v>
      </c>
      <c r="H144">
        <v>1</v>
      </c>
      <c r="J144">
        <v>1</v>
      </c>
      <c r="L144" t="s">
        <v>84</v>
      </c>
      <c r="M144" t="s">
        <v>207</v>
      </c>
      <c r="N144" t="s">
        <v>208</v>
      </c>
      <c r="O144" t="s">
        <v>1595</v>
      </c>
      <c r="P144" s="3">
        <v>0</v>
      </c>
    </row>
    <row r="145" spans="1:17" x14ac:dyDescent="0.3">
      <c r="A145">
        <v>1</v>
      </c>
      <c r="B145" t="s">
        <v>625</v>
      </c>
      <c r="C145">
        <v>0</v>
      </c>
      <c r="D145">
        <v>144</v>
      </c>
      <c r="E145" s="1">
        <v>44550</v>
      </c>
      <c r="F145" s="1">
        <v>44596</v>
      </c>
      <c r="G145" t="s">
        <v>303</v>
      </c>
      <c r="H145">
        <v>2</v>
      </c>
      <c r="I145">
        <v>2</v>
      </c>
      <c r="L145" t="s">
        <v>84</v>
      </c>
      <c r="M145" t="s">
        <v>150</v>
      </c>
      <c r="N145" t="s">
        <v>114</v>
      </c>
      <c r="O145" t="s">
        <v>1595</v>
      </c>
      <c r="P145" s="3">
        <v>0</v>
      </c>
    </row>
    <row r="146" spans="1:17" x14ac:dyDescent="0.3">
      <c r="A146">
        <v>1</v>
      </c>
      <c r="B146" t="s">
        <v>628</v>
      </c>
      <c r="C146">
        <v>0</v>
      </c>
      <c r="D146">
        <v>145</v>
      </c>
      <c r="E146" s="1">
        <v>44550</v>
      </c>
      <c r="F146" s="1">
        <v>44596</v>
      </c>
      <c r="G146" t="s">
        <v>199</v>
      </c>
      <c r="H146">
        <v>2</v>
      </c>
      <c r="I146">
        <v>1</v>
      </c>
      <c r="J146">
        <v>1</v>
      </c>
      <c r="L146" t="s">
        <v>90</v>
      </c>
      <c r="M146" t="s">
        <v>101</v>
      </c>
      <c r="N146" t="s">
        <v>102</v>
      </c>
      <c r="O146" t="s">
        <v>1595</v>
      </c>
      <c r="P146" s="3">
        <v>0</v>
      </c>
    </row>
    <row r="147" spans="1:17" x14ac:dyDescent="0.3">
      <c r="A147">
        <v>1</v>
      </c>
      <c r="B147" t="s">
        <v>631</v>
      </c>
      <c r="C147">
        <v>0</v>
      </c>
      <c r="D147">
        <v>146</v>
      </c>
      <c r="E147" s="1">
        <v>44550</v>
      </c>
      <c r="F147" s="1">
        <v>44596</v>
      </c>
      <c r="G147" t="s">
        <v>81</v>
      </c>
      <c r="H147">
        <v>2</v>
      </c>
      <c r="I147">
        <v>1</v>
      </c>
      <c r="J147">
        <v>1</v>
      </c>
      <c r="L147" t="s">
        <v>84</v>
      </c>
      <c r="M147" t="s">
        <v>182</v>
      </c>
      <c r="N147" t="s">
        <v>114</v>
      </c>
      <c r="O147" t="s">
        <v>1595</v>
      </c>
      <c r="P147" s="3">
        <v>0</v>
      </c>
    </row>
    <row r="148" spans="1:17" x14ac:dyDescent="0.3">
      <c r="A148">
        <v>1</v>
      </c>
      <c r="B148" t="s">
        <v>633</v>
      </c>
      <c r="C148">
        <v>0</v>
      </c>
      <c r="D148">
        <v>147</v>
      </c>
      <c r="E148" s="1">
        <v>44550</v>
      </c>
      <c r="F148" s="1">
        <v>44596</v>
      </c>
      <c r="G148" t="s">
        <v>81</v>
      </c>
      <c r="H148">
        <v>2</v>
      </c>
      <c r="I148">
        <v>2</v>
      </c>
      <c r="L148" t="s">
        <v>84</v>
      </c>
      <c r="M148" t="s">
        <v>85</v>
      </c>
      <c r="N148" t="s">
        <v>85</v>
      </c>
      <c r="O148" t="s">
        <v>1595</v>
      </c>
      <c r="P148" s="3">
        <v>0</v>
      </c>
    </row>
    <row r="149" spans="1:17" x14ac:dyDescent="0.3">
      <c r="A149">
        <v>1</v>
      </c>
      <c r="B149" t="s">
        <v>635</v>
      </c>
      <c r="C149">
        <v>0</v>
      </c>
      <c r="D149">
        <v>148</v>
      </c>
      <c r="E149" s="1">
        <v>44550</v>
      </c>
      <c r="F149" s="1">
        <v>44596</v>
      </c>
      <c r="G149" t="s">
        <v>190</v>
      </c>
      <c r="H149">
        <v>2</v>
      </c>
      <c r="I149">
        <v>2</v>
      </c>
      <c r="L149" t="s">
        <v>90</v>
      </c>
      <c r="M149" t="s">
        <v>182</v>
      </c>
      <c r="N149" t="s">
        <v>114</v>
      </c>
      <c r="O149" t="s">
        <v>1595</v>
      </c>
      <c r="P149" s="3">
        <v>0</v>
      </c>
    </row>
    <row r="150" spans="1:17" x14ac:dyDescent="0.3">
      <c r="A150">
        <v>1</v>
      </c>
      <c r="B150" t="s">
        <v>638</v>
      </c>
      <c r="C150">
        <v>0</v>
      </c>
      <c r="D150">
        <v>149</v>
      </c>
      <c r="E150" s="1">
        <v>44550</v>
      </c>
      <c r="F150" s="1">
        <v>44596</v>
      </c>
      <c r="G150" t="s">
        <v>303</v>
      </c>
      <c r="H150">
        <v>2</v>
      </c>
      <c r="I150">
        <v>1</v>
      </c>
      <c r="J150">
        <v>1</v>
      </c>
      <c r="L150" t="s">
        <v>84</v>
      </c>
      <c r="M150" t="s">
        <v>298</v>
      </c>
      <c r="N150" t="s">
        <v>108</v>
      </c>
      <c r="O150" t="s">
        <v>1595</v>
      </c>
      <c r="P150" s="3">
        <v>0</v>
      </c>
    </row>
    <row r="151" spans="1:17" x14ac:dyDescent="0.3">
      <c r="A151">
        <v>1</v>
      </c>
      <c r="B151" t="s">
        <v>641</v>
      </c>
      <c r="C151">
        <v>0</v>
      </c>
      <c r="D151">
        <v>150</v>
      </c>
      <c r="E151" s="1">
        <v>44550</v>
      </c>
      <c r="F151" s="1">
        <v>44596</v>
      </c>
      <c r="G151" t="s">
        <v>94</v>
      </c>
      <c r="H151">
        <v>2</v>
      </c>
      <c r="I151">
        <v>1</v>
      </c>
      <c r="J151">
        <v>1</v>
      </c>
      <c r="L151" t="s">
        <v>90</v>
      </c>
      <c r="M151" t="s">
        <v>171</v>
      </c>
      <c r="N151" t="s">
        <v>172</v>
      </c>
      <c r="O151" t="s">
        <v>1595</v>
      </c>
      <c r="P151" s="3">
        <v>0</v>
      </c>
    </row>
    <row r="152" spans="1:17" x14ac:dyDescent="0.3">
      <c r="A152">
        <v>1</v>
      </c>
      <c r="B152" t="s">
        <v>644</v>
      </c>
      <c r="C152">
        <v>0</v>
      </c>
      <c r="D152">
        <v>151</v>
      </c>
      <c r="E152" s="1">
        <v>44550</v>
      </c>
      <c r="F152" s="1">
        <v>44596</v>
      </c>
      <c r="G152" t="s">
        <v>199</v>
      </c>
      <c r="H152">
        <v>2</v>
      </c>
      <c r="I152">
        <v>2</v>
      </c>
      <c r="L152" t="s">
        <v>84</v>
      </c>
      <c r="M152" t="s">
        <v>429</v>
      </c>
      <c r="N152" t="s">
        <v>92</v>
      </c>
      <c r="O152" t="s">
        <v>1595</v>
      </c>
      <c r="P152" s="3">
        <v>0</v>
      </c>
    </row>
    <row r="153" spans="1:17" x14ac:dyDescent="0.3">
      <c r="A153">
        <v>1</v>
      </c>
      <c r="B153" t="s">
        <v>647</v>
      </c>
      <c r="C153">
        <v>0</v>
      </c>
      <c r="D153">
        <v>152</v>
      </c>
      <c r="E153" s="1">
        <v>44550</v>
      </c>
      <c r="F153" s="1">
        <v>44596</v>
      </c>
      <c r="G153" t="s">
        <v>94</v>
      </c>
      <c r="H153">
        <v>3</v>
      </c>
      <c r="I153">
        <v>2</v>
      </c>
      <c r="J153">
        <v>1</v>
      </c>
      <c r="L153" t="s">
        <v>84</v>
      </c>
      <c r="M153" t="s">
        <v>150</v>
      </c>
      <c r="N153" t="s">
        <v>114</v>
      </c>
      <c r="O153" t="s">
        <v>1595</v>
      </c>
      <c r="P153" s="3">
        <v>0</v>
      </c>
    </row>
    <row r="154" spans="1:17" x14ac:dyDescent="0.3">
      <c r="A154">
        <v>2</v>
      </c>
      <c r="B154" t="s">
        <v>650</v>
      </c>
      <c r="C154">
        <v>1</v>
      </c>
      <c r="D154">
        <v>153</v>
      </c>
      <c r="E154" s="1">
        <v>44928</v>
      </c>
      <c r="F154" s="1">
        <v>44995</v>
      </c>
      <c r="G154" t="s">
        <v>303</v>
      </c>
      <c r="H154">
        <v>2</v>
      </c>
      <c r="J154">
        <v>2</v>
      </c>
      <c r="L154" t="s">
        <v>90</v>
      </c>
      <c r="M154" t="s">
        <v>101</v>
      </c>
      <c r="N154" t="s">
        <v>102</v>
      </c>
      <c r="O154" t="s">
        <v>1596</v>
      </c>
      <c r="P154" s="3">
        <v>10000000</v>
      </c>
      <c r="Q154" s="6">
        <v>0.02</v>
      </c>
    </row>
    <row r="155" spans="1:17" x14ac:dyDescent="0.3">
      <c r="A155">
        <v>2</v>
      </c>
      <c r="B155" t="s">
        <v>655</v>
      </c>
      <c r="C155">
        <v>1</v>
      </c>
      <c r="D155">
        <v>154</v>
      </c>
      <c r="E155" s="1">
        <v>44928</v>
      </c>
      <c r="F155" s="1">
        <v>44995</v>
      </c>
      <c r="G155" t="s">
        <v>81</v>
      </c>
      <c r="H155">
        <v>2</v>
      </c>
      <c r="I155">
        <v>2</v>
      </c>
      <c r="L155" t="s">
        <v>90</v>
      </c>
      <c r="M155" t="s">
        <v>658</v>
      </c>
      <c r="N155" t="s">
        <v>203</v>
      </c>
      <c r="O155" t="s">
        <v>1596</v>
      </c>
      <c r="P155" s="3">
        <v>3000000</v>
      </c>
      <c r="Q155" s="6">
        <v>0.15</v>
      </c>
    </row>
    <row r="156" spans="1:17" x14ac:dyDescent="0.3">
      <c r="A156">
        <v>2</v>
      </c>
      <c r="B156" t="s">
        <v>659</v>
      </c>
      <c r="C156">
        <v>1</v>
      </c>
      <c r="D156">
        <v>155</v>
      </c>
      <c r="E156" s="1">
        <v>44928</v>
      </c>
      <c r="F156" s="1">
        <v>44995</v>
      </c>
      <c r="G156" t="s">
        <v>94</v>
      </c>
      <c r="H156">
        <v>2</v>
      </c>
      <c r="I156">
        <v>2</v>
      </c>
      <c r="L156" t="s">
        <v>84</v>
      </c>
      <c r="M156" t="s">
        <v>298</v>
      </c>
      <c r="N156" t="s">
        <v>108</v>
      </c>
      <c r="O156" t="s">
        <v>1595</v>
      </c>
      <c r="P156" s="3">
        <v>0</v>
      </c>
    </row>
    <row r="157" spans="1:17" x14ac:dyDescent="0.3">
      <c r="A157">
        <v>2</v>
      </c>
      <c r="B157" t="s">
        <v>662</v>
      </c>
      <c r="C157">
        <v>2</v>
      </c>
      <c r="D157">
        <v>156</v>
      </c>
      <c r="E157" s="1">
        <v>44928</v>
      </c>
      <c r="F157" s="1">
        <v>44995</v>
      </c>
      <c r="G157" t="s">
        <v>94</v>
      </c>
      <c r="H157">
        <v>2</v>
      </c>
      <c r="I157">
        <v>1</v>
      </c>
      <c r="J157">
        <v>1</v>
      </c>
      <c r="L157" t="s">
        <v>84</v>
      </c>
      <c r="M157" t="s">
        <v>182</v>
      </c>
      <c r="N157" t="s">
        <v>114</v>
      </c>
      <c r="O157" t="s">
        <v>1596</v>
      </c>
      <c r="P157" s="3">
        <v>5000000</v>
      </c>
      <c r="Q157" s="6">
        <v>0.1</v>
      </c>
    </row>
    <row r="158" spans="1:17" x14ac:dyDescent="0.3">
      <c r="A158">
        <v>2</v>
      </c>
      <c r="B158" t="s">
        <v>666</v>
      </c>
      <c r="C158">
        <v>2</v>
      </c>
      <c r="D158">
        <v>157</v>
      </c>
      <c r="E158" s="1">
        <v>44928</v>
      </c>
      <c r="F158" s="1">
        <v>44995</v>
      </c>
      <c r="G158" t="s">
        <v>270</v>
      </c>
      <c r="H158">
        <v>2</v>
      </c>
      <c r="I158">
        <v>2</v>
      </c>
      <c r="L158" t="s">
        <v>90</v>
      </c>
      <c r="M158" t="s">
        <v>512</v>
      </c>
      <c r="N158" t="s">
        <v>114</v>
      </c>
      <c r="O158" t="s">
        <v>1596</v>
      </c>
      <c r="P158" s="3">
        <v>10000000</v>
      </c>
      <c r="Q158" s="6">
        <v>0.1</v>
      </c>
    </row>
    <row r="159" spans="1:17" x14ac:dyDescent="0.3">
      <c r="A159">
        <v>2</v>
      </c>
      <c r="B159" t="s">
        <v>669</v>
      </c>
      <c r="C159">
        <v>2</v>
      </c>
      <c r="D159">
        <v>158</v>
      </c>
      <c r="E159" s="1">
        <v>44928</v>
      </c>
      <c r="F159" s="1">
        <v>44995</v>
      </c>
      <c r="G159" t="s">
        <v>81</v>
      </c>
      <c r="H159">
        <v>2</v>
      </c>
      <c r="I159">
        <v>2</v>
      </c>
      <c r="L159" t="s">
        <v>90</v>
      </c>
      <c r="M159" t="s">
        <v>85</v>
      </c>
      <c r="N159" t="s">
        <v>85</v>
      </c>
      <c r="O159" t="s">
        <v>1596</v>
      </c>
      <c r="P159" s="3">
        <v>5000000</v>
      </c>
      <c r="Q159" s="6">
        <v>0.18</v>
      </c>
    </row>
    <row r="160" spans="1:17" x14ac:dyDescent="0.3">
      <c r="A160">
        <v>2</v>
      </c>
      <c r="B160" t="s">
        <v>672</v>
      </c>
      <c r="C160">
        <v>3</v>
      </c>
      <c r="D160">
        <v>159</v>
      </c>
      <c r="E160" s="1">
        <v>44928</v>
      </c>
      <c r="F160" s="1">
        <v>44995</v>
      </c>
      <c r="G160" t="s">
        <v>81</v>
      </c>
      <c r="H160">
        <v>2</v>
      </c>
      <c r="J160">
        <v>2</v>
      </c>
      <c r="L160" t="s">
        <v>90</v>
      </c>
      <c r="M160" t="s">
        <v>85</v>
      </c>
      <c r="N160" t="s">
        <v>85</v>
      </c>
      <c r="O160" t="s">
        <v>1595</v>
      </c>
      <c r="P160" s="3">
        <v>0</v>
      </c>
    </row>
    <row r="161" spans="1:17" x14ac:dyDescent="0.3">
      <c r="A161">
        <v>2</v>
      </c>
      <c r="B161" t="s">
        <v>676</v>
      </c>
      <c r="C161">
        <v>3</v>
      </c>
      <c r="D161">
        <v>160</v>
      </c>
      <c r="E161" s="1">
        <v>44928</v>
      </c>
      <c r="F161" s="1">
        <v>44995</v>
      </c>
      <c r="G161" t="s">
        <v>604</v>
      </c>
      <c r="H161">
        <v>3</v>
      </c>
      <c r="I161">
        <v>3</v>
      </c>
      <c r="L161" t="s">
        <v>90</v>
      </c>
      <c r="M161" t="s">
        <v>679</v>
      </c>
      <c r="N161" t="s">
        <v>680</v>
      </c>
      <c r="O161" t="s">
        <v>1596</v>
      </c>
      <c r="P161" s="3">
        <v>15000000</v>
      </c>
      <c r="Q161" s="6">
        <v>6.0000000000000001E-3</v>
      </c>
    </row>
    <row r="162" spans="1:17" x14ac:dyDescent="0.3">
      <c r="A162">
        <v>2</v>
      </c>
      <c r="B162" t="s">
        <v>681</v>
      </c>
      <c r="C162">
        <v>3</v>
      </c>
      <c r="D162">
        <v>161</v>
      </c>
      <c r="E162" s="1">
        <v>44928</v>
      </c>
      <c r="F162" s="1">
        <v>44995</v>
      </c>
      <c r="G162" t="s">
        <v>94</v>
      </c>
      <c r="H162">
        <v>2</v>
      </c>
      <c r="I162">
        <v>1</v>
      </c>
      <c r="J162">
        <v>1</v>
      </c>
      <c r="L162" t="s">
        <v>90</v>
      </c>
      <c r="M162" t="s">
        <v>150</v>
      </c>
      <c r="N162" t="s">
        <v>114</v>
      </c>
      <c r="O162" t="s">
        <v>1596</v>
      </c>
      <c r="P162" s="3">
        <v>2000000</v>
      </c>
      <c r="Q162" s="6">
        <v>0.2</v>
      </c>
    </row>
    <row r="163" spans="1:17" x14ac:dyDescent="0.3">
      <c r="A163">
        <v>2</v>
      </c>
      <c r="B163" t="s">
        <v>684</v>
      </c>
      <c r="C163">
        <v>4</v>
      </c>
      <c r="D163">
        <v>162</v>
      </c>
      <c r="E163" s="1">
        <v>44928</v>
      </c>
      <c r="F163" s="1">
        <v>44995</v>
      </c>
      <c r="G163" t="s">
        <v>87</v>
      </c>
      <c r="H163">
        <v>2</v>
      </c>
      <c r="I163">
        <v>2</v>
      </c>
      <c r="L163" t="s">
        <v>90</v>
      </c>
      <c r="M163" t="s">
        <v>159</v>
      </c>
      <c r="N163" t="s">
        <v>160</v>
      </c>
      <c r="O163" t="s">
        <v>1596</v>
      </c>
      <c r="P163" s="3">
        <v>10000000</v>
      </c>
      <c r="Q163" s="6">
        <v>6.6699999999999995E-2</v>
      </c>
    </row>
    <row r="164" spans="1:17" x14ac:dyDescent="0.3">
      <c r="A164">
        <v>2</v>
      </c>
      <c r="B164" t="s">
        <v>688</v>
      </c>
      <c r="C164">
        <v>4</v>
      </c>
      <c r="D164">
        <v>163</v>
      </c>
      <c r="E164" s="1">
        <v>44928</v>
      </c>
      <c r="F164" s="1">
        <v>44995</v>
      </c>
      <c r="G164" t="s">
        <v>81</v>
      </c>
      <c r="H164">
        <v>3</v>
      </c>
      <c r="I164">
        <v>2</v>
      </c>
      <c r="J164">
        <v>1</v>
      </c>
      <c r="L164" t="s">
        <v>90</v>
      </c>
      <c r="M164" t="s">
        <v>150</v>
      </c>
      <c r="N164" t="s">
        <v>114</v>
      </c>
      <c r="O164" t="s">
        <v>1596</v>
      </c>
      <c r="P164" s="3">
        <v>4000000</v>
      </c>
      <c r="Q164" s="6">
        <v>0.04</v>
      </c>
    </row>
    <row r="165" spans="1:17" x14ac:dyDescent="0.3">
      <c r="A165">
        <v>2</v>
      </c>
      <c r="B165" t="s">
        <v>691</v>
      </c>
      <c r="C165">
        <v>4</v>
      </c>
      <c r="D165">
        <v>164</v>
      </c>
      <c r="E165" s="1">
        <v>44928</v>
      </c>
      <c r="F165" s="1">
        <v>44995</v>
      </c>
      <c r="G165" t="s">
        <v>199</v>
      </c>
      <c r="H165">
        <v>2</v>
      </c>
      <c r="I165">
        <v>1</v>
      </c>
      <c r="J165">
        <v>1</v>
      </c>
      <c r="L165" t="s">
        <v>84</v>
      </c>
      <c r="M165" t="s">
        <v>150</v>
      </c>
      <c r="N165" t="s">
        <v>114</v>
      </c>
      <c r="O165" t="s">
        <v>1596</v>
      </c>
      <c r="P165" s="3">
        <v>3500000</v>
      </c>
      <c r="Q165" s="6">
        <v>0.05</v>
      </c>
    </row>
    <row r="166" spans="1:17" x14ac:dyDescent="0.3">
      <c r="A166">
        <v>2</v>
      </c>
      <c r="B166" t="s">
        <v>694</v>
      </c>
      <c r="C166">
        <v>5</v>
      </c>
      <c r="D166">
        <v>165</v>
      </c>
      <c r="E166" s="1">
        <v>44928</v>
      </c>
      <c r="F166" s="1">
        <v>44995</v>
      </c>
      <c r="G166" t="s">
        <v>94</v>
      </c>
      <c r="H166">
        <v>2</v>
      </c>
      <c r="I166">
        <v>1</v>
      </c>
      <c r="J166">
        <v>1</v>
      </c>
      <c r="L166" t="s">
        <v>84</v>
      </c>
      <c r="M166" t="s">
        <v>698</v>
      </c>
      <c r="N166" t="s">
        <v>172</v>
      </c>
      <c r="O166" t="s">
        <v>1596</v>
      </c>
      <c r="P166" s="3">
        <v>10000000</v>
      </c>
      <c r="Q166" s="6">
        <v>0.1</v>
      </c>
    </row>
    <row r="167" spans="1:17" x14ac:dyDescent="0.3">
      <c r="A167">
        <v>2</v>
      </c>
      <c r="B167" t="s">
        <v>699</v>
      </c>
      <c r="C167">
        <v>5</v>
      </c>
      <c r="D167">
        <v>166</v>
      </c>
      <c r="E167" s="1">
        <v>44928</v>
      </c>
      <c r="F167" s="1">
        <v>44995</v>
      </c>
      <c r="G167" t="s">
        <v>94</v>
      </c>
      <c r="H167">
        <v>1</v>
      </c>
      <c r="I167">
        <v>1</v>
      </c>
      <c r="L167" t="s">
        <v>84</v>
      </c>
      <c r="M167" t="s">
        <v>101</v>
      </c>
      <c r="N167" t="s">
        <v>102</v>
      </c>
      <c r="O167" t="s">
        <v>1595</v>
      </c>
      <c r="P167" s="3">
        <v>0</v>
      </c>
    </row>
    <row r="168" spans="1:17" x14ac:dyDescent="0.3">
      <c r="A168">
        <v>2</v>
      </c>
      <c r="B168" t="s">
        <v>702</v>
      </c>
      <c r="C168">
        <v>5</v>
      </c>
      <c r="D168">
        <v>167</v>
      </c>
      <c r="E168" s="1">
        <v>44928</v>
      </c>
      <c r="F168" s="1">
        <v>44995</v>
      </c>
      <c r="G168" t="s">
        <v>94</v>
      </c>
      <c r="H168">
        <v>3</v>
      </c>
      <c r="I168">
        <v>3</v>
      </c>
      <c r="L168" t="s">
        <v>84</v>
      </c>
      <c r="M168" t="s">
        <v>85</v>
      </c>
      <c r="N168" t="s">
        <v>85</v>
      </c>
      <c r="O168" t="s">
        <v>1595</v>
      </c>
      <c r="P168" s="3">
        <v>0</v>
      </c>
    </row>
    <row r="169" spans="1:17" x14ac:dyDescent="0.3">
      <c r="A169">
        <v>2</v>
      </c>
      <c r="B169" t="s">
        <v>705</v>
      </c>
      <c r="C169">
        <v>6</v>
      </c>
      <c r="D169">
        <v>168</v>
      </c>
      <c r="E169" s="1">
        <v>44928</v>
      </c>
      <c r="F169" s="1">
        <v>44995</v>
      </c>
      <c r="G169" t="s">
        <v>584</v>
      </c>
      <c r="H169">
        <v>3</v>
      </c>
      <c r="I169">
        <v>2</v>
      </c>
      <c r="J169">
        <v>1</v>
      </c>
      <c r="L169" t="s">
        <v>90</v>
      </c>
      <c r="M169" t="s">
        <v>150</v>
      </c>
      <c r="N169" t="s">
        <v>114</v>
      </c>
      <c r="O169" t="s">
        <v>1596</v>
      </c>
      <c r="P169" s="3">
        <v>5000000</v>
      </c>
      <c r="Q169" s="6">
        <v>0.08</v>
      </c>
    </row>
    <row r="170" spans="1:17" x14ac:dyDescent="0.3">
      <c r="A170">
        <v>2</v>
      </c>
      <c r="B170" t="s">
        <v>709</v>
      </c>
      <c r="C170">
        <v>6</v>
      </c>
      <c r="D170">
        <v>169</v>
      </c>
      <c r="E170" s="1">
        <v>44928</v>
      </c>
      <c r="F170" s="1">
        <v>44995</v>
      </c>
      <c r="G170" t="s">
        <v>303</v>
      </c>
      <c r="H170">
        <v>2</v>
      </c>
      <c r="I170">
        <v>1</v>
      </c>
      <c r="J170">
        <v>1</v>
      </c>
      <c r="L170" t="s">
        <v>84</v>
      </c>
      <c r="M170" t="s">
        <v>712</v>
      </c>
      <c r="N170" t="s">
        <v>713</v>
      </c>
      <c r="O170" t="s">
        <v>1596</v>
      </c>
      <c r="P170" s="3">
        <v>10000000</v>
      </c>
      <c r="Q170" s="6">
        <v>0.02</v>
      </c>
    </row>
    <row r="171" spans="1:17" x14ac:dyDescent="0.3">
      <c r="A171">
        <v>2</v>
      </c>
      <c r="B171" t="s">
        <v>714</v>
      </c>
      <c r="C171">
        <v>6</v>
      </c>
      <c r="D171">
        <v>170</v>
      </c>
      <c r="E171" s="1">
        <v>44928</v>
      </c>
      <c r="F171" s="1">
        <v>44995</v>
      </c>
      <c r="G171" t="s">
        <v>81</v>
      </c>
      <c r="H171">
        <v>3</v>
      </c>
      <c r="I171">
        <v>3</v>
      </c>
      <c r="L171" t="s">
        <v>84</v>
      </c>
      <c r="M171" t="s">
        <v>512</v>
      </c>
      <c r="N171" t="s">
        <v>114</v>
      </c>
      <c r="O171" t="s">
        <v>1595</v>
      </c>
      <c r="P171" s="3">
        <v>0</v>
      </c>
    </row>
    <row r="172" spans="1:17" x14ac:dyDescent="0.3">
      <c r="A172">
        <v>2</v>
      </c>
      <c r="B172" t="s">
        <v>717</v>
      </c>
      <c r="C172">
        <v>7</v>
      </c>
      <c r="D172">
        <v>171</v>
      </c>
      <c r="E172" s="1">
        <v>44928</v>
      </c>
      <c r="F172" s="1">
        <v>44995</v>
      </c>
      <c r="G172" t="s">
        <v>242</v>
      </c>
      <c r="H172">
        <v>2</v>
      </c>
      <c r="I172">
        <v>1</v>
      </c>
      <c r="J172">
        <v>1</v>
      </c>
      <c r="L172" t="s">
        <v>84</v>
      </c>
      <c r="M172" t="s">
        <v>202</v>
      </c>
      <c r="N172" t="s">
        <v>203</v>
      </c>
      <c r="O172" t="s">
        <v>1595</v>
      </c>
      <c r="P172" s="3">
        <v>0</v>
      </c>
    </row>
    <row r="173" spans="1:17" x14ac:dyDescent="0.3">
      <c r="A173">
        <v>2</v>
      </c>
      <c r="B173" t="s">
        <v>721</v>
      </c>
      <c r="C173">
        <v>7</v>
      </c>
      <c r="D173">
        <v>172</v>
      </c>
      <c r="E173" s="1">
        <v>44928</v>
      </c>
      <c r="F173" s="1">
        <v>44995</v>
      </c>
      <c r="G173" t="s">
        <v>81</v>
      </c>
      <c r="H173">
        <v>2</v>
      </c>
      <c r="I173">
        <v>1</v>
      </c>
      <c r="J173">
        <v>1</v>
      </c>
      <c r="L173" t="s">
        <v>90</v>
      </c>
      <c r="M173" t="s">
        <v>91</v>
      </c>
      <c r="N173" t="s">
        <v>92</v>
      </c>
      <c r="O173" t="s">
        <v>1596</v>
      </c>
      <c r="P173" s="3">
        <v>3000000</v>
      </c>
      <c r="Q173" s="6">
        <v>0.1</v>
      </c>
    </row>
    <row r="174" spans="1:17" x14ac:dyDescent="0.3">
      <c r="A174">
        <v>2</v>
      </c>
      <c r="B174" t="s">
        <v>724</v>
      </c>
      <c r="C174">
        <v>7</v>
      </c>
      <c r="D174">
        <v>173</v>
      </c>
      <c r="E174" s="1">
        <v>44928</v>
      </c>
      <c r="F174" s="1">
        <v>44995</v>
      </c>
      <c r="G174" t="s">
        <v>190</v>
      </c>
      <c r="H174">
        <v>3</v>
      </c>
      <c r="I174">
        <v>3</v>
      </c>
      <c r="L174" t="s">
        <v>84</v>
      </c>
      <c r="M174" t="s">
        <v>150</v>
      </c>
      <c r="N174" t="s">
        <v>114</v>
      </c>
      <c r="O174" t="s">
        <v>1596</v>
      </c>
      <c r="P174" s="3">
        <v>5000000</v>
      </c>
      <c r="Q174" s="6">
        <v>3.5000000000000003E-2</v>
      </c>
    </row>
    <row r="175" spans="1:17" x14ac:dyDescent="0.3">
      <c r="A175">
        <v>2</v>
      </c>
      <c r="B175" t="s">
        <v>727</v>
      </c>
      <c r="C175">
        <v>8</v>
      </c>
      <c r="D175">
        <v>174</v>
      </c>
      <c r="E175" s="1">
        <v>44928</v>
      </c>
      <c r="F175" s="1">
        <v>44995</v>
      </c>
      <c r="G175" t="s">
        <v>242</v>
      </c>
      <c r="H175">
        <v>1</v>
      </c>
      <c r="I175">
        <v>1</v>
      </c>
      <c r="L175" t="s">
        <v>84</v>
      </c>
      <c r="M175" t="s">
        <v>731</v>
      </c>
      <c r="N175" t="s">
        <v>732</v>
      </c>
      <c r="O175" t="s">
        <v>1596</v>
      </c>
      <c r="P175" s="3">
        <v>3000000</v>
      </c>
      <c r="Q175" s="6">
        <v>0.03</v>
      </c>
    </row>
    <row r="176" spans="1:17" x14ac:dyDescent="0.3">
      <c r="A176">
        <v>2</v>
      </c>
      <c r="B176" t="s">
        <v>733</v>
      </c>
      <c r="C176">
        <v>8</v>
      </c>
      <c r="D176">
        <v>175</v>
      </c>
      <c r="E176" s="1">
        <v>44928</v>
      </c>
      <c r="F176" s="1">
        <v>44995</v>
      </c>
      <c r="G176" t="s">
        <v>94</v>
      </c>
      <c r="H176">
        <v>2</v>
      </c>
      <c r="J176">
        <v>2</v>
      </c>
      <c r="L176" t="s">
        <v>84</v>
      </c>
      <c r="M176" t="s">
        <v>85</v>
      </c>
      <c r="N176" t="s">
        <v>85</v>
      </c>
      <c r="O176" t="s">
        <v>1596</v>
      </c>
      <c r="P176" s="3">
        <v>7500000</v>
      </c>
      <c r="Q176" s="6">
        <v>3.7499999999999999E-2</v>
      </c>
    </row>
    <row r="177" spans="1:17" x14ac:dyDescent="0.3">
      <c r="A177">
        <v>2</v>
      </c>
      <c r="B177" t="s">
        <v>736</v>
      </c>
      <c r="C177">
        <v>8</v>
      </c>
      <c r="D177">
        <v>176</v>
      </c>
      <c r="E177" s="1">
        <v>44928</v>
      </c>
      <c r="F177" s="1">
        <v>44995</v>
      </c>
      <c r="G177" t="s">
        <v>94</v>
      </c>
      <c r="H177">
        <v>1</v>
      </c>
      <c r="J177">
        <v>1</v>
      </c>
      <c r="L177" t="s">
        <v>84</v>
      </c>
      <c r="M177" t="s">
        <v>85</v>
      </c>
      <c r="N177" t="s">
        <v>85</v>
      </c>
      <c r="O177" t="s">
        <v>1595</v>
      </c>
      <c r="P177" s="3">
        <v>0</v>
      </c>
    </row>
    <row r="178" spans="1:17" x14ac:dyDescent="0.3">
      <c r="A178">
        <v>2</v>
      </c>
      <c r="B178" t="s">
        <v>739</v>
      </c>
      <c r="C178">
        <v>9</v>
      </c>
      <c r="D178">
        <v>177</v>
      </c>
      <c r="E178" s="1">
        <v>44928</v>
      </c>
      <c r="F178" s="1">
        <v>44995</v>
      </c>
      <c r="G178" t="s">
        <v>94</v>
      </c>
      <c r="H178">
        <v>2</v>
      </c>
      <c r="I178">
        <v>1</v>
      </c>
      <c r="J178">
        <v>1</v>
      </c>
      <c r="L178" t="s">
        <v>90</v>
      </c>
      <c r="M178" t="s">
        <v>91</v>
      </c>
      <c r="N178" t="s">
        <v>92</v>
      </c>
      <c r="O178" t="s">
        <v>1596</v>
      </c>
      <c r="P178" s="3">
        <v>6500000</v>
      </c>
      <c r="Q178" s="6">
        <v>0.02</v>
      </c>
    </row>
    <row r="179" spans="1:17" x14ac:dyDescent="0.3">
      <c r="A179">
        <v>2</v>
      </c>
      <c r="B179" t="s">
        <v>743</v>
      </c>
      <c r="C179">
        <v>9</v>
      </c>
      <c r="D179">
        <v>178</v>
      </c>
      <c r="E179" s="1">
        <v>44928</v>
      </c>
      <c r="F179" s="1">
        <v>44995</v>
      </c>
      <c r="G179" t="s">
        <v>744</v>
      </c>
      <c r="H179">
        <v>1</v>
      </c>
      <c r="J179">
        <v>1</v>
      </c>
      <c r="L179" t="s">
        <v>84</v>
      </c>
      <c r="M179" t="s">
        <v>85</v>
      </c>
      <c r="N179" t="s">
        <v>85</v>
      </c>
      <c r="O179" t="s">
        <v>1596</v>
      </c>
      <c r="P179" s="3">
        <v>5000000</v>
      </c>
      <c r="Q179" s="6">
        <v>0.02</v>
      </c>
    </row>
    <row r="180" spans="1:17" x14ac:dyDescent="0.3">
      <c r="A180">
        <v>2</v>
      </c>
      <c r="B180" t="s">
        <v>747</v>
      </c>
      <c r="C180">
        <v>10</v>
      </c>
      <c r="D180">
        <v>179</v>
      </c>
      <c r="E180" s="1">
        <v>44928</v>
      </c>
      <c r="F180" s="1">
        <v>44995</v>
      </c>
      <c r="G180" t="s">
        <v>94</v>
      </c>
      <c r="H180">
        <v>2</v>
      </c>
      <c r="I180">
        <v>2</v>
      </c>
      <c r="L180" t="s">
        <v>90</v>
      </c>
      <c r="M180" t="s">
        <v>212</v>
      </c>
      <c r="N180" t="s">
        <v>213</v>
      </c>
      <c r="O180" t="s">
        <v>1596</v>
      </c>
      <c r="P180" s="3">
        <v>10000000</v>
      </c>
      <c r="Q180" s="6">
        <v>0.1</v>
      </c>
    </row>
    <row r="181" spans="1:17" x14ac:dyDescent="0.3">
      <c r="A181">
        <v>2</v>
      </c>
      <c r="B181" t="s">
        <v>751</v>
      </c>
      <c r="C181">
        <v>10</v>
      </c>
      <c r="D181">
        <v>180</v>
      </c>
      <c r="E181" s="1">
        <v>44928</v>
      </c>
      <c r="F181" s="1">
        <v>44995</v>
      </c>
      <c r="G181" t="s">
        <v>242</v>
      </c>
      <c r="H181">
        <v>2</v>
      </c>
      <c r="I181">
        <v>2</v>
      </c>
      <c r="L181" t="s">
        <v>84</v>
      </c>
      <c r="M181" t="s">
        <v>298</v>
      </c>
      <c r="N181" t="s">
        <v>108</v>
      </c>
      <c r="O181" t="s">
        <v>1595</v>
      </c>
      <c r="P181" s="3">
        <v>0</v>
      </c>
    </row>
    <row r="182" spans="1:17" x14ac:dyDescent="0.3">
      <c r="A182">
        <v>2</v>
      </c>
      <c r="B182" t="s">
        <v>754</v>
      </c>
      <c r="C182">
        <v>10</v>
      </c>
      <c r="D182">
        <v>181</v>
      </c>
      <c r="E182" s="1">
        <v>44928</v>
      </c>
      <c r="F182" s="1">
        <v>44995</v>
      </c>
      <c r="G182" t="s">
        <v>467</v>
      </c>
      <c r="H182">
        <v>2</v>
      </c>
      <c r="I182">
        <v>2</v>
      </c>
      <c r="L182" t="s">
        <v>84</v>
      </c>
      <c r="M182" t="s">
        <v>101</v>
      </c>
      <c r="N182" t="s">
        <v>102</v>
      </c>
      <c r="O182" t="s">
        <v>1596</v>
      </c>
      <c r="P182" s="3">
        <v>2500000</v>
      </c>
      <c r="Q182" s="6">
        <v>7.4999999999999997E-2</v>
      </c>
    </row>
    <row r="183" spans="1:17" x14ac:dyDescent="0.3">
      <c r="A183">
        <v>2</v>
      </c>
      <c r="B183" t="s">
        <v>757</v>
      </c>
      <c r="C183">
        <v>11</v>
      </c>
      <c r="D183">
        <v>182</v>
      </c>
      <c r="E183" s="1">
        <v>44928</v>
      </c>
      <c r="F183" s="1">
        <v>44995</v>
      </c>
      <c r="G183" t="s">
        <v>467</v>
      </c>
      <c r="H183">
        <v>2</v>
      </c>
      <c r="I183">
        <v>2</v>
      </c>
      <c r="L183" t="s">
        <v>84</v>
      </c>
      <c r="M183" t="s">
        <v>182</v>
      </c>
      <c r="N183" t="s">
        <v>114</v>
      </c>
      <c r="O183" t="s">
        <v>1596</v>
      </c>
      <c r="P183" s="3">
        <v>4000000</v>
      </c>
      <c r="Q183" s="6">
        <v>0.1</v>
      </c>
    </row>
    <row r="184" spans="1:17" x14ac:dyDescent="0.3">
      <c r="A184">
        <v>2</v>
      </c>
      <c r="B184" t="s">
        <v>761</v>
      </c>
      <c r="C184">
        <v>11</v>
      </c>
      <c r="D184">
        <v>183</v>
      </c>
      <c r="E184" s="1">
        <v>44928</v>
      </c>
      <c r="F184" s="1">
        <v>44995</v>
      </c>
      <c r="G184" t="s">
        <v>242</v>
      </c>
      <c r="H184">
        <v>4</v>
      </c>
      <c r="I184">
        <v>4</v>
      </c>
      <c r="L184" t="s">
        <v>84</v>
      </c>
      <c r="M184" t="s">
        <v>85</v>
      </c>
      <c r="N184" t="s">
        <v>85</v>
      </c>
      <c r="O184" t="s">
        <v>1596</v>
      </c>
      <c r="P184" s="3">
        <v>7500000</v>
      </c>
      <c r="Q184" s="6">
        <v>0.03</v>
      </c>
    </row>
    <row r="185" spans="1:17" x14ac:dyDescent="0.3">
      <c r="A185">
        <v>2</v>
      </c>
      <c r="B185" t="s">
        <v>764</v>
      </c>
      <c r="C185">
        <v>11</v>
      </c>
      <c r="D185">
        <v>184</v>
      </c>
      <c r="E185" s="1">
        <v>44928</v>
      </c>
      <c r="F185" s="1">
        <v>44995</v>
      </c>
      <c r="G185" t="s">
        <v>199</v>
      </c>
      <c r="H185">
        <v>2</v>
      </c>
      <c r="I185">
        <v>1</v>
      </c>
      <c r="J185">
        <v>1</v>
      </c>
      <c r="L185" t="s">
        <v>84</v>
      </c>
      <c r="M185" t="s">
        <v>101</v>
      </c>
      <c r="N185" t="s">
        <v>102</v>
      </c>
      <c r="O185" t="s">
        <v>1596</v>
      </c>
      <c r="P185" s="3">
        <v>3000000</v>
      </c>
      <c r="Q185" s="6">
        <v>0.04</v>
      </c>
    </row>
    <row r="186" spans="1:17" x14ac:dyDescent="0.3">
      <c r="A186">
        <v>2</v>
      </c>
      <c r="B186" t="s">
        <v>767</v>
      </c>
      <c r="C186">
        <v>12</v>
      </c>
      <c r="D186">
        <v>185</v>
      </c>
      <c r="E186" s="1">
        <v>44928</v>
      </c>
      <c r="F186" s="1">
        <v>44995</v>
      </c>
      <c r="G186" t="s">
        <v>94</v>
      </c>
      <c r="H186">
        <v>2</v>
      </c>
      <c r="I186">
        <v>2</v>
      </c>
      <c r="L186" t="s">
        <v>84</v>
      </c>
      <c r="M186" t="s">
        <v>182</v>
      </c>
      <c r="N186" t="s">
        <v>114</v>
      </c>
      <c r="O186" t="s">
        <v>1596</v>
      </c>
      <c r="P186" s="3">
        <v>6000000</v>
      </c>
      <c r="Q186" s="6">
        <v>0.04</v>
      </c>
    </row>
    <row r="187" spans="1:17" x14ac:dyDescent="0.3">
      <c r="A187">
        <v>2</v>
      </c>
      <c r="B187" t="s">
        <v>771</v>
      </c>
      <c r="C187">
        <v>12</v>
      </c>
      <c r="D187">
        <v>186</v>
      </c>
      <c r="E187" s="1">
        <v>44928</v>
      </c>
      <c r="F187" s="1">
        <v>44995</v>
      </c>
      <c r="G187" t="s">
        <v>190</v>
      </c>
      <c r="H187">
        <v>1</v>
      </c>
      <c r="I187">
        <v>1</v>
      </c>
      <c r="L187" t="s">
        <v>84</v>
      </c>
      <c r="M187" t="s">
        <v>774</v>
      </c>
      <c r="N187" t="s">
        <v>213</v>
      </c>
      <c r="O187" t="s">
        <v>1596</v>
      </c>
      <c r="P187" s="3">
        <v>10000000</v>
      </c>
      <c r="Q187" s="6">
        <v>2.5000000000000001E-2</v>
      </c>
    </row>
    <row r="188" spans="1:17" x14ac:dyDescent="0.3">
      <c r="A188">
        <v>2</v>
      </c>
      <c r="B188" t="s">
        <v>775</v>
      </c>
      <c r="C188">
        <v>12</v>
      </c>
      <c r="D188">
        <v>187</v>
      </c>
      <c r="E188" s="1">
        <v>44928</v>
      </c>
      <c r="F188" s="1">
        <v>44995</v>
      </c>
      <c r="G188" t="s">
        <v>199</v>
      </c>
      <c r="H188">
        <v>1</v>
      </c>
      <c r="I188">
        <v>1</v>
      </c>
      <c r="L188" t="s">
        <v>84</v>
      </c>
      <c r="M188" t="s">
        <v>212</v>
      </c>
      <c r="N188" t="s">
        <v>213</v>
      </c>
      <c r="O188" t="s">
        <v>1595</v>
      </c>
      <c r="P188" s="3">
        <v>0</v>
      </c>
    </row>
    <row r="189" spans="1:17" x14ac:dyDescent="0.3">
      <c r="A189">
        <v>2</v>
      </c>
      <c r="B189" t="s">
        <v>778</v>
      </c>
      <c r="C189">
        <v>13</v>
      </c>
      <c r="D189">
        <v>188</v>
      </c>
      <c r="E189" s="1">
        <v>44928</v>
      </c>
      <c r="F189" s="1">
        <v>44995</v>
      </c>
      <c r="G189" t="s">
        <v>199</v>
      </c>
      <c r="H189">
        <v>3</v>
      </c>
      <c r="I189">
        <v>2</v>
      </c>
      <c r="J189">
        <v>1</v>
      </c>
      <c r="L189" t="s">
        <v>90</v>
      </c>
      <c r="M189" t="s">
        <v>413</v>
      </c>
      <c r="N189" t="s">
        <v>92</v>
      </c>
      <c r="O189" t="s">
        <v>1596</v>
      </c>
      <c r="P189" s="3">
        <v>7500000</v>
      </c>
      <c r="Q189" s="6">
        <v>0.15</v>
      </c>
    </row>
    <row r="190" spans="1:17" x14ac:dyDescent="0.3">
      <c r="A190">
        <v>2</v>
      </c>
      <c r="B190" t="s">
        <v>782</v>
      </c>
      <c r="C190">
        <v>13</v>
      </c>
      <c r="D190">
        <v>189</v>
      </c>
      <c r="E190" s="1">
        <v>44928</v>
      </c>
      <c r="F190" s="1">
        <v>44995</v>
      </c>
      <c r="G190" t="s">
        <v>94</v>
      </c>
      <c r="H190">
        <v>2</v>
      </c>
      <c r="J190">
        <v>2</v>
      </c>
      <c r="L190" t="s">
        <v>90</v>
      </c>
      <c r="M190" t="s">
        <v>85</v>
      </c>
      <c r="N190" t="s">
        <v>85</v>
      </c>
      <c r="O190" t="s">
        <v>1596</v>
      </c>
      <c r="P190" s="3">
        <v>4000000</v>
      </c>
      <c r="Q190" s="6">
        <v>0.2</v>
      </c>
    </row>
    <row r="191" spans="1:17" x14ac:dyDescent="0.3">
      <c r="A191">
        <v>2</v>
      </c>
      <c r="B191" t="s">
        <v>785</v>
      </c>
      <c r="C191">
        <v>13</v>
      </c>
      <c r="D191">
        <v>190</v>
      </c>
      <c r="E191" s="1">
        <v>44928</v>
      </c>
      <c r="F191" s="1">
        <v>44995</v>
      </c>
      <c r="G191" t="s">
        <v>81</v>
      </c>
      <c r="H191">
        <v>2</v>
      </c>
      <c r="I191">
        <v>1</v>
      </c>
      <c r="J191">
        <v>1</v>
      </c>
      <c r="L191" t="s">
        <v>84</v>
      </c>
      <c r="M191" t="s">
        <v>171</v>
      </c>
      <c r="N191" t="s">
        <v>172</v>
      </c>
      <c r="O191" t="s">
        <v>1595</v>
      </c>
      <c r="P191" s="3">
        <v>0</v>
      </c>
    </row>
    <row r="192" spans="1:17" x14ac:dyDescent="0.3">
      <c r="A192">
        <v>2</v>
      </c>
      <c r="B192" t="s">
        <v>788</v>
      </c>
      <c r="C192">
        <v>14</v>
      </c>
      <c r="D192">
        <v>191</v>
      </c>
      <c r="E192" s="1">
        <v>44928</v>
      </c>
      <c r="F192" s="1">
        <v>44995</v>
      </c>
      <c r="G192" t="s">
        <v>199</v>
      </c>
      <c r="H192">
        <v>2</v>
      </c>
      <c r="I192">
        <v>1</v>
      </c>
      <c r="J192">
        <v>1</v>
      </c>
      <c r="L192" t="s">
        <v>90</v>
      </c>
      <c r="M192" t="s">
        <v>792</v>
      </c>
      <c r="N192" t="s">
        <v>362</v>
      </c>
      <c r="O192" t="s">
        <v>1596</v>
      </c>
      <c r="P192" s="3">
        <v>5100000</v>
      </c>
      <c r="Q192" s="6">
        <v>0.06</v>
      </c>
    </row>
    <row r="193" spans="1:17" x14ac:dyDescent="0.3">
      <c r="A193">
        <v>2</v>
      </c>
      <c r="B193" t="s">
        <v>793</v>
      </c>
      <c r="C193">
        <v>14</v>
      </c>
      <c r="D193">
        <v>192</v>
      </c>
      <c r="E193" s="1">
        <v>44928</v>
      </c>
      <c r="F193" s="1">
        <v>44995</v>
      </c>
      <c r="G193" t="s">
        <v>81</v>
      </c>
      <c r="H193">
        <v>2</v>
      </c>
      <c r="I193">
        <v>1</v>
      </c>
      <c r="J193">
        <v>1</v>
      </c>
      <c r="L193" t="s">
        <v>84</v>
      </c>
      <c r="M193" t="s">
        <v>85</v>
      </c>
      <c r="N193" t="s">
        <v>85</v>
      </c>
      <c r="O193" t="s">
        <v>1596</v>
      </c>
      <c r="P193" s="3">
        <v>7500000</v>
      </c>
      <c r="Q193" s="6">
        <v>0.05</v>
      </c>
    </row>
    <row r="194" spans="1:17" x14ac:dyDescent="0.3">
      <c r="A194">
        <v>2</v>
      </c>
      <c r="B194" t="s">
        <v>796</v>
      </c>
      <c r="C194">
        <v>14</v>
      </c>
      <c r="D194">
        <v>193</v>
      </c>
      <c r="E194" s="1">
        <v>44928</v>
      </c>
      <c r="F194" s="1">
        <v>44995</v>
      </c>
      <c r="G194" t="s">
        <v>744</v>
      </c>
      <c r="H194">
        <v>4</v>
      </c>
      <c r="I194">
        <v>4</v>
      </c>
      <c r="L194" t="s">
        <v>84</v>
      </c>
      <c r="M194" t="s">
        <v>799</v>
      </c>
      <c r="N194" t="s">
        <v>114</v>
      </c>
      <c r="O194" t="s">
        <v>1595</v>
      </c>
      <c r="P194" s="3">
        <v>0</v>
      </c>
    </row>
    <row r="195" spans="1:17" x14ac:dyDescent="0.3">
      <c r="A195">
        <v>2</v>
      </c>
      <c r="B195" t="s">
        <v>800</v>
      </c>
      <c r="C195">
        <v>15</v>
      </c>
      <c r="D195">
        <v>194</v>
      </c>
      <c r="E195" s="1">
        <v>44928</v>
      </c>
      <c r="F195" s="1">
        <v>44995</v>
      </c>
      <c r="G195" t="s">
        <v>81</v>
      </c>
      <c r="H195">
        <v>2</v>
      </c>
      <c r="I195">
        <v>2</v>
      </c>
      <c r="L195" t="s">
        <v>84</v>
      </c>
      <c r="M195" t="s">
        <v>804</v>
      </c>
      <c r="N195" t="s">
        <v>114</v>
      </c>
      <c r="O195" t="s">
        <v>1596</v>
      </c>
      <c r="P195" s="3">
        <v>7200000</v>
      </c>
      <c r="Q195" s="6">
        <v>6.5000000000000002E-2</v>
      </c>
    </row>
    <row r="196" spans="1:17" x14ac:dyDescent="0.3">
      <c r="A196">
        <v>2</v>
      </c>
      <c r="B196" t="s">
        <v>805</v>
      </c>
      <c r="C196">
        <v>15</v>
      </c>
      <c r="D196">
        <v>195</v>
      </c>
      <c r="E196" s="1">
        <v>44928</v>
      </c>
      <c r="F196" s="1">
        <v>44995</v>
      </c>
      <c r="G196" t="s">
        <v>303</v>
      </c>
      <c r="H196">
        <v>2</v>
      </c>
      <c r="I196">
        <v>2</v>
      </c>
      <c r="L196" t="s">
        <v>90</v>
      </c>
      <c r="M196" t="s">
        <v>808</v>
      </c>
      <c r="N196" t="s">
        <v>357</v>
      </c>
      <c r="O196" t="s">
        <v>1596</v>
      </c>
      <c r="P196" s="3">
        <v>9000000</v>
      </c>
      <c r="Q196" s="6">
        <v>7.4999999999999997E-2</v>
      </c>
    </row>
    <row r="197" spans="1:17" x14ac:dyDescent="0.3">
      <c r="A197">
        <v>2</v>
      </c>
      <c r="B197" t="s">
        <v>809</v>
      </c>
      <c r="C197">
        <v>15</v>
      </c>
      <c r="D197">
        <v>196</v>
      </c>
      <c r="E197" s="1">
        <v>44928</v>
      </c>
      <c r="F197" s="1">
        <v>44995</v>
      </c>
      <c r="G197" t="s">
        <v>190</v>
      </c>
      <c r="H197">
        <v>2</v>
      </c>
      <c r="I197">
        <v>1</v>
      </c>
      <c r="J197">
        <v>1</v>
      </c>
      <c r="L197" t="s">
        <v>84</v>
      </c>
      <c r="M197" t="s">
        <v>812</v>
      </c>
      <c r="N197" t="s">
        <v>114</v>
      </c>
      <c r="O197" t="s">
        <v>1596</v>
      </c>
      <c r="P197" s="3">
        <v>6000000</v>
      </c>
      <c r="Q197" s="6">
        <v>0.06</v>
      </c>
    </row>
    <row r="198" spans="1:17" x14ac:dyDescent="0.3">
      <c r="A198">
        <v>2</v>
      </c>
      <c r="B198" t="s">
        <v>813</v>
      </c>
      <c r="C198">
        <v>16</v>
      </c>
      <c r="D198">
        <v>197</v>
      </c>
      <c r="E198" s="1">
        <v>44928</v>
      </c>
      <c r="F198" s="1">
        <v>44995</v>
      </c>
      <c r="G198" t="s">
        <v>81</v>
      </c>
      <c r="H198">
        <v>3</v>
      </c>
      <c r="I198">
        <v>3</v>
      </c>
      <c r="L198" t="s">
        <v>84</v>
      </c>
      <c r="M198" t="s">
        <v>101</v>
      </c>
      <c r="N198" t="s">
        <v>102</v>
      </c>
      <c r="O198" t="s">
        <v>1596</v>
      </c>
      <c r="P198" s="3">
        <v>1900000</v>
      </c>
      <c r="Q198" s="6">
        <v>0.01</v>
      </c>
    </row>
    <row r="199" spans="1:17" x14ac:dyDescent="0.3">
      <c r="A199">
        <v>2</v>
      </c>
      <c r="B199" t="s">
        <v>817</v>
      </c>
      <c r="C199">
        <v>16</v>
      </c>
      <c r="D199">
        <v>198</v>
      </c>
      <c r="E199" s="1">
        <v>44928</v>
      </c>
      <c r="F199" s="1">
        <v>44995</v>
      </c>
      <c r="G199" t="s">
        <v>199</v>
      </c>
      <c r="H199">
        <v>2</v>
      </c>
      <c r="I199">
        <v>2</v>
      </c>
      <c r="L199" t="s">
        <v>84</v>
      </c>
      <c r="M199" t="s">
        <v>159</v>
      </c>
      <c r="N199" t="s">
        <v>160</v>
      </c>
      <c r="O199" t="s">
        <v>1596</v>
      </c>
      <c r="P199" s="3">
        <v>5000000</v>
      </c>
      <c r="Q199" s="6">
        <v>0.02</v>
      </c>
    </row>
    <row r="200" spans="1:17" x14ac:dyDescent="0.3">
      <c r="A200">
        <v>2</v>
      </c>
      <c r="B200" t="s">
        <v>820</v>
      </c>
      <c r="C200">
        <v>16</v>
      </c>
      <c r="D200">
        <v>199</v>
      </c>
      <c r="E200" s="1">
        <v>44928</v>
      </c>
      <c r="F200" s="1">
        <v>44995</v>
      </c>
      <c r="G200" t="s">
        <v>303</v>
      </c>
      <c r="H200">
        <v>4</v>
      </c>
      <c r="I200">
        <v>3</v>
      </c>
      <c r="J200">
        <v>1</v>
      </c>
      <c r="L200" t="s">
        <v>84</v>
      </c>
      <c r="M200" t="s">
        <v>207</v>
      </c>
      <c r="N200" t="s">
        <v>208</v>
      </c>
      <c r="O200" t="s">
        <v>1596</v>
      </c>
      <c r="P200" s="3">
        <v>9000000</v>
      </c>
      <c r="Q200" s="6">
        <v>0.03</v>
      </c>
    </row>
    <row r="201" spans="1:17" x14ac:dyDescent="0.3">
      <c r="A201">
        <v>2</v>
      </c>
      <c r="B201" t="s">
        <v>823</v>
      </c>
      <c r="C201">
        <v>17</v>
      </c>
      <c r="D201">
        <v>200</v>
      </c>
      <c r="E201" s="1">
        <v>44928</v>
      </c>
      <c r="F201" s="1">
        <v>44995</v>
      </c>
      <c r="G201" t="s">
        <v>94</v>
      </c>
      <c r="H201">
        <v>5</v>
      </c>
      <c r="I201">
        <v>3</v>
      </c>
      <c r="J201">
        <v>2</v>
      </c>
      <c r="L201" t="s">
        <v>84</v>
      </c>
      <c r="M201" t="s">
        <v>413</v>
      </c>
      <c r="N201" t="s">
        <v>92</v>
      </c>
      <c r="O201" t="s">
        <v>1595</v>
      </c>
      <c r="P201" s="3">
        <v>0</v>
      </c>
    </row>
    <row r="202" spans="1:17" x14ac:dyDescent="0.3">
      <c r="A202">
        <v>2</v>
      </c>
      <c r="B202" t="s">
        <v>827</v>
      </c>
      <c r="C202">
        <v>17</v>
      </c>
      <c r="D202">
        <v>201</v>
      </c>
      <c r="E202" s="1">
        <v>44928</v>
      </c>
      <c r="F202" s="1">
        <v>44995</v>
      </c>
      <c r="G202" t="s">
        <v>94</v>
      </c>
      <c r="H202">
        <v>2</v>
      </c>
      <c r="I202">
        <v>2</v>
      </c>
      <c r="L202" t="s">
        <v>84</v>
      </c>
      <c r="M202" t="s">
        <v>85</v>
      </c>
      <c r="N202" t="s">
        <v>85</v>
      </c>
      <c r="O202" t="s">
        <v>1595</v>
      </c>
      <c r="P202" s="3">
        <v>0</v>
      </c>
    </row>
    <row r="203" spans="1:17" x14ac:dyDescent="0.3">
      <c r="A203">
        <v>2</v>
      </c>
      <c r="B203" t="s">
        <v>830</v>
      </c>
      <c r="C203">
        <v>17</v>
      </c>
      <c r="D203">
        <v>202</v>
      </c>
      <c r="E203" s="1">
        <v>44928</v>
      </c>
      <c r="F203" s="1">
        <v>44995</v>
      </c>
      <c r="G203" t="s">
        <v>744</v>
      </c>
      <c r="H203">
        <v>2</v>
      </c>
      <c r="J203">
        <v>2</v>
      </c>
      <c r="L203" t="s">
        <v>84</v>
      </c>
      <c r="M203" t="s">
        <v>833</v>
      </c>
      <c r="N203" t="s">
        <v>213</v>
      </c>
      <c r="O203" t="s">
        <v>1596</v>
      </c>
      <c r="P203" s="3">
        <v>2000000</v>
      </c>
      <c r="Q203" s="6">
        <v>0.2</v>
      </c>
    </row>
    <row r="204" spans="1:17" x14ac:dyDescent="0.3">
      <c r="A204">
        <v>2</v>
      </c>
      <c r="B204" t="s">
        <v>834</v>
      </c>
      <c r="C204">
        <v>18</v>
      </c>
      <c r="D204">
        <v>203</v>
      </c>
      <c r="E204" s="1">
        <v>44928</v>
      </c>
      <c r="F204" s="1">
        <v>44995</v>
      </c>
      <c r="G204" t="s">
        <v>81</v>
      </c>
      <c r="H204">
        <v>1</v>
      </c>
      <c r="I204">
        <v>1</v>
      </c>
      <c r="L204" t="s">
        <v>84</v>
      </c>
      <c r="M204" t="s">
        <v>85</v>
      </c>
      <c r="N204" t="s">
        <v>85</v>
      </c>
      <c r="O204" t="s">
        <v>1596</v>
      </c>
      <c r="P204" s="3">
        <v>5000000</v>
      </c>
      <c r="Q204" s="6">
        <v>0.25</v>
      </c>
    </row>
    <row r="205" spans="1:17" x14ac:dyDescent="0.3">
      <c r="A205">
        <v>2</v>
      </c>
      <c r="B205" t="s">
        <v>837</v>
      </c>
      <c r="C205">
        <v>18</v>
      </c>
      <c r="D205">
        <v>204</v>
      </c>
      <c r="E205" s="1">
        <v>44928</v>
      </c>
      <c r="F205" s="1">
        <v>44995</v>
      </c>
      <c r="G205" t="s">
        <v>199</v>
      </c>
      <c r="H205">
        <v>3</v>
      </c>
      <c r="I205">
        <v>3</v>
      </c>
      <c r="L205" t="s">
        <v>84</v>
      </c>
      <c r="M205" t="s">
        <v>207</v>
      </c>
      <c r="N205" t="s">
        <v>208</v>
      </c>
      <c r="O205" t="s">
        <v>1596</v>
      </c>
      <c r="P205" s="3">
        <v>10000000</v>
      </c>
      <c r="Q205" s="6">
        <v>0.01</v>
      </c>
    </row>
    <row r="206" spans="1:17" x14ac:dyDescent="0.3">
      <c r="A206">
        <v>2</v>
      </c>
      <c r="B206" t="s">
        <v>840</v>
      </c>
      <c r="C206">
        <v>18</v>
      </c>
      <c r="D206">
        <v>205</v>
      </c>
      <c r="E206" s="1">
        <v>44928</v>
      </c>
      <c r="F206" s="1">
        <v>44995</v>
      </c>
      <c r="G206" t="s">
        <v>81</v>
      </c>
      <c r="H206">
        <v>2</v>
      </c>
      <c r="I206">
        <v>1</v>
      </c>
      <c r="J206">
        <v>1</v>
      </c>
      <c r="L206" t="s">
        <v>84</v>
      </c>
      <c r="M206" t="s">
        <v>154</v>
      </c>
      <c r="N206" t="s">
        <v>114</v>
      </c>
      <c r="O206" t="s">
        <v>1596</v>
      </c>
      <c r="P206" s="3">
        <v>2500000</v>
      </c>
      <c r="Q206" s="6">
        <v>0.05</v>
      </c>
    </row>
    <row r="207" spans="1:17" x14ac:dyDescent="0.3">
      <c r="A207">
        <v>2</v>
      </c>
      <c r="B207" t="s">
        <v>843</v>
      </c>
      <c r="C207">
        <v>18</v>
      </c>
      <c r="D207">
        <v>206</v>
      </c>
      <c r="E207" s="1">
        <v>44928</v>
      </c>
      <c r="F207" s="1">
        <v>44995</v>
      </c>
      <c r="G207" t="s">
        <v>94</v>
      </c>
      <c r="H207">
        <v>1</v>
      </c>
      <c r="I207">
        <v>1</v>
      </c>
      <c r="L207" t="s">
        <v>84</v>
      </c>
      <c r="M207" t="s">
        <v>202</v>
      </c>
      <c r="N207" t="s">
        <v>203</v>
      </c>
      <c r="O207" t="s">
        <v>1595</v>
      </c>
      <c r="P207" s="3">
        <v>0</v>
      </c>
    </row>
    <row r="208" spans="1:17" x14ac:dyDescent="0.3">
      <c r="A208">
        <v>2</v>
      </c>
      <c r="B208" t="s">
        <v>845</v>
      </c>
      <c r="C208">
        <v>19</v>
      </c>
      <c r="D208">
        <v>207</v>
      </c>
      <c r="E208" s="1">
        <v>44928</v>
      </c>
      <c r="F208" s="1">
        <v>44995</v>
      </c>
      <c r="G208" t="s">
        <v>87</v>
      </c>
      <c r="H208">
        <v>1</v>
      </c>
      <c r="I208">
        <v>1</v>
      </c>
      <c r="L208" t="s">
        <v>84</v>
      </c>
      <c r="M208" t="s">
        <v>150</v>
      </c>
      <c r="N208" t="s">
        <v>114</v>
      </c>
      <c r="O208" t="s">
        <v>1595</v>
      </c>
      <c r="P208" s="3">
        <v>0</v>
      </c>
    </row>
    <row r="209" spans="1:17" x14ac:dyDescent="0.3">
      <c r="A209">
        <v>2</v>
      </c>
      <c r="B209" t="s">
        <v>849</v>
      </c>
      <c r="C209">
        <v>19</v>
      </c>
      <c r="D209">
        <v>208</v>
      </c>
      <c r="E209" s="1">
        <v>44928</v>
      </c>
      <c r="F209" s="1">
        <v>44995</v>
      </c>
      <c r="G209" t="s">
        <v>81</v>
      </c>
      <c r="H209">
        <v>3</v>
      </c>
      <c r="I209">
        <v>2</v>
      </c>
      <c r="J209">
        <v>1</v>
      </c>
      <c r="L209" t="s">
        <v>84</v>
      </c>
      <c r="M209" t="s">
        <v>150</v>
      </c>
      <c r="N209" t="s">
        <v>114</v>
      </c>
      <c r="O209" t="s">
        <v>1596</v>
      </c>
      <c r="P209" s="3">
        <v>7000000</v>
      </c>
      <c r="Q209" s="6">
        <v>0.05</v>
      </c>
    </row>
    <row r="210" spans="1:17" x14ac:dyDescent="0.3">
      <c r="A210">
        <v>2</v>
      </c>
      <c r="B210" t="s">
        <v>852</v>
      </c>
      <c r="C210">
        <v>19</v>
      </c>
      <c r="D210">
        <v>209</v>
      </c>
      <c r="E210" s="1">
        <v>44928</v>
      </c>
      <c r="F210" s="1">
        <v>44995</v>
      </c>
      <c r="G210" t="s">
        <v>242</v>
      </c>
      <c r="H210">
        <v>3</v>
      </c>
      <c r="I210">
        <v>3</v>
      </c>
      <c r="L210" t="s">
        <v>84</v>
      </c>
      <c r="M210" t="s">
        <v>91</v>
      </c>
      <c r="N210" t="s">
        <v>92</v>
      </c>
      <c r="O210" t="s">
        <v>1596</v>
      </c>
      <c r="P210" s="3">
        <v>7500000</v>
      </c>
      <c r="Q210" s="6">
        <v>2.86E-2</v>
      </c>
    </row>
    <row r="211" spans="1:17" x14ac:dyDescent="0.3">
      <c r="A211">
        <v>2</v>
      </c>
      <c r="B211" t="s">
        <v>855</v>
      </c>
      <c r="C211">
        <v>20</v>
      </c>
      <c r="D211">
        <v>210</v>
      </c>
      <c r="E211" s="1">
        <v>44928</v>
      </c>
      <c r="F211" s="1">
        <v>44995</v>
      </c>
      <c r="G211" t="s">
        <v>94</v>
      </c>
      <c r="H211">
        <v>1</v>
      </c>
      <c r="I211">
        <v>1</v>
      </c>
      <c r="L211" t="s">
        <v>84</v>
      </c>
      <c r="M211" t="s">
        <v>101</v>
      </c>
      <c r="N211" t="s">
        <v>102</v>
      </c>
      <c r="O211" t="s">
        <v>1596</v>
      </c>
      <c r="P211" s="3">
        <v>15000000</v>
      </c>
      <c r="Q211" s="6">
        <v>1.4999999999999999E-2</v>
      </c>
    </row>
    <row r="212" spans="1:17" x14ac:dyDescent="0.3">
      <c r="A212">
        <v>2</v>
      </c>
      <c r="B212" t="s">
        <v>859</v>
      </c>
      <c r="C212">
        <v>20</v>
      </c>
      <c r="D212">
        <v>211</v>
      </c>
      <c r="E212" s="1">
        <v>44928</v>
      </c>
      <c r="F212" s="1">
        <v>44995</v>
      </c>
      <c r="G212" t="s">
        <v>303</v>
      </c>
      <c r="H212">
        <v>3</v>
      </c>
      <c r="I212">
        <v>3</v>
      </c>
      <c r="L212" t="s">
        <v>84</v>
      </c>
      <c r="M212" t="s">
        <v>159</v>
      </c>
      <c r="N212" t="s">
        <v>160</v>
      </c>
      <c r="O212" t="s">
        <v>1596</v>
      </c>
      <c r="P212" s="3">
        <v>15000000</v>
      </c>
      <c r="Q212" s="6">
        <v>2.5000000000000001E-2</v>
      </c>
    </row>
    <row r="213" spans="1:17" x14ac:dyDescent="0.3">
      <c r="A213">
        <v>2</v>
      </c>
      <c r="B213" t="s">
        <v>862</v>
      </c>
      <c r="C213">
        <v>20</v>
      </c>
      <c r="D213">
        <v>212</v>
      </c>
      <c r="E213" s="1">
        <v>44928</v>
      </c>
      <c r="F213" s="1">
        <v>44995</v>
      </c>
      <c r="G213" t="s">
        <v>94</v>
      </c>
      <c r="H213">
        <v>1</v>
      </c>
      <c r="J213">
        <v>1</v>
      </c>
      <c r="L213" t="s">
        <v>84</v>
      </c>
      <c r="M213" t="s">
        <v>101</v>
      </c>
      <c r="N213" t="s">
        <v>102</v>
      </c>
      <c r="O213" t="s">
        <v>1595</v>
      </c>
      <c r="P213" s="3">
        <v>0</v>
      </c>
    </row>
    <row r="214" spans="1:17" x14ac:dyDescent="0.3">
      <c r="A214">
        <v>2</v>
      </c>
      <c r="B214" t="s">
        <v>865</v>
      </c>
      <c r="C214">
        <v>21</v>
      </c>
      <c r="D214">
        <v>213</v>
      </c>
      <c r="E214" s="1">
        <v>44928</v>
      </c>
      <c r="F214" s="1">
        <v>44995</v>
      </c>
      <c r="G214" t="s">
        <v>81</v>
      </c>
      <c r="H214">
        <v>2</v>
      </c>
      <c r="I214">
        <v>1</v>
      </c>
      <c r="J214">
        <v>1</v>
      </c>
      <c r="L214" t="s">
        <v>84</v>
      </c>
      <c r="M214" t="s">
        <v>85</v>
      </c>
      <c r="N214" t="s">
        <v>85</v>
      </c>
      <c r="O214" t="s">
        <v>1595</v>
      </c>
      <c r="P214" s="3">
        <v>0</v>
      </c>
    </row>
    <row r="215" spans="1:17" x14ac:dyDescent="0.3">
      <c r="A215">
        <v>2</v>
      </c>
      <c r="B215" t="s">
        <v>869</v>
      </c>
      <c r="C215">
        <v>21</v>
      </c>
      <c r="D215">
        <v>214</v>
      </c>
      <c r="E215" s="1">
        <v>44928</v>
      </c>
      <c r="F215" s="1">
        <v>44995</v>
      </c>
      <c r="G215" t="s">
        <v>199</v>
      </c>
      <c r="H215">
        <v>2</v>
      </c>
      <c r="J215">
        <v>2</v>
      </c>
      <c r="L215" t="s">
        <v>84</v>
      </c>
      <c r="M215" t="s">
        <v>101</v>
      </c>
      <c r="N215" t="s">
        <v>102</v>
      </c>
      <c r="O215" t="s">
        <v>1596</v>
      </c>
      <c r="P215" s="3">
        <v>1500000</v>
      </c>
      <c r="Q215" s="6">
        <v>0.1</v>
      </c>
    </row>
    <row r="216" spans="1:17" x14ac:dyDescent="0.3">
      <c r="A216">
        <v>2</v>
      </c>
      <c r="B216" t="s">
        <v>872</v>
      </c>
      <c r="C216">
        <v>21</v>
      </c>
      <c r="D216">
        <v>215</v>
      </c>
      <c r="E216" s="1">
        <v>44928</v>
      </c>
      <c r="F216" s="1">
        <v>44995</v>
      </c>
      <c r="G216" t="s">
        <v>303</v>
      </c>
      <c r="H216">
        <v>3</v>
      </c>
      <c r="I216">
        <v>2</v>
      </c>
      <c r="J216">
        <v>1</v>
      </c>
      <c r="L216" t="s">
        <v>84</v>
      </c>
      <c r="M216" t="s">
        <v>875</v>
      </c>
      <c r="N216" t="s">
        <v>876</v>
      </c>
      <c r="O216" t="s">
        <v>1595</v>
      </c>
      <c r="P216" s="3">
        <v>0</v>
      </c>
    </row>
    <row r="217" spans="1:17" x14ac:dyDescent="0.3">
      <c r="A217">
        <v>2</v>
      </c>
      <c r="B217" t="s">
        <v>877</v>
      </c>
      <c r="C217">
        <v>21</v>
      </c>
      <c r="D217">
        <v>216</v>
      </c>
      <c r="E217" s="1">
        <v>44928</v>
      </c>
      <c r="F217" s="1">
        <v>44995</v>
      </c>
      <c r="G217" t="s">
        <v>303</v>
      </c>
      <c r="H217">
        <v>3</v>
      </c>
      <c r="I217">
        <v>1</v>
      </c>
      <c r="J217">
        <v>1</v>
      </c>
      <c r="K217">
        <v>1</v>
      </c>
      <c r="L217" t="s">
        <v>84</v>
      </c>
      <c r="M217" t="s">
        <v>436</v>
      </c>
      <c r="N217" t="s">
        <v>362</v>
      </c>
      <c r="O217" t="s">
        <v>1595</v>
      </c>
      <c r="P217" s="3">
        <v>0</v>
      </c>
    </row>
    <row r="218" spans="1:17" x14ac:dyDescent="0.3">
      <c r="A218">
        <v>2</v>
      </c>
      <c r="B218" t="s">
        <v>880</v>
      </c>
      <c r="C218">
        <v>22</v>
      </c>
      <c r="D218">
        <v>217</v>
      </c>
      <c r="E218" s="1">
        <v>44928</v>
      </c>
      <c r="F218" s="1">
        <v>44995</v>
      </c>
      <c r="G218" t="s">
        <v>303</v>
      </c>
      <c r="H218">
        <v>3</v>
      </c>
      <c r="I218">
        <v>2</v>
      </c>
      <c r="J218">
        <v>1</v>
      </c>
      <c r="L218" t="s">
        <v>84</v>
      </c>
      <c r="M218" t="s">
        <v>85</v>
      </c>
      <c r="N218" t="s">
        <v>85</v>
      </c>
      <c r="O218" t="s">
        <v>1596</v>
      </c>
      <c r="P218" s="3">
        <v>10000000</v>
      </c>
      <c r="Q218" s="6">
        <v>0.03</v>
      </c>
    </row>
    <row r="219" spans="1:17" x14ac:dyDescent="0.3">
      <c r="A219">
        <v>2</v>
      </c>
      <c r="B219" t="s">
        <v>884</v>
      </c>
      <c r="C219">
        <v>22</v>
      </c>
      <c r="D219">
        <v>218</v>
      </c>
      <c r="E219" s="1">
        <v>44928</v>
      </c>
      <c r="F219" s="1">
        <v>44995</v>
      </c>
      <c r="G219" t="s">
        <v>94</v>
      </c>
      <c r="H219">
        <v>1</v>
      </c>
      <c r="I219">
        <v>1</v>
      </c>
      <c r="L219" t="s">
        <v>84</v>
      </c>
      <c r="M219" t="s">
        <v>799</v>
      </c>
      <c r="N219" t="s">
        <v>114</v>
      </c>
      <c r="O219" t="s">
        <v>1596</v>
      </c>
      <c r="P219" s="3">
        <v>7500000</v>
      </c>
      <c r="Q219" s="6">
        <v>0.1</v>
      </c>
    </row>
    <row r="220" spans="1:17" x14ac:dyDescent="0.3">
      <c r="A220">
        <v>2</v>
      </c>
      <c r="B220" t="s">
        <v>887</v>
      </c>
      <c r="C220">
        <v>22</v>
      </c>
      <c r="D220">
        <v>219</v>
      </c>
      <c r="E220" s="1">
        <v>44928</v>
      </c>
      <c r="F220" s="1">
        <v>44995</v>
      </c>
      <c r="G220" t="s">
        <v>81</v>
      </c>
      <c r="H220">
        <v>2</v>
      </c>
      <c r="I220">
        <v>2</v>
      </c>
      <c r="L220" t="s">
        <v>84</v>
      </c>
      <c r="M220" t="s">
        <v>91</v>
      </c>
      <c r="N220" t="s">
        <v>92</v>
      </c>
      <c r="O220" t="s">
        <v>1596</v>
      </c>
      <c r="P220" s="3">
        <v>5000000</v>
      </c>
      <c r="Q220" s="6">
        <v>0.2</v>
      </c>
    </row>
    <row r="221" spans="1:17" x14ac:dyDescent="0.3">
      <c r="A221">
        <v>2</v>
      </c>
      <c r="B221" t="s">
        <v>890</v>
      </c>
      <c r="C221">
        <v>23</v>
      </c>
      <c r="D221">
        <v>220</v>
      </c>
      <c r="E221" s="1">
        <v>44928</v>
      </c>
      <c r="F221" s="1">
        <v>44995</v>
      </c>
      <c r="G221" t="s">
        <v>199</v>
      </c>
      <c r="H221">
        <v>1</v>
      </c>
      <c r="I221">
        <v>1</v>
      </c>
      <c r="L221" t="s">
        <v>90</v>
      </c>
      <c r="M221" t="s">
        <v>182</v>
      </c>
      <c r="N221" t="s">
        <v>114</v>
      </c>
      <c r="O221" t="s">
        <v>1596</v>
      </c>
      <c r="P221" s="3">
        <v>10000000</v>
      </c>
      <c r="Q221" s="6">
        <v>0.04</v>
      </c>
    </row>
    <row r="222" spans="1:17" x14ac:dyDescent="0.3">
      <c r="A222">
        <v>2</v>
      </c>
      <c r="B222" t="s">
        <v>894</v>
      </c>
      <c r="C222">
        <v>23</v>
      </c>
      <c r="D222">
        <v>221</v>
      </c>
      <c r="E222" s="1">
        <v>44928</v>
      </c>
      <c r="F222" s="1">
        <v>44995</v>
      </c>
      <c r="G222" t="s">
        <v>744</v>
      </c>
      <c r="H222">
        <v>3</v>
      </c>
      <c r="I222">
        <v>1</v>
      </c>
      <c r="J222">
        <v>2</v>
      </c>
      <c r="L222" t="s">
        <v>84</v>
      </c>
      <c r="M222" t="s">
        <v>897</v>
      </c>
      <c r="N222" t="s">
        <v>213</v>
      </c>
      <c r="O222" t="s">
        <v>1596</v>
      </c>
      <c r="P222" s="3">
        <v>2500000</v>
      </c>
      <c r="Q222" s="6">
        <v>0.05</v>
      </c>
    </row>
    <row r="223" spans="1:17" x14ac:dyDescent="0.3">
      <c r="A223">
        <v>2</v>
      </c>
      <c r="B223" t="s">
        <v>898</v>
      </c>
      <c r="C223">
        <v>23</v>
      </c>
      <c r="D223">
        <v>222</v>
      </c>
      <c r="E223" s="1">
        <v>44928</v>
      </c>
      <c r="F223" s="1">
        <v>44995</v>
      </c>
      <c r="G223" t="s">
        <v>242</v>
      </c>
      <c r="H223">
        <v>1</v>
      </c>
      <c r="I223">
        <v>1</v>
      </c>
      <c r="L223" t="s">
        <v>90</v>
      </c>
      <c r="M223" t="s">
        <v>150</v>
      </c>
      <c r="N223" t="s">
        <v>114</v>
      </c>
      <c r="O223" t="s">
        <v>1596</v>
      </c>
      <c r="P223" s="3">
        <v>3000000</v>
      </c>
      <c r="Q223" s="6">
        <v>0.05</v>
      </c>
    </row>
    <row r="224" spans="1:17" x14ac:dyDescent="0.3">
      <c r="A224">
        <v>2</v>
      </c>
      <c r="B224" t="s">
        <v>901</v>
      </c>
      <c r="C224">
        <v>23</v>
      </c>
      <c r="D224">
        <v>223</v>
      </c>
      <c r="E224" s="1">
        <v>44928</v>
      </c>
      <c r="F224" s="1">
        <v>44995</v>
      </c>
      <c r="G224" t="s">
        <v>190</v>
      </c>
      <c r="H224">
        <v>2</v>
      </c>
      <c r="I224">
        <v>2</v>
      </c>
      <c r="L224" t="s">
        <v>84</v>
      </c>
      <c r="M224" t="s">
        <v>904</v>
      </c>
      <c r="N224" t="s">
        <v>108</v>
      </c>
      <c r="O224" t="s">
        <v>1595</v>
      </c>
      <c r="P224" s="3">
        <v>0</v>
      </c>
    </row>
    <row r="225" spans="1:17" x14ac:dyDescent="0.3">
      <c r="A225">
        <v>2</v>
      </c>
      <c r="B225" t="s">
        <v>905</v>
      </c>
      <c r="C225">
        <v>24</v>
      </c>
      <c r="D225">
        <v>224</v>
      </c>
      <c r="E225" s="1">
        <v>44928</v>
      </c>
      <c r="F225" s="1">
        <v>44995</v>
      </c>
      <c r="G225" t="s">
        <v>87</v>
      </c>
      <c r="H225">
        <v>3</v>
      </c>
      <c r="I225">
        <v>2</v>
      </c>
      <c r="J225">
        <v>1</v>
      </c>
      <c r="L225" t="s">
        <v>84</v>
      </c>
      <c r="M225" t="s">
        <v>91</v>
      </c>
      <c r="N225" t="s">
        <v>92</v>
      </c>
      <c r="O225" t="s">
        <v>1596</v>
      </c>
      <c r="P225" s="3">
        <v>10000000</v>
      </c>
      <c r="Q225" s="6">
        <v>0.1</v>
      </c>
    </row>
    <row r="226" spans="1:17" x14ac:dyDescent="0.3">
      <c r="A226">
        <v>2</v>
      </c>
      <c r="B226" t="s">
        <v>908</v>
      </c>
      <c r="C226">
        <v>24</v>
      </c>
      <c r="D226">
        <v>225</v>
      </c>
      <c r="E226" s="1">
        <v>44928</v>
      </c>
      <c r="F226" s="1">
        <v>44995</v>
      </c>
      <c r="G226" t="s">
        <v>81</v>
      </c>
      <c r="H226">
        <v>2</v>
      </c>
      <c r="I226">
        <v>2</v>
      </c>
      <c r="L226" t="s">
        <v>84</v>
      </c>
      <c r="M226" t="s">
        <v>911</v>
      </c>
      <c r="N226" t="s">
        <v>912</v>
      </c>
      <c r="O226" t="s">
        <v>1596</v>
      </c>
      <c r="P226" s="3">
        <v>7500000</v>
      </c>
      <c r="Q226" s="6">
        <v>7.4999999999999997E-2</v>
      </c>
    </row>
    <row r="227" spans="1:17" x14ac:dyDescent="0.3">
      <c r="A227">
        <v>2</v>
      </c>
      <c r="B227" t="s">
        <v>913</v>
      </c>
      <c r="C227">
        <v>24</v>
      </c>
      <c r="D227">
        <v>226</v>
      </c>
      <c r="E227" s="1">
        <v>44928</v>
      </c>
      <c r="F227" s="1">
        <v>44995</v>
      </c>
      <c r="G227" t="s">
        <v>94</v>
      </c>
      <c r="H227">
        <v>1</v>
      </c>
      <c r="I227">
        <v>1</v>
      </c>
      <c r="L227" t="s">
        <v>84</v>
      </c>
      <c r="M227" t="s">
        <v>101</v>
      </c>
      <c r="N227" t="s">
        <v>102</v>
      </c>
      <c r="O227" t="s">
        <v>1595</v>
      </c>
      <c r="P227" s="3">
        <v>0</v>
      </c>
    </row>
    <row r="228" spans="1:17" x14ac:dyDescent="0.3">
      <c r="A228">
        <v>2</v>
      </c>
      <c r="B228" t="s">
        <v>916</v>
      </c>
      <c r="C228">
        <v>25</v>
      </c>
      <c r="D228">
        <v>227</v>
      </c>
      <c r="E228" s="1">
        <v>44928</v>
      </c>
      <c r="F228" s="1">
        <v>44995</v>
      </c>
      <c r="G228" t="s">
        <v>303</v>
      </c>
      <c r="H228">
        <v>1</v>
      </c>
      <c r="I228">
        <v>1</v>
      </c>
      <c r="L228" t="s">
        <v>90</v>
      </c>
      <c r="M228" t="s">
        <v>85</v>
      </c>
      <c r="N228" t="s">
        <v>85</v>
      </c>
      <c r="O228" t="s">
        <v>1596</v>
      </c>
      <c r="P228" s="3">
        <v>6000000</v>
      </c>
      <c r="Q228" s="6">
        <v>0.05</v>
      </c>
    </row>
    <row r="229" spans="1:17" x14ac:dyDescent="0.3">
      <c r="A229">
        <v>2</v>
      </c>
      <c r="B229" t="s">
        <v>920</v>
      </c>
      <c r="C229">
        <v>25</v>
      </c>
      <c r="D229">
        <v>228</v>
      </c>
      <c r="E229" s="1">
        <v>44928</v>
      </c>
      <c r="F229" s="1">
        <v>44995</v>
      </c>
      <c r="G229" t="s">
        <v>81</v>
      </c>
      <c r="H229">
        <v>2</v>
      </c>
      <c r="I229">
        <v>1</v>
      </c>
      <c r="J229">
        <v>1</v>
      </c>
      <c r="L229" t="s">
        <v>84</v>
      </c>
      <c r="M229" t="s">
        <v>182</v>
      </c>
      <c r="N229" t="s">
        <v>114</v>
      </c>
      <c r="O229" t="s">
        <v>1596</v>
      </c>
      <c r="P229" s="3">
        <v>4000000</v>
      </c>
      <c r="Q229" s="6">
        <v>0.2</v>
      </c>
    </row>
    <row r="230" spans="1:17" x14ac:dyDescent="0.3">
      <c r="A230">
        <v>2</v>
      </c>
      <c r="B230" t="s">
        <v>923</v>
      </c>
      <c r="C230">
        <v>25</v>
      </c>
      <c r="D230">
        <v>229</v>
      </c>
      <c r="E230" s="1">
        <v>44928</v>
      </c>
      <c r="F230" s="1">
        <v>44995</v>
      </c>
      <c r="G230" t="s">
        <v>94</v>
      </c>
      <c r="H230">
        <v>2</v>
      </c>
      <c r="J230">
        <v>2</v>
      </c>
      <c r="L230" t="s">
        <v>90</v>
      </c>
      <c r="M230" t="s">
        <v>926</v>
      </c>
      <c r="N230" t="s">
        <v>927</v>
      </c>
      <c r="O230" t="s">
        <v>1596</v>
      </c>
      <c r="P230" s="3">
        <v>7500000</v>
      </c>
      <c r="Q230" s="6">
        <v>0.1</v>
      </c>
    </row>
    <row r="231" spans="1:17" x14ac:dyDescent="0.3">
      <c r="A231">
        <v>2</v>
      </c>
      <c r="B231" t="s">
        <v>928</v>
      </c>
      <c r="C231">
        <v>26</v>
      </c>
      <c r="D231">
        <v>230</v>
      </c>
      <c r="E231" s="1">
        <v>44928</v>
      </c>
      <c r="F231" s="1">
        <v>44995</v>
      </c>
      <c r="G231" t="s">
        <v>94</v>
      </c>
      <c r="H231">
        <v>2</v>
      </c>
      <c r="I231">
        <v>2</v>
      </c>
      <c r="L231" t="s">
        <v>90</v>
      </c>
      <c r="M231" t="s">
        <v>202</v>
      </c>
      <c r="N231" t="s">
        <v>203</v>
      </c>
      <c r="O231" t="s">
        <v>1595</v>
      </c>
      <c r="P231" s="3">
        <v>0</v>
      </c>
    </row>
    <row r="232" spans="1:17" x14ac:dyDescent="0.3">
      <c r="A232">
        <v>2</v>
      </c>
      <c r="B232" t="s">
        <v>932</v>
      </c>
      <c r="C232">
        <v>26</v>
      </c>
      <c r="D232">
        <v>231</v>
      </c>
      <c r="E232" s="1">
        <v>44928</v>
      </c>
      <c r="F232" s="1">
        <v>44995</v>
      </c>
      <c r="G232" t="s">
        <v>242</v>
      </c>
      <c r="H232">
        <v>1</v>
      </c>
      <c r="I232">
        <v>1</v>
      </c>
      <c r="L232" t="s">
        <v>84</v>
      </c>
      <c r="M232" t="s">
        <v>85</v>
      </c>
      <c r="N232" t="s">
        <v>85</v>
      </c>
      <c r="O232" t="s">
        <v>1596</v>
      </c>
      <c r="P232" s="3">
        <v>20000000</v>
      </c>
      <c r="Q232" s="6">
        <v>0.04</v>
      </c>
    </row>
    <row r="233" spans="1:17" x14ac:dyDescent="0.3">
      <c r="A233">
        <v>2</v>
      </c>
      <c r="B233" t="s">
        <v>935</v>
      </c>
      <c r="C233">
        <v>26</v>
      </c>
      <c r="D233">
        <v>232</v>
      </c>
      <c r="E233" s="1">
        <v>44928</v>
      </c>
      <c r="F233" s="1">
        <v>44995</v>
      </c>
      <c r="G233" t="s">
        <v>81</v>
      </c>
      <c r="H233">
        <v>2</v>
      </c>
      <c r="I233">
        <v>2</v>
      </c>
      <c r="L233" t="s">
        <v>84</v>
      </c>
      <c r="M233" t="s">
        <v>938</v>
      </c>
      <c r="N233" t="s">
        <v>939</v>
      </c>
      <c r="O233" t="s">
        <v>1596</v>
      </c>
      <c r="P233" s="3">
        <v>5000000</v>
      </c>
      <c r="Q233" s="6">
        <v>0.03</v>
      </c>
    </row>
    <row r="234" spans="1:17" x14ac:dyDescent="0.3">
      <c r="A234">
        <v>2</v>
      </c>
      <c r="B234" t="s">
        <v>940</v>
      </c>
      <c r="C234">
        <v>27</v>
      </c>
      <c r="D234">
        <v>233</v>
      </c>
      <c r="E234" s="1">
        <v>44928</v>
      </c>
      <c r="F234" s="1">
        <v>44995</v>
      </c>
      <c r="G234" t="s">
        <v>81</v>
      </c>
      <c r="H234">
        <v>2</v>
      </c>
      <c r="I234">
        <v>1</v>
      </c>
      <c r="J234">
        <v>1</v>
      </c>
      <c r="L234" t="s">
        <v>84</v>
      </c>
      <c r="M234" t="s">
        <v>150</v>
      </c>
      <c r="N234" t="s">
        <v>114</v>
      </c>
      <c r="O234" t="s">
        <v>1596</v>
      </c>
      <c r="P234" s="3">
        <v>10000000</v>
      </c>
      <c r="Q234" s="6">
        <v>0.08</v>
      </c>
    </row>
    <row r="235" spans="1:17" x14ac:dyDescent="0.3">
      <c r="A235">
        <v>2</v>
      </c>
      <c r="B235" t="s">
        <v>944</v>
      </c>
      <c r="C235">
        <v>27</v>
      </c>
      <c r="D235">
        <v>234</v>
      </c>
      <c r="E235" s="1">
        <v>44928</v>
      </c>
      <c r="F235" s="1">
        <v>44995</v>
      </c>
      <c r="G235" t="s">
        <v>744</v>
      </c>
      <c r="H235">
        <v>3</v>
      </c>
      <c r="I235">
        <v>1</v>
      </c>
      <c r="J235">
        <v>2</v>
      </c>
      <c r="L235" t="s">
        <v>90</v>
      </c>
      <c r="M235" t="s">
        <v>413</v>
      </c>
      <c r="N235" t="s">
        <v>92</v>
      </c>
      <c r="O235" t="s">
        <v>1595</v>
      </c>
      <c r="P235" s="3">
        <v>0</v>
      </c>
    </row>
    <row r="236" spans="1:17" x14ac:dyDescent="0.3">
      <c r="A236">
        <v>2</v>
      </c>
      <c r="B236" t="s">
        <v>947</v>
      </c>
      <c r="C236">
        <v>27</v>
      </c>
      <c r="D236">
        <v>235</v>
      </c>
      <c r="E236" s="1">
        <v>44928</v>
      </c>
      <c r="F236" s="1">
        <v>44995</v>
      </c>
      <c r="G236" t="s">
        <v>744</v>
      </c>
      <c r="H236">
        <v>2</v>
      </c>
      <c r="I236">
        <v>1</v>
      </c>
      <c r="J236">
        <v>1</v>
      </c>
      <c r="L236" t="s">
        <v>84</v>
      </c>
      <c r="M236" t="s">
        <v>212</v>
      </c>
      <c r="N236" t="s">
        <v>213</v>
      </c>
      <c r="O236" t="s">
        <v>1595</v>
      </c>
      <c r="P236" s="3">
        <v>0</v>
      </c>
    </row>
    <row r="237" spans="1:17" x14ac:dyDescent="0.3">
      <c r="A237">
        <v>2</v>
      </c>
      <c r="B237" t="s">
        <v>950</v>
      </c>
      <c r="C237">
        <v>27</v>
      </c>
      <c r="D237">
        <v>236</v>
      </c>
      <c r="E237" s="1">
        <v>44928</v>
      </c>
      <c r="F237" s="1">
        <v>44995</v>
      </c>
      <c r="G237" t="s">
        <v>467</v>
      </c>
      <c r="H237">
        <v>2</v>
      </c>
      <c r="I237">
        <v>2</v>
      </c>
      <c r="L237" t="s">
        <v>90</v>
      </c>
      <c r="M237" t="s">
        <v>150</v>
      </c>
      <c r="N237" t="s">
        <v>114</v>
      </c>
      <c r="O237" t="s">
        <v>1595</v>
      </c>
      <c r="P237" s="3">
        <v>0</v>
      </c>
    </row>
    <row r="238" spans="1:17" x14ac:dyDescent="0.3">
      <c r="A238">
        <v>2</v>
      </c>
      <c r="B238" t="s">
        <v>953</v>
      </c>
      <c r="C238">
        <v>28</v>
      </c>
      <c r="D238">
        <v>237</v>
      </c>
      <c r="E238" s="1">
        <v>44928</v>
      </c>
      <c r="F238" s="1">
        <v>44995</v>
      </c>
      <c r="G238" t="s">
        <v>81</v>
      </c>
      <c r="H238">
        <v>2</v>
      </c>
      <c r="I238">
        <v>2</v>
      </c>
      <c r="L238" t="s">
        <v>84</v>
      </c>
      <c r="M238" t="s">
        <v>957</v>
      </c>
      <c r="N238" t="s">
        <v>958</v>
      </c>
      <c r="O238" t="s">
        <v>1596</v>
      </c>
      <c r="P238" s="3">
        <v>10000000</v>
      </c>
      <c r="Q238" s="6">
        <v>1.2500000000000001E-2</v>
      </c>
    </row>
    <row r="239" spans="1:17" x14ac:dyDescent="0.3">
      <c r="A239">
        <v>2</v>
      </c>
      <c r="B239" t="s">
        <v>959</v>
      </c>
      <c r="C239">
        <v>28</v>
      </c>
      <c r="D239">
        <v>238</v>
      </c>
      <c r="E239" s="1">
        <v>44928</v>
      </c>
      <c r="F239" s="1">
        <v>44995</v>
      </c>
      <c r="G239" t="s">
        <v>199</v>
      </c>
      <c r="H239">
        <v>1</v>
      </c>
      <c r="J239">
        <v>1</v>
      </c>
      <c r="L239" t="s">
        <v>84</v>
      </c>
      <c r="M239" t="s">
        <v>150</v>
      </c>
      <c r="N239" t="s">
        <v>114</v>
      </c>
      <c r="O239" t="s">
        <v>1595</v>
      </c>
      <c r="P239" s="3">
        <v>0</v>
      </c>
    </row>
    <row r="240" spans="1:17" x14ac:dyDescent="0.3">
      <c r="A240">
        <v>2</v>
      </c>
      <c r="B240" t="s">
        <v>962</v>
      </c>
      <c r="C240">
        <v>28</v>
      </c>
      <c r="D240">
        <v>239</v>
      </c>
      <c r="E240" s="1">
        <v>44928</v>
      </c>
      <c r="F240" s="1">
        <v>44995</v>
      </c>
      <c r="G240" t="s">
        <v>242</v>
      </c>
      <c r="H240">
        <v>1</v>
      </c>
      <c r="I240">
        <v>1</v>
      </c>
      <c r="L240" t="s">
        <v>84</v>
      </c>
      <c r="M240" t="s">
        <v>101</v>
      </c>
      <c r="N240" t="s">
        <v>102</v>
      </c>
      <c r="O240" t="s">
        <v>1596</v>
      </c>
      <c r="P240" s="3">
        <v>4000000</v>
      </c>
      <c r="Q240" s="6">
        <v>3.2000000000000001E-2</v>
      </c>
    </row>
    <row r="241" spans="1:17" x14ac:dyDescent="0.3">
      <c r="A241">
        <v>2</v>
      </c>
      <c r="B241" t="s">
        <v>965</v>
      </c>
      <c r="C241">
        <v>29</v>
      </c>
      <c r="D241">
        <v>240</v>
      </c>
      <c r="E241" s="1">
        <v>44928</v>
      </c>
      <c r="F241" s="1">
        <v>44995</v>
      </c>
      <c r="G241" t="s">
        <v>199</v>
      </c>
      <c r="H241">
        <v>2</v>
      </c>
      <c r="I241">
        <v>2</v>
      </c>
      <c r="L241" t="s">
        <v>90</v>
      </c>
      <c r="M241" t="s">
        <v>969</v>
      </c>
      <c r="N241" t="s">
        <v>92</v>
      </c>
      <c r="O241" t="s">
        <v>1596</v>
      </c>
      <c r="P241" s="3">
        <v>3000000</v>
      </c>
      <c r="Q241" s="6">
        <v>0.2</v>
      </c>
    </row>
    <row r="242" spans="1:17" x14ac:dyDescent="0.3">
      <c r="A242">
        <v>2</v>
      </c>
      <c r="B242" t="s">
        <v>970</v>
      </c>
      <c r="C242">
        <v>29</v>
      </c>
      <c r="D242">
        <v>241</v>
      </c>
      <c r="E242" s="1">
        <v>44928</v>
      </c>
      <c r="F242" s="1">
        <v>44995</v>
      </c>
      <c r="G242" t="s">
        <v>190</v>
      </c>
      <c r="H242">
        <v>2</v>
      </c>
      <c r="I242">
        <v>1</v>
      </c>
      <c r="J242">
        <v>1</v>
      </c>
      <c r="L242" t="s">
        <v>84</v>
      </c>
      <c r="M242" t="s">
        <v>85</v>
      </c>
      <c r="N242" t="s">
        <v>85</v>
      </c>
      <c r="O242" t="s">
        <v>1596</v>
      </c>
      <c r="P242" s="3">
        <v>10600000</v>
      </c>
      <c r="Q242" s="6">
        <v>0.02</v>
      </c>
    </row>
    <row r="243" spans="1:17" x14ac:dyDescent="0.3">
      <c r="A243">
        <v>2</v>
      </c>
      <c r="B243" t="s">
        <v>973</v>
      </c>
      <c r="C243">
        <v>29</v>
      </c>
      <c r="D243">
        <v>242</v>
      </c>
      <c r="E243" s="1">
        <v>44928</v>
      </c>
      <c r="F243" s="1">
        <v>44995</v>
      </c>
      <c r="G243" t="s">
        <v>81</v>
      </c>
      <c r="H243">
        <v>1</v>
      </c>
      <c r="I243">
        <v>1</v>
      </c>
      <c r="L243" t="s">
        <v>84</v>
      </c>
      <c r="M243" t="s">
        <v>976</v>
      </c>
      <c r="N243" t="s">
        <v>172</v>
      </c>
      <c r="O243" t="s">
        <v>1595</v>
      </c>
      <c r="P243" s="3">
        <v>0</v>
      </c>
    </row>
    <row r="244" spans="1:17" x14ac:dyDescent="0.3">
      <c r="A244">
        <v>2</v>
      </c>
      <c r="B244" t="s">
        <v>977</v>
      </c>
      <c r="C244">
        <v>30</v>
      </c>
      <c r="D244">
        <v>243</v>
      </c>
      <c r="E244" s="1">
        <v>44928</v>
      </c>
      <c r="F244" s="1">
        <v>44995</v>
      </c>
      <c r="G244" t="s">
        <v>81</v>
      </c>
      <c r="H244">
        <v>3</v>
      </c>
      <c r="I244">
        <v>3</v>
      </c>
      <c r="L244" t="s">
        <v>84</v>
      </c>
      <c r="M244" t="s">
        <v>85</v>
      </c>
      <c r="N244" t="s">
        <v>85</v>
      </c>
      <c r="O244" t="s">
        <v>1596</v>
      </c>
      <c r="P244" s="3">
        <v>9000000</v>
      </c>
      <c r="Q244" s="6">
        <v>0.01</v>
      </c>
    </row>
    <row r="245" spans="1:17" x14ac:dyDescent="0.3">
      <c r="A245">
        <v>2</v>
      </c>
      <c r="B245" t="s">
        <v>981</v>
      </c>
      <c r="C245">
        <v>30</v>
      </c>
      <c r="D245">
        <v>244</v>
      </c>
      <c r="E245" s="1">
        <v>44928</v>
      </c>
      <c r="F245" s="1">
        <v>44995</v>
      </c>
      <c r="G245" t="s">
        <v>87</v>
      </c>
      <c r="H245">
        <v>1</v>
      </c>
      <c r="I245">
        <v>1</v>
      </c>
      <c r="L245" t="s">
        <v>84</v>
      </c>
      <c r="M245" t="s">
        <v>85</v>
      </c>
      <c r="N245" t="s">
        <v>85</v>
      </c>
      <c r="O245" t="s">
        <v>1596</v>
      </c>
      <c r="P245" s="3">
        <v>0</v>
      </c>
      <c r="Q245" s="6">
        <v>5.0000000000000001E-3</v>
      </c>
    </row>
    <row r="246" spans="1:17" x14ac:dyDescent="0.3">
      <c r="A246">
        <v>2</v>
      </c>
      <c r="B246" t="s">
        <v>984</v>
      </c>
      <c r="C246">
        <v>30</v>
      </c>
      <c r="D246">
        <v>245</v>
      </c>
      <c r="E246" s="1">
        <v>44928</v>
      </c>
      <c r="F246" s="1">
        <v>44995</v>
      </c>
      <c r="G246" t="s">
        <v>744</v>
      </c>
      <c r="H246">
        <v>3</v>
      </c>
      <c r="I246">
        <v>3</v>
      </c>
      <c r="L246" t="s">
        <v>84</v>
      </c>
      <c r="M246" t="s">
        <v>987</v>
      </c>
      <c r="N246" t="s">
        <v>114</v>
      </c>
      <c r="O246" t="s">
        <v>1595</v>
      </c>
      <c r="P246" s="3">
        <v>0</v>
      </c>
    </row>
    <row r="247" spans="1:17" x14ac:dyDescent="0.3">
      <c r="A247">
        <v>2</v>
      </c>
      <c r="B247" t="s">
        <v>988</v>
      </c>
      <c r="C247">
        <v>31</v>
      </c>
      <c r="D247">
        <v>246</v>
      </c>
      <c r="E247" s="1">
        <v>44928</v>
      </c>
      <c r="F247" s="1">
        <v>44995</v>
      </c>
      <c r="G247" t="s">
        <v>199</v>
      </c>
      <c r="H247">
        <v>1</v>
      </c>
      <c r="I247">
        <v>1</v>
      </c>
      <c r="L247" t="s">
        <v>90</v>
      </c>
      <c r="M247" t="s">
        <v>182</v>
      </c>
      <c r="N247" t="s">
        <v>114</v>
      </c>
      <c r="O247" t="s">
        <v>1595</v>
      </c>
      <c r="P247" s="3">
        <v>0</v>
      </c>
    </row>
    <row r="248" spans="1:17" x14ac:dyDescent="0.3">
      <c r="A248">
        <v>2</v>
      </c>
      <c r="B248" t="s">
        <v>992</v>
      </c>
      <c r="C248">
        <v>31</v>
      </c>
      <c r="D248">
        <v>247</v>
      </c>
      <c r="E248" s="1">
        <v>44928</v>
      </c>
      <c r="F248" s="1">
        <v>44995</v>
      </c>
      <c r="G248" t="s">
        <v>190</v>
      </c>
      <c r="H248">
        <v>2</v>
      </c>
      <c r="I248">
        <v>2</v>
      </c>
      <c r="L248" t="s">
        <v>84</v>
      </c>
      <c r="M248" t="s">
        <v>995</v>
      </c>
      <c r="N248" t="s">
        <v>253</v>
      </c>
      <c r="O248" t="s">
        <v>1596</v>
      </c>
      <c r="P248" s="3">
        <v>4000000</v>
      </c>
      <c r="Q248" s="6">
        <v>0.1</v>
      </c>
    </row>
    <row r="249" spans="1:17" x14ac:dyDescent="0.3">
      <c r="A249">
        <v>2</v>
      </c>
      <c r="B249" t="s">
        <v>996</v>
      </c>
      <c r="C249">
        <v>31</v>
      </c>
      <c r="D249">
        <v>248</v>
      </c>
      <c r="E249" s="1">
        <v>44928</v>
      </c>
      <c r="F249" s="1">
        <v>44995</v>
      </c>
      <c r="G249" t="s">
        <v>199</v>
      </c>
      <c r="H249">
        <v>3</v>
      </c>
      <c r="I249">
        <v>2</v>
      </c>
      <c r="J249">
        <v>1</v>
      </c>
      <c r="L249" t="s">
        <v>84</v>
      </c>
      <c r="M249" t="s">
        <v>85</v>
      </c>
      <c r="N249" t="s">
        <v>85</v>
      </c>
      <c r="O249" t="s">
        <v>1595</v>
      </c>
      <c r="P249" s="3">
        <v>0</v>
      </c>
    </row>
    <row r="250" spans="1:17" x14ac:dyDescent="0.3">
      <c r="A250">
        <v>2</v>
      </c>
      <c r="B250" t="s">
        <v>999</v>
      </c>
      <c r="C250">
        <v>32</v>
      </c>
      <c r="D250">
        <v>249</v>
      </c>
      <c r="E250" s="1">
        <v>44928</v>
      </c>
      <c r="F250" s="1">
        <v>44995</v>
      </c>
      <c r="G250" t="s">
        <v>94</v>
      </c>
      <c r="H250">
        <v>2</v>
      </c>
      <c r="I250">
        <v>1</v>
      </c>
      <c r="J250">
        <v>1</v>
      </c>
      <c r="L250" t="s">
        <v>84</v>
      </c>
      <c r="M250" t="s">
        <v>91</v>
      </c>
      <c r="N250" t="s">
        <v>92</v>
      </c>
      <c r="O250" t="s">
        <v>1596</v>
      </c>
      <c r="P250" s="3">
        <v>1000000</v>
      </c>
      <c r="Q250" s="6">
        <v>0.05</v>
      </c>
    </row>
    <row r="251" spans="1:17" x14ac:dyDescent="0.3">
      <c r="A251">
        <v>2</v>
      </c>
      <c r="B251" t="s">
        <v>1003</v>
      </c>
      <c r="C251">
        <v>32</v>
      </c>
      <c r="D251">
        <v>250</v>
      </c>
      <c r="E251" s="1">
        <v>44928</v>
      </c>
      <c r="F251" s="1">
        <v>44995</v>
      </c>
      <c r="G251" t="s">
        <v>744</v>
      </c>
      <c r="H251">
        <v>2</v>
      </c>
      <c r="I251">
        <v>1</v>
      </c>
      <c r="J251">
        <v>1</v>
      </c>
      <c r="L251" t="s">
        <v>84</v>
      </c>
      <c r="M251" t="s">
        <v>252</v>
      </c>
      <c r="N251" t="s">
        <v>253</v>
      </c>
      <c r="O251" t="s">
        <v>1596</v>
      </c>
      <c r="P251" s="3">
        <v>5000000</v>
      </c>
      <c r="Q251" s="6">
        <v>7.0000000000000007E-2</v>
      </c>
    </row>
    <row r="252" spans="1:17" x14ac:dyDescent="0.3">
      <c r="A252">
        <v>2</v>
      </c>
      <c r="B252" t="s">
        <v>1006</v>
      </c>
      <c r="C252">
        <v>32</v>
      </c>
      <c r="D252">
        <v>251</v>
      </c>
      <c r="E252" s="1">
        <v>44928</v>
      </c>
      <c r="F252" s="1">
        <v>44995</v>
      </c>
      <c r="G252" t="s">
        <v>199</v>
      </c>
      <c r="H252">
        <v>2</v>
      </c>
      <c r="I252">
        <v>2</v>
      </c>
      <c r="L252" t="s">
        <v>84</v>
      </c>
      <c r="M252" t="s">
        <v>171</v>
      </c>
      <c r="N252" t="s">
        <v>172</v>
      </c>
      <c r="O252" t="s">
        <v>1596</v>
      </c>
      <c r="P252" s="3">
        <v>5000000</v>
      </c>
      <c r="Q252" s="6">
        <v>0.05</v>
      </c>
    </row>
    <row r="253" spans="1:17" x14ac:dyDescent="0.3">
      <c r="A253">
        <v>2</v>
      </c>
      <c r="B253" t="s">
        <v>1009</v>
      </c>
      <c r="C253">
        <v>32</v>
      </c>
      <c r="D253">
        <v>252</v>
      </c>
      <c r="E253" s="1">
        <v>44928</v>
      </c>
      <c r="F253" s="1">
        <v>44995</v>
      </c>
      <c r="G253" t="s">
        <v>242</v>
      </c>
      <c r="H253">
        <v>2</v>
      </c>
      <c r="I253">
        <v>2</v>
      </c>
      <c r="L253" t="s">
        <v>84</v>
      </c>
      <c r="M253" t="s">
        <v>171</v>
      </c>
      <c r="N253" t="s">
        <v>172</v>
      </c>
      <c r="O253" t="s">
        <v>1595</v>
      </c>
      <c r="P253" s="3">
        <v>0</v>
      </c>
    </row>
    <row r="254" spans="1:17" x14ac:dyDescent="0.3">
      <c r="A254">
        <v>2</v>
      </c>
      <c r="B254" t="s">
        <v>1012</v>
      </c>
      <c r="C254">
        <v>33</v>
      </c>
      <c r="D254">
        <v>253</v>
      </c>
      <c r="E254" s="1">
        <v>44928</v>
      </c>
      <c r="F254" s="1">
        <v>44995</v>
      </c>
      <c r="G254" t="s">
        <v>190</v>
      </c>
      <c r="H254">
        <v>3</v>
      </c>
      <c r="I254">
        <v>2</v>
      </c>
      <c r="J254">
        <v>1</v>
      </c>
      <c r="L254" t="s">
        <v>84</v>
      </c>
      <c r="M254" t="s">
        <v>101</v>
      </c>
      <c r="N254" t="s">
        <v>102</v>
      </c>
      <c r="O254" t="s">
        <v>1596</v>
      </c>
      <c r="P254" s="3">
        <v>1000000</v>
      </c>
      <c r="Q254" s="6">
        <v>0.01</v>
      </c>
    </row>
    <row r="255" spans="1:17" x14ac:dyDescent="0.3">
      <c r="A255">
        <v>2</v>
      </c>
      <c r="B255" t="s">
        <v>1016</v>
      </c>
      <c r="C255">
        <v>33</v>
      </c>
      <c r="D255">
        <v>254</v>
      </c>
      <c r="E255" s="1">
        <v>44928</v>
      </c>
      <c r="F255" s="1">
        <v>44995</v>
      </c>
      <c r="G255" t="s">
        <v>81</v>
      </c>
      <c r="H255">
        <v>2</v>
      </c>
      <c r="I255">
        <v>2</v>
      </c>
      <c r="L255" t="s">
        <v>84</v>
      </c>
      <c r="M255" t="s">
        <v>182</v>
      </c>
      <c r="N255" t="s">
        <v>114</v>
      </c>
      <c r="O255" t="s">
        <v>1596</v>
      </c>
      <c r="P255" s="3">
        <v>5000000</v>
      </c>
      <c r="Q255" s="6">
        <v>0.05</v>
      </c>
    </row>
    <row r="256" spans="1:17" x14ac:dyDescent="0.3">
      <c r="A256">
        <v>2</v>
      </c>
      <c r="B256" t="s">
        <v>1019</v>
      </c>
      <c r="C256">
        <v>33</v>
      </c>
      <c r="D256">
        <v>255</v>
      </c>
      <c r="E256" s="1">
        <v>44928</v>
      </c>
      <c r="F256" s="1">
        <v>44995</v>
      </c>
      <c r="G256" t="s">
        <v>94</v>
      </c>
      <c r="H256">
        <v>2</v>
      </c>
      <c r="I256">
        <v>2</v>
      </c>
      <c r="L256" t="s">
        <v>84</v>
      </c>
      <c r="M256" t="s">
        <v>150</v>
      </c>
      <c r="N256" t="s">
        <v>114</v>
      </c>
      <c r="O256" t="s">
        <v>1596</v>
      </c>
      <c r="P256" s="3">
        <v>5000000</v>
      </c>
      <c r="Q256" s="6">
        <v>2.5000000000000001E-2</v>
      </c>
    </row>
    <row r="257" spans="1:17" x14ac:dyDescent="0.3">
      <c r="A257">
        <v>2</v>
      </c>
      <c r="B257" t="s">
        <v>1022</v>
      </c>
      <c r="C257">
        <v>34</v>
      </c>
      <c r="D257">
        <v>256</v>
      </c>
      <c r="E257" s="1">
        <v>44928</v>
      </c>
      <c r="F257" s="1">
        <v>44995</v>
      </c>
      <c r="G257" t="s">
        <v>744</v>
      </c>
      <c r="H257">
        <v>2</v>
      </c>
      <c r="I257">
        <v>2</v>
      </c>
      <c r="L257" t="s">
        <v>90</v>
      </c>
      <c r="M257" t="s">
        <v>1026</v>
      </c>
      <c r="N257" t="s">
        <v>1027</v>
      </c>
      <c r="O257" t="s">
        <v>1596</v>
      </c>
      <c r="P257" s="3">
        <v>8000000</v>
      </c>
      <c r="Q257" s="6">
        <v>2.5000000000000001E-2</v>
      </c>
    </row>
    <row r="258" spans="1:17" x14ac:dyDescent="0.3">
      <c r="A258">
        <v>2</v>
      </c>
      <c r="B258" t="s">
        <v>1028</v>
      </c>
      <c r="C258">
        <v>34</v>
      </c>
      <c r="D258">
        <v>257</v>
      </c>
      <c r="E258" s="1">
        <v>44928</v>
      </c>
      <c r="F258" s="1">
        <v>44995</v>
      </c>
      <c r="G258" t="s">
        <v>94</v>
      </c>
      <c r="H258">
        <v>2</v>
      </c>
      <c r="J258">
        <v>2</v>
      </c>
      <c r="L258" t="s">
        <v>84</v>
      </c>
      <c r="M258" t="s">
        <v>171</v>
      </c>
      <c r="N258" t="s">
        <v>172</v>
      </c>
      <c r="O258" t="s">
        <v>1595</v>
      </c>
      <c r="P258" s="3">
        <v>0</v>
      </c>
    </row>
    <row r="259" spans="1:17" x14ac:dyDescent="0.3">
      <c r="A259">
        <v>2</v>
      </c>
      <c r="B259" t="s">
        <v>1031</v>
      </c>
      <c r="C259">
        <v>34</v>
      </c>
      <c r="D259">
        <v>258</v>
      </c>
      <c r="E259" s="1">
        <v>44928</v>
      </c>
      <c r="F259" s="1">
        <v>44995</v>
      </c>
      <c r="G259" t="s">
        <v>190</v>
      </c>
      <c r="H259">
        <v>3</v>
      </c>
      <c r="I259">
        <v>3</v>
      </c>
      <c r="L259" t="s">
        <v>84</v>
      </c>
      <c r="M259" t="s">
        <v>171</v>
      </c>
      <c r="N259" t="s">
        <v>172</v>
      </c>
      <c r="O259" t="s">
        <v>1596</v>
      </c>
      <c r="P259" s="3">
        <v>5000000</v>
      </c>
      <c r="Q259" s="6">
        <v>0.1</v>
      </c>
    </row>
    <row r="260" spans="1:17" x14ac:dyDescent="0.3">
      <c r="A260">
        <v>2</v>
      </c>
      <c r="B260" t="s">
        <v>1034</v>
      </c>
      <c r="C260">
        <v>35</v>
      </c>
      <c r="D260">
        <v>259</v>
      </c>
      <c r="E260" s="1">
        <v>44928</v>
      </c>
      <c r="F260" s="1">
        <v>44995</v>
      </c>
      <c r="G260" t="s">
        <v>190</v>
      </c>
      <c r="H260">
        <v>2</v>
      </c>
      <c r="I260">
        <v>2</v>
      </c>
      <c r="L260" t="s">
        <v>84</v>
      </c>
      <c r="M260" t="s">
        <v>85</v>
      </c>
      <c r="N260" t="s">
        <v>85</v>
      </c>
      <c r="O260" t="s">
        <v>1596</v>
      </c>
      <c r="P260" s="3">
        <v>20000000</v>
      </c>
      <c r="Q260" s="6">
        <v>0.02</v>
      </c>
    </row>
    <row r="261" spans="1:17" x14ac:dyDescent="0.3">
      <c r="A261">
        <v>2</v>
      </c>
      <c r="B261" t="s">
        <v>1038</v>
      </c>
      <c r="C261">
        <v>35</v>
      </c>
      <c r="D261">
        <v>260</v>
      </c>
      <c r="E261" s="1">
        <v>44928</v>
      </c>
      <c r="F261" s="1">
        <v>44995</v>
      </c>
      <c r="G261" t="s">
        <v>81</v>
      </c>
      <c r="H261">
        <v>2</v>
      </c>
      <c r="J261">
        <v>2</v>
      </c>
      <c r="L261" t="s">
        <v>84</v>
      </c>
      <c r="M261" t="s">
        <v>202</v>
      </c>
      <c r="N261" t="s">
        <v>203</v>
      </c>
      <c r="O261" t="s">
        <v>1596</v>
      </c>
      <c r="P261" s="3">
        <v>2500000</v>
      </c>
      <c r="Q261" s="6">
        <v>0.2</v>
      </c>
    </row>
    <row r="262" spans="1:17" x14ac:dyDescent="0.3">
      <c r="A262">
        <v>2</v>
      </c>
      <c r="B262" t="s">
        <v>1040</v>
      </c>
      <c r="C262">
        <v>35</v>
      </c>
      <c r="D262">
        <v>261</v>
      </c>
      <c r="E262" s="1">
        <v>44928</v>
      </c>
      <c r="F262" s="1">
        <v>44995</v>
      </c>
      <c r="G262" t="s">
        <v>467</v>
      </c>
      <c r="H262">
        <v>2</v>
      </c>
      <c r="I262">
        <v>2</v>
      </c>
      <c r="L262" t="s">
        <v>84</v>
      </c>
      <c r="M262" t="s">
        <v>150</v>
      </c>
      <c r="N262" t="s">
        <v>114</v>
      </c>
      <c r="O262" t="s">
        <v>1595</v>
      </c>
      <c r="P262" s="3">
        <v>0</v>
      </c>
    </row>
    <row r="263" spans="1:17" x14ac:dyDescent="0.3">
      <c r="A263">
        <v>2</v>
      </c>
      <c r="B263" t="s">
        <v>1043</v>
      </c>
      <c r="C263">
        <v>35</v>
      </c>
      <c r="D263">
        <v>262</v>
      </c>
      <c r="E263" s="1">
        <v>44928</v>
      </c>
      <c r="F263" s="1">
        <v>44995</v>
      </c>
      <c r="G263" t="s">
        <v>199</v>
      </c>
      <c r="H263">
        <v>1</v>
      </c>
      <c r="I263">
        <v>1</v>
      </c>
      <c r="L263" t="s">
        <v>84</v>
      </c>
      <c r="M263" t="s">
        <v>1046</v>
      </c>
      <c r="N263" t="s">
        <v>108</v>
      </c>
      <c r="O263" t="s">
        <v>1595</v>
      </c>
      <c r="P263" s="3">
        <v>0</v>
      </c>
    </row>
    <row r="264" spans="1:17" x14ac:dyDescent="0.3">
      <c r="A264">
        <v>2</v>
      </c>
      <c r="B264" t="s">
        <v>1047</v>
      </c>
      <c r="C264">
        <v>36</v>
      </c>
      <c r="D264">
        <v>263</v>
      </c>
      <c r="E264" s="1">
        <v>44928</v>
      </c>
      <c r="F264" s="1">
        <v>44995</v>
      </c>
      <c r="G264" t="s">
        <v>190</v>
      </c>
      <c r="H264">
        <v>2</v>
      </c>
      <c r="I264">
        <v>1</v>
      </c>
      <c r="J264">
        <v>1</v>
      </c>
      <c r="L264" t="s">
        <v>90</v>
      </c>
      <c r="M264" t="s">
        <v>436</v>
      </c>
      <c r="N264" t="s">
        <v>362</v>
      </c>
      <c r="O264" t="s">
        <v>1596</v>
      </c>
      <c r="P264" s="3">
        <v>10000000</v>
      </c>
      <c r="Q264" s="6">
        <v>5.4000000000000006E-2</v>
      </c>
    </row>
    <row r="265" spans="1:17" x14ac:dyDescent="0.3">
      <c r="A265">
        <v>2</v>
      </c>
      <c r="B265" t="s">
        <v>1051</v>
      </c>
      <c r="C265">
        <v>36</v>
      </c>
      <c r="D265">
        <v>264</v>
      </c>
      <c r="E265" s="1">
        <v>44928</v>
      </c>
      <c r="F265" s="1">
        <v>44995</v>
      </c>
      <c r="G265" t="s">
        <v>81</v>
      </c>
      <c r="H265">
        <v>3</v>
      </c>
      <c r="I265">
        <v>2</v>
      </c>
      <c r="J265">
        <v>1</v>
      </c>
      <c r="L265" t="s">
        <v>84</v>
      </c>
      <c r="M265" t="s">
        <v>1054</v>
      </c>
      <c r="N265" t="s">
        <v>253</v>
      </c>
      <c r="O265" t="s">
        <v>1595</v>
      </c>
      <c r="P265" s="3">
        <v>0</v>
      </c>
    </row>
    <row r="266" spans="1:17" x14ac:dyDescent="0.3">
      <c r="A266">
        <v>2</v>
      </c>
      <c r="B266" t="s">
        <v>1055</v>
      </c>
      <c r="C266">
        <v>36</v>
      </c>
      <c r="D266">
        <v>265</v>
      </c>
      <c r="E266" s="1">
        <v>44928</v>
      </c>
      <c r="F266" s="1">
        <v>44995</v>
      </c>
      <c r="G266" t="s">
        <v>242</v>
      </c>
      <c r="H266">
        <v>2</v>
      </c>
      <c r="I266">
        <v>2</v>
      </c>
      <c r="L266" t="s">
        <v>84</v>
      </c>
      <c r="M266" t="s">
        <v>1046</v>
      </c>
      <c r="N266" t="s">
        <v>108</v>
      </c>
      <c r="O266" t="s">
        <v>1596</v>
      </c>
      <c r="P266" s="3">
        <v>4500000</v>
      </c>
      <c r="Q266" s="6">
        <v>0.25</v>
      </c>
    </row>
    <row r="267" spans="1:17" x14ac:dyDescent="0.3">
      <c r="A267">
        <v>2</v>
      </c>
      <c r="B267" t="s">
        <v>1058</v>
      </c>
      <c r="C267">
        <v>37</v>
      </c>
      <c r="D267">
        <v>266</v>
      </c>
      <c r="E267" s="1">
        <v>44928</v>
      </c>
      <c r="F267" s="1">
        <v>44995</v>
      </c>
      <c r="G267" t="s">
        <v>81</v>
      </c>
      <c r="H267">
        <v>2</v>
      </c>
      <c r="I267">
        <v>1</v>
      </c>
      <c r="J267">
        <v>1</v>
      </c>
      <c r="L267" t="s">
        <v>84</v>
      </c>
      <c r="M267" t="s">
        <v>171</v>
      </c>
      <c r="N267" t="s">
        <v>172</v>
      </c>
      <c r="O267" t="s">
        <v>1595</v>
      </c>
      <c r="P267" s="3">
        <v>0</v>
      </c>
    </row>
    <row r="268" spans="1:17" x14ac:dyDescent="0.3">
      <c r="A268">
        <v>2</v>
      </c>
      <c r="B268" t="s">
        <v>1062</v>
      </c>
      <c r="C268">
        <v>37</v>
      </c>
      <c r="D268">
        <v>267</v>
      </c>
      <c r="E268" s="1">
        <v>44928</v>
      </c>
      <c r="F268" s="1">
        <v>44995</v>
      </c>
      <c r="G268" t="s">
        <v>87</v>
      </c>
      <c r="H268">
        <v>2</v>
      </c>
      <c r="I268">
        <v>2</v>
      </c>
      <c r="L268" t="s">
        <v>84</v>
      </c>
      <c r="M268" t="s">
        <v>159</v>
      </c>
      <c r="N268" t="s">
        <v>160</v>
      </c>
      <c r="O268" t="s">
        <v>1596</v>
      </c>
      <c r="P268" s="3">
        <v>5000000</v>
      </c>
      <c r="Q268" s="6">
        <v>2.5000000000000001E-2</v>
      </c>
    </row>
    <row r="269" spans="1:17" x14ac:dyDescent="0.3">
      <c r="A269">
        <v>2</v>
      </c>
      <c r="B269" t="s">
        <v>1065</v>
      </c>
      <c r="C269">
        <v>37</v>
      </c>
      <c r="D269">
        <v>268</v>
      </c>
      <c r="E269" s="1">
        <v>44928</v>
      </c>
      <c r="F269" s="1">
        <v>44995</v>
      </c>
      <c r="G269" t="s">
        <v>584</v>
      </c>
      <c r="H269">
        <v>2</v>
      </c>
      <c r="I269">
        <v>2</v>
      </c>
      <c r="L269" t="s">
        <v>84</v>
      </c>
      <c r="M269" t="s">
        <v>150</v>
      </c>
      <c r="N269" t="s">
        <v>114</v>
      </c>
      <c r="O269" t="s">
        <v>1596</v>
      </c>
      <c r="P269" s="3">
        <v>5000000</v>
      </c>
      <c r="Q269" s="6">
        <v>0.03</v>
      </c>
    </row>
    <row r="270" spans="1:17" x14ac:dyDescent="0.3">
      <c r="A270">
        <v>2</v>
      </c>
      <c r="B270" t="s">
        <v>1068</v>
      </c>
      <c r="C270">
        <v>37</v>
      </c>
      <c r="D270">
        <v>269</v>
      </c>
      <c r="E270" s="1">
        <v>44928</v>
      </c>
      <c r="F270" s="1">
        <v>44995</v>
      </c>
      <c r="G270" t="s">
        <v>199</v>
      </c>
      <c r="H270">
        <v>1</v>
      </c>
      <c r="I270">
        <v>1</v>
      </c>
      <c r="L270" t="s">
        <v>84</v>
      </c>
      <c r="M270" t="s">
        <v>1071</v>
      </c>
      <c r="N270" t="s">
        <v>213</v>
      </c>
      <c r="O270" t="s">
        <v>1595</v>
      </c>
      <c r="P270" s="3">
        <v>0</v>
      </c>
    </row>
    <row r="271" spans="1:17" x14ac:dyDescent="0.3">
      <c r="A271">
        <v>2</v>
      </c>
      <c r="B271" t="s">
        <v>1072</v>
      </c>
      <c r="C271">
        <v>38</v>
      </c>
      <c r="D271">
        <v>270</v>
      </c>
      <c r="E271" s="1">
        <v>44928</v>
      </c>
      <c r="F271" s="1">
        <v>44995</v>
      </c>
      <c r="G271" t="s">
        <v>584</v>
      </c>
      <c r="H271">
        <v>2</v>
      </c>
      <c r="I271">
        <v>2</v>
      </c>
      <c r="L271" t="s">
        <v>84</v>
      </c>
      <c r="M271" t="s">
        <v>455</v>
      </c>
      <c r="N271" t="s">
        <v>455</v>
      </c>
      <c r="O271" t="s">
        <v>1595</v>
      </c>
      <c r="P271" s="3">
        <v>0</v>
      </c>
    </row>
    <row r="272" spans="1:17" x14ac:dyDescent="0.3">
      <c r="A272">
        <v>2</v>
      </c>
      <c r="B272" t="s">
        <v>1075</v>
      </c>
      <c r="C272">
        <v>38</v>
      </c>
      <c r="D272">
        <v>271</v>
      </c>
      <c r="E272" s="1">
        <v>44928</v>
      </c>
      <c r="F272" s="1">
        <v>44995</v>
      </c>
      <c r="G272" t="s">
        <v>81</v>
      </c>
      <c r="H272">
        <v>1</v>
      </c>
      <c r="I272">
        <v>1</v>
      </c>
      <c r="L272" t="s">
        <v>84</v>
      </c>
      <c r="M272" t="s">
        <v>150</v>
      </c>
      <c r="N272" t="s">
        <v>114</v>
      </c>
      <c r="O272" t="s">
        <v>1595</v>
      </c>
      <c r="P272" s="3">
        <v>0</v>
      </c>
    </row>
    <row r="273" spans="1:17" x14ac:dyDescent="0.3">
      <c r="A273">
        <v>2</v>
      </c>
      <c r="B273" t="s">
        <v>1078</v>
      </c>
      <c r="C273">
        <v>38</v>
      </c>
      <c r="D273">
        <v>272</v>
      </c>
      <c r="E273" s="1">
        <v>44928</v>
      </c>
      <c r="F273" s="1">
        <v>44995</v>
      </c>
      <c r="G273" t="s">
        <v>303</v>
      </c>
      <c r="H273">
        <v>3</v>
      </c>
      <c r="I273">
        <v>3</v>
      </c>
      <c r="L273" t="s">
        <v>90</v>
      </c>
      <c r="M273" t="s">
        <v>436</v>
      </c>
      <c r="N273" t="s">
        <v>362</v>
      </c>
      <c r="O273" t="s">
        <v>1596</v>
      </c>
      <c r="P273" s="3">
        <v>6700000</v>
      </c>
      <c r="Q273" s="6">
        <v>0.03</v>
      </c>
    </row>
    <row r="274" spans="1:17" x14ac:dyDescent="0.3">
      <c r="A274">
        <v>2</v>
      </c>
      <c r="B274" t="s">
        <v>1081</v>
      </c>
      <c r="C274">
        <v>38</v>
      </c>
      <c r="D274">
        <v>273</v>
      </c>
      <c r="E274" s="1">
        <v>44928</v>
      </c>
      <c r="F274" s="1">
        <v>44995</v>
      </c>
      <c r="G274" t="s">
        <v>87</v>
      </c>
      <c r="H274">
        <v>1</v>
      </c>
      <c r="I274">
        <v>1</v>
      </c>
      <c r="L274" t="s">
        <v>84</v>
      </c>
      <c r="M274" t="s">
        <v>101</v>
      </c>
      <c r="N274" t="s">
        <v>102</v>
      </c>
      <c r="O274" t="s">
        <v>1595</v>
      </c>
      <c r="P274" s="3">
        <v>0</v>
      </c>
    </row>
    <row r="275" spans="1:17" x14ac:dyDescent="0.3">
      <c r="A275">
        <v>2</v>
      </c>
      <c r="B275" t="s">
        <v>1084</v>
      </c>
      <c r="C275">
        <v>39</v>
      </c>
      <c r="D275">
        <v>274</v>
      </c>
      <c r="E275" s="1">
        <v>44928</v>
      </c>
      <c r="F275" s="1">
        <v>44995</v>
      </c>
      <c r="G275" t="s">
        <v>81</v>
      </c>
      <c r="H275">
        <v>2</v>
      </c>
      <c r="I275">
        <v>1</v>
      </c>
      <c r="J275">
        <v>1</v>
      </c>
      <c r="L275" t="s">
        <v>84</v>
      </c>
      <c r="M275" t="s">
        <v>212</v>
      </c>
      <c r="N275" t="s">
        <v>213</v>
      </c>
      <c r="O275" t="s">
        <v>1596</v>
      </c>
      <c r="P275" s="3">
        <v>5000000</v>
      </c>
      <c r="Q275" s="6">
        <v>3.5000000000000003E-2</v>
      </c>
    </row>
    <row r="276" spans="1:17" x14ac:dyDescent="0.3">
      <c r="A276">
        <v>2</v>
      </c>
      <c r="B276" t="s">
        <v>1088</v>
      </c>
      <c r="C276">
        <v>39</v>
      </c>
      <c r="D276">
        <v>275</v>
      </c>
      <c r="E276" s="1">
        <v>44928</v>
      </c>
      <c r="F276" s="1">
        <v>44995</v>
      </c>
      <c r="G276" t="s">
        <v>190</v>
      </c>
      <c r="H276">
        <v>3</v>
      </c>
      <c r="I276">
        <v>3</v>
      </c>
      <c r="L276" t="s">
        <v>84</v>
      </c>
      <c r="M276" t="s">
        <v>101</v>
      </c>
      <c r="N276" t="s">
        <v>102</v>
      </c>
      <c r="O276" t="s">
        <v>1596</v>
      </c>
      <c r="P276" s="3">
        <v>20000000</v>
      </c>
      <c r="Q276" s="6">
        <v>0.05</v>
      </c>
    </row>
    <row r="277" spans="1:17" x14ac:dyDescent="0.3">
      <c r="A277">
        <v>2</v>
      </c>
      <c r="B277" t="s">
        <v>1091</v>
      </c>
      <c r="C277">
        <v>39</v>
      </c>
      <c r="D277">
        <v>276</v>
      </c>
      <c r="E277" s="1">
        <v>44928</v>
      </c>
      <c r="F277" s="1">
        <v>44995</v>
      </c>
      <c r="G277" t="s">
        <v>81</v>
      </c>
      <c r="H277">
        <v>2</v>
      </c>
      <c r="I277">
        <v>2</v>
      </c>
      <c r="L277" t="s">
        <v>84</v>
      </c>
      <c r="M277" t="s">
        <v>202</v>
      </c>
      <c r="N277" t="s">
        <v>203</v>
      </c>
      <c r="O277" t="s">
        <v>1595</v>
      </c>
      <c r="P277" s="3">
        <v>0</v>
      </c>
    </row>
    <row r="278" spans="1:17" x14ac:dyDescent="0.3">
      <c r="A278">
        <v>2</v>
      </c>
      <c r="B278" t="s">
        <v>1094</v>
      </c>
      <c r="C278">
        <v>39</v>
      </c>
      <c r="D278">
        <v>277</v>
      </c>
      <c r="E278" s="1">
        <v>44928</v>
      </c>
      <c r="F278" s="1">
        <v>44995</v>
      </c>
      <c r="G278" t="s">
        <v>744</v>
      </c>
      <c r="H278">
        <v>1</v>
      </c>
      <c r="I278">
        <v>1</v>
      </c>
      <c r="L278" t="s">
        <v>84</v>
      </c>
      <c r="M278" t="s">
        <v>150</v>
      </c>
      <c r="N278" t="s">
        <v>114</v>
      </c>
      <c r="O278" t="s">
        <v>1595</v>
      </c>
      <c r="P278" s="3">
        <v>0</v>
      </c>
    </row>
    <row r="279" spans="1:17" x14ac:dyDescent="0.3">
      <c r="A279">
        <v>2</v>
      </c>
      <c r="B279" t="s">
        <v>1097</v>
      </c>
      <c r="C279">
        <v>40</v>
      </c>
      <c r="D279">
        <v>278</v>
      </c>
      <c r="E279" s="1">
        <v>44928</v>
      </c>
      <c r="F279" s="1">
        <v>44995</v>
      </c>
      <c r="G279" t="s">
        <v>242</v>
      </c>
      <c r="H279">
        <v>3</v>
      </c>
      <c r="I279">
        <v>3</v>
      </c>
      <c r="L279" t="s">
        <v>84</v>
      </c>
      <c r="M279" t="s">
        <v>171</v>
      </c>
      <c r="N279" t="s">
        <v>172</v>
      </c>
      <c r="O279" t="s">
        <v>1596</v>
      </c>
      <c r="P279" s="3">
        <v>6000000</v>
      </c>
      <c r="Q279" s="6">
        <v>5.4000000000000003E-3</v>
      </c>
    </row>
    <row r="280" spans="1:17" x14ac:dyDescent="0.3">
      <c r="A280">
        <v>2</v>
      </c>
      <c r="B280" t="s">
        <v>1101</v>
      </c>
      <c r="C280">
        <v>40</v>
      </c>
      <c r="D280">
        <v>279</v>
      </c>
      <c r="E280" s="1">
        <v>44928</v>
      </c>
      <c r="F280" s="1">
        <v>44995</v>
      </c>
      <c r="G280" t="s">
        <v>81</v>
      </c>
      <c r="H280">
        <v>2</v>
      </c>
      <c r="I280">
        <v>2</v>
      </c>
      <c r="L280" t="s">
        <v>90</v>
      </c>
      <c r="M280" t="s">
        <v>85</v>
      </c>
      <c r="N280" t="s">
        <v>85</v>
      </c>
      <c r="O280" t="s">
        <v>1595</v>
      </c>
      <c r="P280" s="3">
        <v>0</v>
      </c>
    </row>
    <row r="281" spans="1:17" x14ac:dyDescent="0.3">
      <c r="A281">
        <v>2</v>
      </c>
      <c r="B281" t="s">
        <v>1104</v>
      </c>
      <c r="C281">
        <v>40</v>
      </c>
      <c r="D281">
        <v>280</v>
      </c>
      <c r="E281" s="1">
        <v>44928</v>
      </c>
      <c r="F281" s="1">
        <v>44995</v>
      </c>
      <c r="G281" t="s">
        <v>110</v>
      </c>
      <c r="H281">
        <v>2</v>
      </c>
      <c r="I281">
        <v>2</v>
      </c>
      <c r="L281" t="s">
        <v>84</v>
      </c>
      <c r="M281" t="s">
        <v>413</v>
      </c>
      <c r="N281" t="s">
        <v>92</v>
      </c>
      <c r="O281" t="s">
        <v>1596</v>
      </c>
      <c r="P281" s="3">
        <v>5000000</v>
      </c>
      <c r="Q281" s="6">
        <v>0.01</v>
      </c>
    </row>
    <row r="282" spans="1:17" x14ac:dyDescent="0.3">
      <c r="A282">
        <v>2</v>
      </c>
      <c r="B282" t="s">
        <v>1107</v>
      </c>
      <c r="C282">
        <v>41</v>
      </c>
      <c r="D282">
        <v>281</v>
      </c>
      <c r="E282" s="1">
        <v>44928</v>
      </c>
      <c r="F282" s="1">
        <v>44995</v>
      </c>
      <c r="G282" t="s">
        <v>81</v>
      </c>
      <c r="H282">
        <v>4</v>
      </c>
      <c r="I282">
        <v>4</v>
      </c>
      <c r="L282" t="s">
        <v>90</v>
      </c>
      <c r="M282" t="s">
        <v>1111</v>
      </c>
      <c r="N282" t="s">
        <v>92</v>
      </c>
      <c r="O282" t="s">
        <v>1595</v>
      </c>
      <c r="P282" s="3">
        <v>0</v>
      </c>
    </row>
    <row r="283" spans="1:17" x14ac:dyDescent="0.3">
      <c r="A283">
        <v>2</v>
      </c>
      <c r="B283" t="s">
        <v>1112</v>
      </c>
      <c r="C283">
        <v>41</v>
      </c>
      <c r="D283">
        <v>282</v>
      </c>
      <c r="E283" s="1">
        <v>44928</v>
      </c>
      <c r="F283" s="1">
        <v>44995</v>
      </c>
      <c r="G283" t="s">
        <v>190</v>
      </c>
      <c r="H283">
        <v>2</v>
      </c>
      <c r="I283">
        <v>2</v>
      </c>
      <c r="L283" t="s">
        <v>84</v>
      </c>
      <c r="M283" t="s">
        <v>207</v>
      </c>
      <c r="N283" t="s">
        <v>208</v>
      </c>
      <c r="O283" t="s">
        <v>1596</v>
      </c>
      <c r="P283" s="3">
        <v>15000000</v>
      </c>
      <c r="Q283" s="6">
        <v>0.02</v>
      </c>
    </row>
    <row r="284" spans="1:17" x14ac:dyDescent="0.3">
      <c r="A284">
        <v>2</v>
      </c>
      <c r="B284" t="s">
        <v>1115</v>
      </c>
      <c r="C284">
        <v>41</v>
      </c>
      <c r="D284">
        <v>283</v>
      </c>
      <c r="E284" s="1">
        <v>44928</v>
      </c>
      <c r="F284" s="1">
        <v>44995</v>
      </c>
      <c r="G284" t="s">
        <v>199</v>
      </c>
      <c r="H284">
        <v>4</v>
      </c>
      <c r="I284">
        <v>2</v>
      </c>
      <c r="J284">
        <v>2</v>
      </c>
      <c r="L284" t="s">
        <v>84</v>
      </c>
      <c r="M284" t="s">
        <v>150</v>
      </c>
      <c r="N284" t="s">
        <v>114</v>
      </c>
      <c r="O284" t="s">
        <v>1596</v>
      </c>
      <c r="P284" s="3">
        <v>8000000</v>
      </c>
      <c r="Q284" s="6">
        <v>0.02</v>
      </c>
    </row>
    <row r="285" spans="1:17" x14ac:dyDescent="0.3">
      <c r="A285">
        <v>2</v>
      </c>
      <c r="B285" t="s">
        <v>1118</v>
      </c>
      <c r="C285">
        <v>41</v>
      </c>
      <c r="D285">
        <v>284</v>
      </c>
      <c r="E285" s="1">
        <v>44928</v>
      </c>
      <c r="F285" s="1">
        <v>44995</v>
      </c>
      <c r="G285" t="s">
        <v>81</v>
      </c>
      <c r="H285">
        <v>2</v>
      </c>
      <c r="I285">
        <v>1</v>
      </c>
      <c r="J285">
        <v>1</v>
      </c>
      <c r="L285" t="s">
        <v>84</v>
      </c>
      <c r="M285" t="s">
        <v>202</v>
      </c>
      <c r="N285" t="s">
        <v>203</v>
      </c>
      <c r="O285" t="s">
        <v>1596</v>
      </c>
      <c r="P285" s="3">
        <v>6000000</v>
      </c>
      <c r="Q285" s="6">
        <v>4.7599999999999996E-2</v>
      </c>
    </row>
    <row r="286" spans="1:17" x14ac:dyDescent="0.3">
      <c r="A286">
        <v>2</v>
      </c>
      <c r="B286" t="s">
        <v>1121</v>
      </c>
      <c r="C286">
        <v>42</v>
      </c>
      <c r="D286">
        <v>285</v>
      </c>
      <c r="E286" s="1">
        <v>44928</v>
      </c>
      <c r="F286" s="1">
        <v>44995</v>
      </c>
      <c r="G286" t="s">
        <v>584</v>
      </c>
      <c r="H286">
        <v>2</v>
      </c>
      <c r="I286">
        <v>2</v>
      </c>
      <c r="L286" t="s">
        <v>84</v>
      </c>
      <c r="M286" t="s">
        <v>85</v>
      </c>
      <c r="N286" t="s">
        <v>85</v>
      </c>
      <c r="O286" t="s">
        <v>1595</v>
      </c>
      <c r="P286" s="3">
        <v>0</v>
      </c>
    </row>
    <row r="287" spans="1:17" x14ac:dyDescent="0.3">
      <c r="A287">
        <v>2</v>
      </c>
      <c r="B287" t="s">
        <v>1125</v>
      </c>
      <c r="C287">
        <v>42</v>
      </c>
      <c r="D287">
        <v>286</v>
      </c>
      <c r="E287" s="1">
        <v>44928</v>
      </c>
      <c r="F287" s="1">
        <v>44995</v>
      </c>
      <c r="G287" t="s">
        <v>584</v>
      </c>
      <c r="H287">
        <v>2</v>
      </c>
      <c r="I287">
        <v>2</v>
      </c>
      <c r="L287" t="s">
        <v>84</v>
      </c>
      <c r="M287" t="s">
        <v>101</v>
      </c>
      <c r="N287" t="s">
        <v>102</v>
      </c>
      <c r="O287" t="s">
        <v>1595</v>
      </c>
      <c r="P287" s="3">
        <v>0</v>
      </c>
    </row>
    <row r="288" spans="1:17" x14ac:dyDescent="0.3">
      <c r="A288">
        <v>2</v>
      </c>
      <c r="B288" t="s">
        <v>1128</v>
      </c>
      <c r="C288">
        <v>42</v>
      </c>
      <c r="D288">
        <v>287</v>
      </c>
      <c r="E288" s="1">
        <v>44928</v>
      </c>
      <c r="F288" s="1">
        <v>44995</v>
      </c>
      <c r="G288" t="s">
        <v>87</v>
      </c>
      <c r="H288">
        <v>2</v>
      </c>
      <c r="I288">
        <v>2</v>
      </c>
      <c r="L288" t="s">
        <v>84</v>
      </c>
      <c r="M288" t="s">
        <v>101</v>
      </c>
      <c r="N288" t="s">
        <v>102</v>
      </c>
      <c r="O288" t="s">
        <v>1595</v>
      </c>
      <c r="P288" s="3">
        <v>0</v>
      </c>
    </row>
    <row r="289" spans="1:17" x14ac:dyDescent="0.3">
      <c r="A289">
        <v>2</v>
      </c>
      <c r="B289" t="s">
        <v>1131</v>
      </c>
      <c r="C289">
        <v>42</v>
      </c>
      <c r="D289">
        <v>288</v>
      </c>
      <c r="E289" s="1">
        <v>44928</v>
      </c>
      <c r="F289" s="1">
        <v>44995</v>
      </c>
      <c r="G289" t="s">
        <v>242</v>
      </c>
      <c r="H289">
        <v>1</v>
      </c>
      <c r="I289">
        <v>1</v>
      </c>
      <c r="L289" t="s">
        <v>84</v>
      </c>
      <c r="M289" t="s">
        <v>101</v>
      </c>
      <c r="N289" t="s">
        <v>102</v>
      </c>
      <c r="O289" t="s">
        <v>1595</v>
      </c>
      <c r="P289" s="3">
        <v>0</v>
      </c>
    </row>
    <row r="290" spans="1:17" x14ac:dyDescent="0.3">
      <c r="A290">
        <v>2</v>
      </c>
      <c r="B290" t="s">
        <v>1134</v>
      </c>
      <c r="C290">
        <v>43</v>
      </c>
      <c r="D290">
        <v>289</v>
      </c>
      <c r="E290" s="1">
        <v>44928</v>
      </c>
      <c r="F290" s="1">
        <v>44995</v>
      </c>
      <c r="G290" t="s">
        <v>81</v>
      </c>
      <c r="H290">
        <v>1</v>
      </c>
      <c r="I290">
        <v>1</v>
      </c>
      <c r="L290" t="s">
        <v>84</v>
      </c>
      <c r="M290" t="s">
        <v>202</v>
      </c>
      <c r="N290" t="s">
        <v>203</v>
      </c>
      <c r="O290" t="s">
        <v>1595</v>
      </c>
      <c r="P290" s="3">
        <v>0</v>
      </c>
    </row>
    <row r="291" spans="1:17" x14ac:dyDescent="0.3">
      <c r="A291">
        <v>2</v>
      </c>
      <c r="B291" t="s">
        <v>1137</v>
      </c>
      <c r="C291">
        <v>43</v>
      </c>
      <c r="D291">
        <v>290</v>
      </c>
      <c r="E291" s="1">
        <v>44928</v>
      </c>
      <c r="F291" s="1">
        <v>44995</v>
      </c>
      <c r="G291" t="s">
        <v>242</v>
      </c>
      <c r="H291">
        <v>3</v>
      </c>
      <c r="I291">
        <v>1</v>
      </c>
      <c r="J291">
        <v>2</v>
      </c>
      <c r="L291" t="s">
        <v>84</v>
      </c>
      <c r="M291" t="s">
        <v>150</v>
      </c>
      <c r="N291" t="s">
        <v>114</v>
      </c>
      <c r="O291" t="s">
        <v>1596</v>
      </c>
      <c r="P291" s="3">
        <v>5000000</v>
      </c>
      <c r="Q291" s="6">
        <v>4.1599999999999998E-2</v>
      </c>
    </row>
    <row r="292" spans="1:17" x14ac:dyDescent="0.3">
      <c r="A292">
        <v>2</v>
      </c>
      <c r="B292" t="s">
        <v>1140</v>
      </c>
      <c r="C292">
        <v>43</v>
      </c>
      <c r="D292">
        <v>291</v>
      </c>
      <c r="E292" s="1">
        <v>44928</v>
      </c>
      <c r="F292" s="1">
        <v>44995</v>
      </c>
      <c r="G292" t="s">
        <v>81</v>
      </c>
      <c r="H292">
        <v>2</v>
      </c>
      <c r="I292">
        <v>2</v>
      </c>
      <c r="L292" t="s">
        <v>84</v>
      </c>
      <c r="M292" t="s">
        <v>85</v>
      </c>
      <c r="N292" t="s">
        <v>85</v>
      </c>
      <c r="O292" t="s">
        <v>1596</v>
      </c>
      <c r="P292" s="3">
        <v>1500000</v>
      </c>
      <c r="Q292" s="6">
        <v>1.4999999999999999E-2</v>
      </c>
    </row>
    <row r="293" spans="1:17" x14ac:dyDescent="0.3">
      <c r="A293">
        <v>2</v>
      </c>
      <c r="B293" t="s">
        <v>1143</v>
      </c>
      <c r="C293">
        <v>43</v>
      </c>
      <c r="D293">
        <v>292</v>
      </c>
      <c r="E293" s="1">
        <v>44928</v>
      </c>
      <c r="F293" s="1">
        <v>44995</v>
      </c>
      <c r="G293" t="s">
        <v>303</v>
      </c>
      <c r="H293">
        <v>2</v>
      </c>
      <c r="I293">
        <v>2</v>
      </c>
      <c r="L293" t="s">
        <v>84</v>
      </c>
      <c r="M293" t="s">
        <v>159</v>
      </c>
      <c r="N293" t="s">
        <v>160</v>
      </c>
      <c r="O293" t="s">
        <v>1595</v>
      </c>
      <c r="P293" s="3">
        <v>0</v>
      </c>
    </row>
    <row r="294" spans="1:17" x14ac:dyDescent="0.3">
      <c r="A294">
        <v>2</v>
      </c>
      <c r="B294" t="s">
        <v>1146</v>
      </c>
      <c r="C294">
        <v>44</v>
      </c>
      <c r="D294">
        <v>293</v>
      </c>
      <c r="E294" s="1">
        <v>44928</v>
      </c>
      <c r="F294" s="1">
        <v>44995</v>
      </c>
      <c r="G294" t="s">
        <v>81</v>
      </c>
      <c r="H294">
        <v>3</v>
      </c>
      <c r="I294">
        <v>1</v>
      </c>
      <c r="J294">
        <v>2</v>
      </c>
      <c r="L294" t="s">
        <v>84</v>
      </c>
      <c r="M294" t="s">
        <v>101</v>
      </c>
      <c r="N294" t="s">
        <v>102</v>
      </c>
      <c r="O294" t="s">
        <v>1596</v>
      </c>
      <c r="P294" s="3">
        <v>5000000</v>
      </c>
      <c r="Q294" s="6">
        <v>6.5000000000000002E-2</v>
      </c>
    </row>
    <row r="295" spans="1:17" x14ac:dyDescent="0.3">
      <c r="A295">
        <v>2</v>
      </c>
      <c r="B295" t="s">
        <v>1150</v>
      </c>
      <c r="C295">
        <v>44</v>
      </c>
      <c r="D295">
        <v>294</v>
      </c>
      <c r="E295" s="1">
        <v>44928</v>
      </c>
      <c r="F295" s="1">
        <v>44995</v>
      </c>
      <c r="G295" t="s">
        <v>744</v>
      </c>
      <c r="H295">
        <v>3</v>
      </c>
      <c r="I295">
        <v>3</v>
      </c>
      <c r="L295" t="s">
        <v>84</v>
      </c>
      <c r="M295" t="s">
        <v>159</v>
      </c>
      <c r="N295" t="s">
        <v>160</v>
      </c>
      <c r="O295" t="s">
        <v>1595</v>
      </c>
      <c r="P295" s="3">
        <v>0</v>
      </c>
    </row>
    <row r="296" spans="1:17" x14ac:dyDescent="0.3">
      <c r="A296">
        <v>2</v>
      </c>
      <c r="B296" t="s">
        <v>1153</v>
      </c>
      <c r="C296">
        <v>44</v>
      </c>
      <c r="D296">
        <v>295</v>
      </c>
      <c r="E296" s="1">
        <v>44928</v>
      </c>
      <c r="F296" s="1">
        <v>44995</v>
      </c>
      <c r="G296" t="s">
        <v>81</v>
      </c>
      <c r="H296">
        <v>2</v>
      </c>
      <c r="I296">
        <v>2</v>
      </c>
      <c r="L296" t="s">
        <v>84</v>
      </c>
      <c r="M296" t="s">
        <v>150</v>
      </c>
      <c r="N296" t="s">
        <v>114</v>
      </c>
      <c r="O296" t="s">
        <v>1596</v>
      </c>
      <c r="P296" s="3">
        <v>7500000</v>
      </c>
      <c r="Q296" s="6">
        <v>0.15</v>
      </c>
    </row>
    <row r="297" spans="1:17" x14ac:dyDescent="0.3">
      <c r="A297">
        <v>2</v>
      </c>
      <c r="B297" t="s">
        <v>1156</v>
      </c>
      <c r="C297">
        <v>44</v>
      </c>
      <c r="D297">
        <v>296</v>
      </c>
      <c r="E297" s="1">
        <v>44928</v>
      </c>
      <c r="F297" s="1">
        <v>44995</v>
      </c>
      <c r="G297" t="s">
        <v>285</v>
      </c>
      <c r="H297">
        <v>1</v>
      </c>
      <c r="J297">
        <v>1</v>
      </c>
      <c r="L297" t="s">
        <v>84</v>
      </c>
      <c r="M297" t="s">
        <v>150</v>
      </c>
      <c r="N297" t="s">
        <v>114</v>
      </c>
      <c r="O297" t="s">
        <v>1595</v>
      </c>
      <c r="P297" s="3">
        <v>0</v>
      </c>
    </row>
    <row r="298" spans="1:17" x14ac:dyDescent="0.3">
      <c r="A298">
        <v>2</v>
      </c>
      <c r="B298" t="s">
        <v>1159</v>
      </c>
      <c r="C298">
        <v>45</v>
      </c>
      <c r="D298">
        <v>297</v>
      </c>
      <c r="E298" s="1">
        <v>44928</v>
      </c>
      <c r="F298" s="1">
        <v>44995</v>
      </c>
      <c r="G298" t="s">
        <v>81</v>
      </c>
      <c r="H298">
        <v>2</v>
      </c>
      <c r="I298">
        <v>1</v>
      </c>
      <c r="J298">
        <v>1</v>
      </c>
      <c r="L298" t="s">
        <v>84</v>
      </c>
      <c r="M298" t="s">
        <v>1163</v>
      </c>
      <c r="N298" t="s">
        <v>1164</v>
      </c>
      <c r="O298" t="s">
        <v>1596</v>
      </c>
      <c r="P298" s="3">
        <v>5000000</v>
      </c>
      <c r="Q298" s="6">
        <v>0.1</v>
      </c>
    </row>
    <row r="299" spans="1:17" x14ac:dyDescent="0.3">
      <c r="A299">
        <v>2</v>
      </c>
      <c r="B299" t="s">
        <v>1165</v>
      </c>
      <c r="C299">
        <v>45</v>
      </c>
      <c r="D299">
        <v>298</v>
      </c>
      <c r="E299" s="1">
        <v>44928</v>
      </c>
      <c r="F299" s="1">
        <v>44995</v>
      </c>
      <c r="G299" t="s">
        <v>190</v>
      </c>
      <c r="H299">
        <v>3</v>
      </c>
      <c r="I299">
        <v>3</v>
      </c>
      <c r="L299" t="s">
        <v>84</v>
      </c>
      <c r="M299" t="s">
        <v>1168</v>
      </c>
      <c r="N299" t="s">
        <v>1169</v>
      </c>
      <c r="O299" t="s">
        <v>1596</v>
      </c>
      <c r="P299" s="3">
        <v>2000000</v>
      </c>
      <c r="Q299" s="6">
        <v>0.01</v>
      </c>
    </row>
    <row r="300" spans="1:17" x14ac:dyDescent="0.3">
      <c r="A300">
        <v>2</v>
      </c>
      <c r="B300" t="s">
        <v>1170</v>
      </c>
      <c r="C300">
        <v>45</v>
      </c>
      <c r="D300">
        <v>299</v>
      </c>
      <c r="E300" s="1">
        <v>44928</v>
      </c>
      <c r="F300" s="1">
        <v>44995</v>
      </c>
      <c r="G300" t="s">
        <v>94</v>
      </c>
      <c r="H300">
        <v>2</v>
      </c>
      <c r="I300">
        <v>2</v>
      </c>
      <c r="L300" t="s">
        <v>84</v>
      </c>
      <c r="M300" t="s">
        <v>150</v>
      </c>
      <c r="N300" t="s">
        <v>114</v>
      </c>
      <c r="O300" t="s">
        <v>1596</v>
      </c>
      <c r="P300" s="3">
        <v>5000000</v>
      </c>
      <c r="Q300" s="6">
        <v>0.1</v>
      </c>
    </row>
    <row r="301" spans="1:17" x14ac:dyDescent="0.3">
      <c r="A301">
        <v>2</v>
      </c>
      <c r="B301" t="s">
        <v>1173</v>
      </c>
      <c r="C301">
        <v>46</v>
      </c>
      <c r="D301">
        <v>300</v>
      </c>
      <c r="E301" s="1">
        <v>44928</v>
      </c>
      <c r="F301" s="1">
        <v>44995</v>
      </c>
      <c r="G301" t="s">
        <v>467</v>
      </c>
      <c r="H301">
        <v>2</v>
      </c>
      <c r="I301">
        <v>2</v>
      </c>
      <c r="L301" t="s">
        <v>84</v>
      </c>
      <c r="M301" t="s">
        <v>150</v>
      </c>
      <c r="N301" t="s">
        <v>114</v>
      </c>
      <c r="O301" t="s">
        <v>1595</v>
      </c>
      <c r="P301" s="3">
        <v>0</v>
      </c>
    </row>
    <row r="302" spans="1:17" x14ac:dyDescent="0.3">
      <c r="A302">
        <v>2</v>
      </c>
      <c r="B302" t="s">
        <v>1177</v>
      </c>
      <c r="C302">
        <v>46</v>
      </c>
      <c r="D302">
        <v>301</v>
      </c>
      <c r="E302" s="1">
        <v>44928</v>
      </c>
      <c r="F302" s="1">
        <v>44995</v>
      </c>
      <c r="G302" t="s">
        <v>303</v>
      </c>
      <c r="H302">
        <v>1</v>
      </c>
      <c r="I302">
        <v>1</v>
      </c>
      <c r="L302" t="s">
        <v>84</v>
      </c>
      <c r="M302" t="s">
        <v>150</v>
      </c>
      <c r="N302" t="s">
        <v>114</v>
      </c>
      <c r="O302" t="s">
        <v>1596</v>
      </c>
      <c r="P302" s="3">
        <v>7500000</v>
      </c>
      <c r="Q302" s="6">
        <v>3.7499999999999999E-2</v>
      </c>
    </row>
    <row r="303" spans="1:17" x14ac:dyDescent="0.3">
      <c r="A303">
        <v>2</v>
      </c>
      <c r="B303" t="s">
        <v>1180</v>
      </c>
      <c r="C303">
        <v>46</v>
      </c>
      <c r="D303">
        <v>302</v>
      </c>
      <c r="E303" s="1">
        <v>44928</v>
      </c>
      <c r="F303" s="1">
        <v>44995</v>
      </c>
      <c r="G303" t="s">
        <v>303</v>
      </c>
      <c r="H303">
        <v>4</v>
      </c>
      <c r="I303">
        <v>4</v>
      </c>
      <c r="L303" t="s">
        <v>84</v>
      </c>
      <c r="M303" t="s">
        <v>455</v>
      </c>
      <c r="N303" t="s">
        <v>455</v>
      </c>
      <c r="O303" t="s">
        <v>1595</v>
      </c>
      <c r="P303" s="3">
        <v>0</v>
      </c>
    </row>
    <row r="304" spans="1:17" x14ac:dyDescent="0.3">
      <c r="A304">
        <v>2</v>
      </c>
      <c r="B304" t="s">
        <v>1183</v>
      </c>
      <c r="C304">
        <v>46</v>
      </c>
      <c r="D304">
        <v>303</v>
      </c>
      <c r="E304" s="1">
        <v>44928</v>
      </c>
      <c r="F304" s="1">
        <v>44995</v>
      </c>
      <c r="G304" t="s">
        <v>81</v>
      </c>
      <c r="H304">
        <v>2</v>
      </c>
      <c r="I304">
        <v>2</v>
      </c>
      <c r="L304" t="s">
        <v>90</v>
      </c>
      <c r="M304" t="s">
        <v>150</v>
      </c>
      <c r="N304" t="s">
        <v>114</v>
      </c>
      <c r="O304" t="s">
        <v>1595</v>
      </c>
      <c r="P304" s="3">
        <v>0</v>
      </c>
    </row>
    <row r="305" spans="1:17" x14ac:dyDescent="0.3">
      <c r="A305">
        <v>2</v>
      </c>
      <c r="B305" t="s">
        <v>1186</v>
      </c>
      <c r="C305">
        <v>47</v>
      </c>
      <c r="D305">
        <v>304</v>
      </c>
      <c r="E305" s="1">
        <v>44928</v>
      </c>
      <c r="F305" s="1">
        <v>44995</v>
      </c>
      <c r="G305" t="s">
        <v>303</v>
      </c>
      <c r="H305">
        <v>5</v>
      </c>
      <c r="I305">
        <v>5</v>
      </c>
      <c r="L305" t="s">
        <v>90</v>
      </c>
      <c r="M305" t="s">
        <v>1190</v>
      </c>
      <c r="N305" t="s">
        <v>1191</v>
      </c>
      <c r="O305" t="s">
        <v>1595</v>
      </c>
      <c r="P305" s="3">
        <v>0</v>
      </c>
    </row>
    <row r="306" spans="1:17" x14ac:dyDescent="0.3">
      <c r="A306">
        <v>2</v>
      </c>
      <c r="B306" t="s">
        <v>1192</v>
      </c>
      <c r="C306">
        <v>47</v>
      </c>
      <c r="D306">
        <v>305</v>
      </c>
      <c r="E306" s="1">
        <v>44928</v>
      </c>
      <c r="F306" s="1">
        <v>44995</v>
      </c>
      <c r="G306" t="s">
        <v>303</v>
      </c>
      <c r="H306">
        <v>2</v>
      </c>
      <c r="J306">
        <v>2</v>
      </c>
      <c r="L306" t="s">
        <v>84</v>
      </c>
      <c r="M306" t="s">
        <v>101</v>
      </c>
      <c r="N306" t="s">
        <v>102</v>
      </c>
      <c r="O306" t="s">
        <v>1596</v>
      </c>
      <c r="P306" s="3">
        <v>5000000</v>
      </c>
      <c r="Q306" s="6">
        <v>0.05</v>
      </c>
    </row>
    <row r="307" spans="1:17" x14ac:dyDescent="0.3">
      <c r="A307">
        <v>2</v>
      </c>
      <c r="B307" t="s">
        <v>1195</v>
      </c>
      <c r="C307">
        <v>47</v>
      </c>
      <c r="D307">
        <v>306</v>
      </c>
      <c r="E307" s="1">
        <v>44928</v>
      </c>
      <c r="F307" s="1">
        <v>44995</v>
      </c>
      <c r="G307" t="s">
        <v>744</v>
      </c>
      <c r="H307">
        <v>2</v>
      </c>
      <c r="I307">
        <v>1</v>
      </c>
      <c r="J307">
        <v>1</v>
      </c>
      <c r="L307" t="s">
        <v>84</v>
      </c>
      <c r="M307" t="s">
        <v>1198</v>
      </c>
      <c r="N307" t="s">
        <v>138</v>
      </c>
      <c r="O307" t="s">
        <v>1595</v>
      </c>
      <c r="P307" s="3">
        <v>0</v>
      </c>
    </row>
    <row r="308" spans="1:17" x14ac:dyDescent="0.3">
      <c r="A308">
        <v>2</v>
      </c>
      <c r="B308" t="s">
        <v>1199</v>
      </c>
      <c r="C308">
        <v>48</v>
      </c>
      <c r="D308">
        <v>307</v>
      </c>
      <c r="E308" s="1">
        <v>44928</v>
      </c>
      <c r="F308" s="1">
        <v>44995</v>
      </c>
      <c r="G308" t="s">
        <v>94</v>
      </c>
      <c r="H308">
        <v>2</v>
      </c>
      <c r="I308">
        <v>1</v>
      </c>
      <c r="J308">
        <v>1</v>
      </c>
      <c r="L308" t="s">
        <v>84</v>
      </c>
      <c r="M308" t="s">
        <v>101</v>
      </c>
      <c r="N308" t="s">
        <v>102</v>
      </c>
      <c r="O308" t="s">
        <v>1596</v>
      </c>
      <c r="P308" s="3">
        <v>10000000</v>
      </c>
      <c r="Q308" s="6">
        <v>0.01</v>
      </c>
    </row>
    <row r="309" spans="1:17" x14ac:dyDescent="0.3">
      <c r="A309">
        <v>2</v>
      </c>
      <c r="B309" t="s">
        <v>1203</v>
      </c>
      <c r="C309">
        <v>48</v>
      </c>
      <c r="D309">
        <v>308</v>
      </c>
      <c r="E309" s="1">
        <v>44928</v>
      </c>
      <c r="F309" s="1">
        <v>44995</v>
      </c>
      <c r="G309" t="s">
        <v>242</v>
      </c>
      <c r="H309">
        <v>1</v>
      </c>
      <c r="I309">
        <v>1</v>
      </c>
      <c r="L309" t="s">
        <v>84</v>
      </c>
      <c r="M309" t="s">
        <v>1205</v>
      </c>
      <c r="N309" t="s">
        <v>1206</v>
      </c>
      <c r="O309" t="s">
        <v>1595</v>
      </c>
      <c r="P309" s="3">
        <v>0</v>
      </c>
    </row>
    <row r="310" spans="1:17" x14ac:dyDescent="0.3">
      <c r="A310">
        <v>2</v>
      </c>
      <c r="B310" t="s">
        <v>1207</v>
      </c>
      <c r="C310">
        <v>48</v>
      </c>
      <c r="D310">
        <v>309</v>
      </c>
      <c r="E310" s="1">
        <v>44928</v>
      </c>
      <c r="F310" s="1">
        <v>44995</v>
      </c>
      <c r="G310" t="s">
        <v>744</v>
      </c>
      <c r="H310">
        <v>2</v>
      </c>
      <c r="I310">
        <v>1</v>
      </c>
      <c r="J310">
        <v>1</v>
      </c>
      <c r="L310" t="s">
        <v>84</v>
      </c>
      <c r="M310" t="s">
        <v>91</v>
      </c>
      <c r="N310" t="s">
        <v>92</v>
      </c>
      <c r="O310" t="s">
        <v>1595</v>
      </c>
      <c r="P310" s="3">
        <v>0</v>
      </c>
    </row>
    <row r="311" spans="1:17" x14ac:dyDescent="0.3">
      <c r="A311">
        <v>2</v>
      </c>
      <c r="B311" t="s">
        <v>1210</v>
      </c>
      <c r="C311">
        <v>48</v>
      </c>
      <c r="D311">
        <v>310</v>
      </c>
      <c r="E311" s="1">
        <v>44928</v>
      </c>
      <c r="F311" s="1">
        <v>44995</v>
      </c>
      <c r="G311" t="s">
        <v>81</v>
      </c>
      <c r="H311">
        <v>2</v>
      </c>
      <c r="I311">
        <v>2</v>
      </c>
      <c r="L311" t="s">
        <v>84</v>
      </c>
      <c r="M311" t="s">
        <v>101</v>
      </c>
      <c r="N311" t="s">
        <v>102</v>
      </c>
      <c r="O311" t="s">
        <v>1596</v>
      </c>
      <c r="P311" s="3">
        <v>5000000</v>
      </c>
      <c r="Q311" s="6">
        <v>0.01</v>
      </c>
    </row>
    <row r="312" spans="1:17" x14ac:dyDescent="0.3">
      <c r="A312">
        <v>2</v>
      </c>
      <c r="B312" t="s">
        <v>1212</v>
      </c>
      <c r="C312">
        <v>49</v>
      </c>
      <c r="D312">
        <v>311</v>
      </c>
      <c r="E312" s="1">
        <v>44928</v>
      </c>
      <c r="F312" s="1">
        <v>44995</v>
      </c>
      <c r="G312" t="s">
        <v>94</v>
      </c>
      <c r="H312">
        <v>1</v>
      </c>
      <c r="J312">
        <v>1</v>
      </c>
      <c r="L312" t="s">
        <v>90</v>
      </c>
      <c r="M312" t="s">
        <v>1216</v>
      </c>
      <c r="N312" t="s">
        <v>114</v>
      </c>
      <c r="O312" t="s">
        <v>1596</v>
      </c>
      <c r="P312" s="3">
        <v>2000000</v>
      </c>
      <c r="Q312" s="6">
        <v>0.2</v>
      </c>
    </row>
    <row r="313" spans="1:17" x14ac:dyDescent="0.3">
      <c r="A313">
        <v>2</v>
      </c>
      <c r="B313" t="s">
        <v>1217</v>
      </c>
      <c r="C313">
        <v>49</v>
      </c>
      <c r="D313">
        <v>312</v>
      </c>
      <c r="E313" s="1">
        <v>44928</v>
      </c>
      <c r="F313" s="1">
        <v>44995</v>
      </c>
      <c r="G313" t="s">
        <v>190</v>
      </c>
      <c r="H313">
        <v>1</v>
      </c>
      <c r="J313">
        <v>1</v>
      </c>
      <c r="L313" t="s">
        <v>90</v>
      </c>
      <c r="M313" t="s">
        <v>491</v>
      </c>
      <c r="N313" t="s">
        <v>208</v>
      </c>
      <c r="O313" t="s">
        <v>1596</v>
      </c>
      <c r="P313" s="3">
        <v>10000000</v>
      </c>
      <c r="Q313" s="6">
        <v>0.1</v>
      </c>
    </row>
    <row r="314" spans="1:17" x14ac:dyDescent="0.3">
      <c r="A314">
        <v>2</v>
      </c>
      <c r="B314" t="s">
        <v>1220</v>
      </c>
      <c r="C314">
        <v>49</v>
      </c>
      <c r="D314">
        <v>313</v>
      </c>
      <c r="E314" s="1">
        <v>44928</v>
      </c>
      <c r="F314" s="1">
        <v>44995</v>
      </c>
      <c r="G314" t="s">
        <v>81</v>
      </c>
      <c r="H314">
        <v>3</v>
      </c>
      <c r="I314">
        <v>3</v>
      </c>
      <c r="L314" t="s">
        <v>84</v>
      </c>
      <c r="M314" t="s">
        <v>150</v>
      </c>
      <c r="N314" t="s">
        <v>114</v>
      </c>
      <c r="O314" t="s">
        <v>1595</v>
      </c>
      <c r="P314" s="3">
        <v>0</v>
      </c>
    </row>
    <row r="315" spans="1:17" x14ac:dyDescent="0.3">
      <c r="A315">
        <v>2</v>
      </c>
      <c r="B315" t="s">
        <v>1223</v>
      </c>
      <c r="C315">
        <v>49</v>
      </c>
      <c r="D315">
        <v>314</v>
      </c>
      <c r="E315" s="1">
        <v>44928</v>
      </c>
      <c r="F315" s="1">
        <v>44995</v>
      </c>
      <c r="G315" t="s">
        <v>94</v>
      </c>
      <c r="H315">
        <v>3</v>
      </c>
      <c r="I315">
        <v>2</v>
      </c>
      <c r="J315">
        <v>1</v>
      </c>
      <c r="L315" t="s">
        <v>84</v>
      </c>
      <c r="M315" t="s">
        <v>91</v>
      </c>
      <c r="N315" t="s">
        <v>92</v>
      </c>
      <c r="O315" t="s">
        <v>1596</v>
      </c>
      <c r="P315" s="3">
        <v>1000000</v>
      </c>
      <c r="Q315" s="6">
        <v>0.01</v>
      </c>
    </row>
    <row r="316" spans="1:17" x14ac:dyDescent="0.3">
      <c r="A316">
        <v>2</v>
      </c>
      <c r="B316" t="s">
        <v>1226</v>
      </c>
      <c r="C316">
        <v>50</v>
      </c>
      <c r="D316">
        <v>315</v>
      </c>
      <c r="E316" s="1">
        <v>44928</v>
      </c>
      <c r="F316" s="1">
        <v>44995</v>
      </c>
      <c r="G316" t="s">
        <v>94</v>
      </c>
      <c r="H316">
        <v>1</v>
      </c>
      <c r="J316">
        <v>1</v>
      </c>
      <c r="L316" t="s">
        <v>84</v>
      </c>
      <c r="M316" t="s">
        <v>150</v>
      </c>
      <c r="N316" t="s">
        <v>114</v>
      </c>
      <c r="O316" t="s">
        <v>1596</v>
      </c>
      <c r="P316" s="3">
        <v>10000000</v>
      </c>
      <c r="Q316" s="6">
        <v>0.02</v>
      </c>
    </row>
    <row r="317" spans="1:17" x14ac:dyDescent="0.3">
      <c r="A317">
        <v>2</v>
      </c>
      <c r="B317" t="s">
        <v>1230</v>
      </c>
      <c r="C317">
        <v>50</v>
      </c>
      <c r="D317">
        <v>316</v>
      </c>
      <c r="E317" s="1">
        <v>44928</v>
      </c>
      <c r="F317" s="1">
        <v>44995</v>
      </c>
      <c r="G317" t="s">
        <v>87</v>
      </c>
      <c r="H317">
        <v>1</v>
      </c>
      <c r="I317">
        <v>1</v>
      </c>
      <c r="L317" t="s">
        <v>84</v>
      </c>
      <c r="M317" t="s">
        <v>91</v>
      </c>
      <c r="N317" t="s">
        <v>92</v>
      </c>
      <c r="O317" t="s">
        <v>1595</v>
      </c>
      <c r="P317" s="3">
        <v>0</v>
      </c>
    </row>
    <row r="318" spans="1:17" x14ac:dyDescent="0.3">
      <c r="A318">
        <v>2</v>
      </c>
      <c r="B318" t="s">
        <v>1233</v>
      </c>
      <c r="C318">
        <v>51</v>
      </c>
      <c r="D318">
        <v>317</v>
      </c>
      <c r="E318" s="1">
        <v>44928</v>
      </c>
      <c r="F318" s="1">
        <v>44995</v>
      </c>
      <c r="G318" t="s">
        <v>81</v>
      </c>
      <c r="H318">
        <v>2</v>
      </c>
      <c r="I318">
        <v>1</v>
      </c>
      <c r="J318">
        <v>1</v>
      </c>
      <c r="L318" t="s">
        <v>84</v>
      </c>
      <c r="M318" t="s">
        <v>101</v>
      </c>
      <c r="N318" t="s">
        <v>102</v>
      </c>
      <c r="O318" t="s">
        <v>1595</v>
      </c>
      <c r="P318" s="3">
        <v>0</v>
      </c>
    </row>
    <row r="319" spans="1:17" x14ac:dyDescent="0.3">
      <c r="A319">
        <v>2</v>
      </c>
      <c r="B319" t="s">
        <v>1237</v>
      </c>
      <c r="C319">
        <v>51</v>
      </c>
      <c r="D319">
        <v>318</v>
      </c>
      <c r="E319" s="1">
        <v>44928</v>
      </c>
      <c r="F319" s="1">
        <v>44995</v>
      </c>
      <c r="G319" t="s">
        <v>94</v>
      </c>
      <c r="H319">
        <v>2</v>
      </c>
      <c r="I319">
        <v>1</v>
      </c>
      <c r="J319">
        <v>1</v>
      </c>
      <c r="L319" t="s">
        <v>84</v>
      </c>
      <c r="M319" t="s">
        <v>150</v>
      </c>
      <c r="N319" t="s">
        <v>114</v>
      </c>
      <c r="O319" t="s">
        <v>1596</v>
      </c>
      <c r="P319" s="3">
        <v>8100000</v>
      </c>
      <c r="Q319" s="6">
        <v>0.01</v>
      </c>
    </row>
    <row r="320" spans="1:17" x14ac:dyDescent="0.3">
      <c r="A320">
        <v>2</v>
      </c>
      <c r="B320" t="s">
        <v>1240</v>
      </c>
      <c r="C320">
        <v>51</v>
      </c>
      <c r="D320">
        <v>319</v>
      </c>
      <c r="E320" s="1">
        <v>44928</v>
      </c>
      <c r="F320" s="1">
        <v>44995</v>
      </c>
      <c r="G320" t="s">
        <v>584</v>
      </c>
      <c r="H320">
        <v>2</v>
      </c>
      <c r="I320">
        <v>1</v>
      </c>
      <c r="J320">
        <v>1</v>
      </c>
      <c r="L320" t="s">
        <v>84</v>
      </c>
      <c r="M320" t="s">
        <v>1243</v>
      </c>
      <c r="N320" t="s">
        <v>1244</v>
      </c>
      <c r="O320" t="s">
        <v>1596</v>
      </c>
      <c r="P320" s="3">
        <v>5000000</v>
      </c>
      <c r="Q320" s="6">
        <v>0.05</v>
      </c>
    </row>
    <row r="321" spans="1:17" x14ac:dyDescent="0.3">
      <c r="A321">
        <v>2</v>
      </c>
      <c r="B321" t="s">
        <v>1245</v>
      </c>
      <c r="C321">
        <v>51</v>
      </c>
      <c r="D321">
        <v>320</v>
      </c>
      <c r="E321" s="1">
        <v>44928</v>
      </c>
      <c r="F321" s="1">
        <v>44995</v>
      </c>
      <c r="G321" t="s">
        <v>94</v>
      </c>
      <c r="H321">
        <v>2</v>
      </c>
      <c r="I321">
        <v>1</v>
      </c>
      <c r="J321">
        <v>1</v>
      </c>
      <c r="L321" t="s">
        <v>84</v>
      </c>
      <c r="M321" t="s">
        <v>85</v>
      </c>
      <c r="N321" t="s">
        <v>85</v>
      </c>
      <c r="O321" t="s">
        <v>1596</v>
      </c>
      <c r="P321" s="3">
        <v>8000000</v>
      </c>
      <c r="Q321" s="6">
        <v>0.1</v>
      </c>
    </row>
    <row r="322" spans="1:17" x14ac:dyDescent="0.3">
      <c r="A322">
        <v>2</v>
      </c>
      <c r="B322" t="s">
        <v>1248</v>
      </c>
      <c r="C322">
        <v>0</v>
      </c>
      <c r="D322">
        <v>321</v>
      </c>
      <c r="E322" s="1">
        <v>44928</v>
      </c>
      <c r="F322" s="1">
        <v>44995</v>
      </c>
      <c r="G322" t="s">
        <v>190</v>
      </c>
      <c r="H322">
        <v>2</v>
      </c>
      <c r="I322">
        <v>1</v>
      </c>
      <c r="J322">
        <v>1</v>
      </c>
      <c r="L322" t="s">
        <v>84</v>
      </c>
      <c r="M322" t="s">
        <v>1251</v>
      </c>
      <c r="N322" t="s">
        <v>213</v>
      </c>
      <c r="O322" t="s">
        <v>1595</v>
      </c>
      <c r="P322" s="3">
        <v>0</v>
      </c>
    </row>
    <row r="323" spans="1:17" x14ac:dyDescent="0.3">
      <c r="A323">
        <v>3</v>
      </c>
      <c r="B323" t="s">
        <v>1252</v>
      </c>
      <c r="C323">
        <v>1</v>
      </c>
      <c r="D323">
        <v>322</v>
      </c>
      <c r="E323" s="1">
        <v>45313</v>
      </c>
      <c r="G323" t="s">
        <v>744</v>
      </c>
      <c r="H323">
        <v>1</v>
      </c>
      <c r="I323">
        <v>1</v>
      </c>
      <c r="L323" t="s">
        <v>84</v>
      </c>
      <c r="M323" t="s">
        <v>1256</v>
      </c>
      <c r="N323" t="s">
        <v>362</v>
      </c>
      <c r="O323" t="s">
        <v>1596</v>
      </c>
      <c r="P323" s="3">
        <v>10000000</v>
      </c>
      <c r="Q323" s="6">
        <v>0.03</v>
      </c>
    </row>
    <row r="324" spans="1:17" x14ac:dyDescent="0.3">
      <c r="A324">
        <v>3</v>
      </c>
      <c r="B324" t="s">
        <v>1257</v>
      </c>
      <c r="C324">
        <v>1</v>
      </c>
      <c r="D324">
        <v>323</v>
      </c>
      <c r="E324" s="1">
        <v>45313</v>
      </c>
      <c r="G324" t="s">
        <v>94</v>
      </c>
      <c r="H324">
        <v>1</v>
      </c>
      <c r="I324">
        <v>1</v>
      </c>
      <c r="L324" t="s">
        <v>90</v>
      </c>
      <c r="M324" t="s">
        <v>1260</v>
      </c>
      <c r="N324" t="s">
        <v>92</v>
      </c>
      <c r="O324" t="s">
        <v>1596</v>
      </c>
      <c r="P324" s="3">
        <v>10000000</v>
      </c>
      <c r="Q324" s="6">
        <v>0.01</v>
      </c>
    </row>
    <row r="325" spans="1:17" x14ac:dyDescent="0.3">
      <c r="A325">
        <v>3</v>
      </c>
      <c r="B325" t="s">
        <v>1261</v>
      </c>
      <c r="C325">
        <v>1</v>
      </c>
      <c r="D325">
        <v>324</v>
      </c>
      <c r="E325" s="1">
        <v>45313</v>
      </c>
      <c r="G325" t="s">
        <v>94</v>
      </c>
      <c r="H325">
        <v>2</v>
      </c>
      <c r="I325">
        <v>2</v>
      </c>
      <c r="L325" t="s">
        <v>84</v>
      </c>
      <c r="M325" t="s">
        <v>212</v>
      </c>
      <c r="N325" t="s">
        <v>213</v>
      </c>
      <c r="O325" t="s">
        <v>1595</v>
      </c>
      <c r="P325" s="3">
        <v>0</v>
      </c>
    </row>
    <row r="326" spans="1:17" x14ac:dyDescent="0.3">
      <c r="A326">
        <v>3</v>
      </c>
      <c r="B326" t="s">
        <v>1264</v>
      </c>
      <c r="C326">
        <v>2</v>
      </c>
      <c r="D326">
        <v>325</v>
      </c>
      <c r="E326" s="1">
        <v>45313</v>
      </c>
      <c r="G326" t="s">
        <v>81</v>
      </c>
      <c r="H326">
        <v>1</v>
      </c>
      <c r="J326">
        <v>1</v>
      </c>
      <c r="L326" t="s">
        <v>84</v>
      </c>
      <c r="M326" t="s">
        <v>1268</v>
      </c>
      <c r="N326" t="s">
        <v>108</v>
      </c>
      <c r="O326" t="s">
        <v>1596</v>
      </c>
      <c r="P326" s="3">
        <v>6000000</v>
      </c>
      <c r="Q326" s="6">
        <v>0.05</v>
      </c>
    </row>
    <row r="327" spans="1:17" x14ac:dyDescent="0.3">
      <c r="A327">
        <v>3</v>
      </c>
      <c r="B327" t="s">
        <v>1270</v>
      </c>
      <c r="C327">
        <v>2</v>
      </c>
      <c r="D327">
        <v>326</v>
      </c>
      <c r="E327" s="1">
        <v>45313</v>
      </c>
      <c r="G327" t="s">
        <v>303</v>
      </c>
      <c r="H327">
        <v>2</v>
      </c>
      <c r="I327">
        <v>1</v>
      </c>
      <c r="J327">
        <v>1</v>
      </c>
      <c r="L327" t="s">
        <v>84</v>
      </c>
      <c r="M327" t="s">
        <v>436</v>
      </c>
      <c r="N327" t="s">
        <v>362</v>
      </c>
      <c r="O327" t="s">
        <v>1595</v>
      </c>
      <c r="P327" s="3">
        <v>0</v>
      </c>
    </row>
    <row r="328" spans="1:17" x14ac:dyDescent="0.3">
      <c r="A328">
        <v>3</v>
      </c>
      <c r="B328" t="s">
        <v>1273</v>
      </c>
      <c r="C328">
        <v>2</v>
      </c>
      <c r="D328">
        <v>327</v>
      </c>
      <c r="E328" s="1">
        <v>45313</v>
      </c>
      <c r="G328" t="s">
        <v>242</v>
      </c>
      <c r="H328">
        <v>2</v>
      </c>
      <c r="I328">
        <v>2</v>
      </c>
      <c r="L328" t="s">
        <v>90</v>
      </c>
      <c r="M328" t="s">
        <v>1276</v>
      </c>
      <c r="N328" t="s">
        <v>1277</v>
      </c>
      <c r="O328" t="s">
        <v>1596</v>
      </c>
      <c r="P328" s="3">
        <v>15000000</v>
      </c>
      <c r="Q328" s="6">
        <v>0.02</v>
      </c>
    </row>
    <row r="329" spans="1:17" x14ac:dyDescent="0.3">
      <c r="A329">
        <v>3</v>
      </c>
      <c r="B329" t="s">
        <v>1278</v>
      </c>
      <c r="C329">
        <v>3</v>
      </c>
      <c r="D329">
        <v>328</v>
      </c>
      <c r="E329" s="1">
        <v>45313</v>
      </c>
      <c r="G329" t="s">
        <v>87</v>
      </c>
      <c r="H329">
        <v>2</v>
      </c>
      <c r="I329">
        <v>2</v>
      </c>
      <c r="L329" t="s">
        <v>84</v>
      </c>
      <c r="M329" t="s">
        <v>1282</v>
      </c>
      <c r="N329" t="s">
        <v>138</v>
      </c>
      <c r="O329" t="s">
        <v>1596</v>
      </c>
      <c r="P329" s="3">
        <v>2000000</v>
      </c>
      <c r="Q329" s="6">
        <v>0.05</v>
      </c>
    </row>
    <row r="330" spans="1:17" x14ac:dyDescent="0.3">
      <c r="A330">
        <v>3</v>
      </c>
      <c r="B330" t="s">
        <v>1284</v>
      </c>
      <c r="C330">
        <v>3</v>
      </c>
      <c r="D330">
        <v>329</v>
      </c>
      <c r="E330" s="1">
        <v>45313</v>
      </c>
      <c r="G330" t="s">
        <v>242</v>
      </c>
      <c r="H330">
        <v>1</v>
      </c>
      <c r="I330">
        <v>1</v>
      </c>
      <c r="L330" t="s">
        <v>84</v>
      </c>
      <c r="M330" t="s">
        <v>150</v>
      </c>
      <c r="N330" t="s">
        <v>114</v>
      </c>
      <c r="O330" t="s">
        <v>1596</v>
      </c>
      <c r="P330" s="3">
        <v>8000000</v>
      </c>
      <c r="Q330" s="6">
        <v>0.04</v>
      </c>
    </row>
    <row r="331" spans="1:17" x14ac:dyDescent="0.3">
      <c r="A331">
        <v>3</v>
      </c>
      <c r="B331" t="s">
        <v>1287</v>
      </c>
      <c r="C331">
        <v>3</v>
      </c>
      <c r="D331">
        <v>330</v>
      </c>
      <c r="E331" s="1">
        <v>45313</v>
      </c>
      <c r="G331" t="s">
        <v>242</v>
      </c>
      <c r="H331">
        <v>1</v>
      </c>
      <c r="I331">
        <v>1</v>
      </c>
      <c r="L331" t="s">
        <v>90</v>
      </c>
      <c r="M331" t="s">
        <v>91</v>
      </c>
      <c r="N331" t="s">
        <v>92</v>
      </c>
      <c r="O331" t="s">
        <v>1595</v>
      </c>
      <c r="P331" s="3">
        <v>0</v>
      </c>
    </row>
    <row r="332" spans="1:17" x14ac:dyDescent="0.3">
      <c r="A332">
        <v>3</v>
      </c>
      <c r="B332" t="s">
        <v>1290</v>
      </c>
      <c r="C332">
        <v>4</v>
      </c>
      <c r="D332">
        <v>331</v>
      </c>
      <c r="E332" s="1">
        <v>45313</v>
      </c>
      <c r="G332" t="s">
        <v>94</v>
      </c>
      <c r="H332">
        <v>1</v>
      </c>
      <c r="I332">
        <v>1</v>
      </c>
      <c r="L332" t="s">
        <v>136</v>
      </c>
      <c r="M332" t="s">
        <v>101</v>
      </c>
      <c r="N332" t="s">
        <v>102</v>
      </c>
      <c r="O332" t="s">
        <v>1596</v>
      </c>
      <c r="P332" s="3">
        <v>12000000</v>
      </c>
      <c r="Q332" s="6">
        <v>0.04</v>
      </c>
    </row>
    <row r="333" spans="1:17" x14ac:dyDescent="0.3">
      <c r="A333">
        <v>3</v>
      </c>
      <c r="B333" t="s">
        <v>1295</v>
      </c>
      <c r="C333">
        <v>4</v>
      </c>
      <c r="D333">
        <v>332</v>
      </c>
      <c r="E333" s="1">
        <v>45313</v>
      </c>
      <c r="G333" t="s">
        <v>94</v>
      </c>
      <c r="H333">
        <v>1</v>
      </c>
      <c r="J333">
        <v>1</v>
      </c>
      <c r="L333" t="s">
        <v>84</v>
      </c>
      <c r="M333" t="s">
        <v>154</v>
      </c>
      <c r="N333" t="s">
        <v>114</v>
      </c>
      <c r="O333" t="s">
        <v>1596</v>
      </c>
      <c r="P333" s="3">
        <v>9000000</v>
      </c>
      <c r="Q333" s="6">
        <v>1.4999999999999999E-2</v>
      </c>
    </row>
    <row r="334" spans="1:17" x14ac:dyDescent="0.3">
      <c r="A334">
        <v>3</v>
      </c>
      <c r="B334" t="s">
        <v>1298</v>
      </c>
      <c r="C334">
        <v>4</v>
      </c>
      <c r="D334">
        <v>333</v>
      </c>
      <c r="E334" s="1">
        <v>45313</v>
      </c>
      <c r="G334" t="s">
        <v>199</v>
      </c>
      <c r="H334">
        <v>3</v>
      </c>
      <c r="I334">
        <v>3</v>
      </c>
      <c r="L334" t="s">
        <v>84</v>
      </c>
      <c r="M334" t="s">
        <v>1268</v>
      </c>
      <c r="N334" t="s">
        <v>108</v>
      </c>
      <c r="O334" t="s">
        <v>1595</v>
      </c>
      <c r="P334" s="3">
        <v>0</v>
      </c>
    </row>
    <row r="335" spans="1:17" x14ac:dyDescent="0.3">
      <c r="A335">
        <v>3</v>
      </c>
      <c r="B335" t="s">
        <v>1301</v>
      </c>
      <c r="C335">
        <v>5</v>
      </c>
      <c r="D335">
        <v>334</v>
      </c>
      <c r="E335" s="1">
        <v>45313</v>
      </c>
      <c r="G335" t="s">
        <v>81</v>
      </c>
      <c r="H335">
        <v>1</v>
      </c>
      <c r="J335">
        <v>1</v>
      </c>
      <c r="L335" t="s">
        <v>84</v>
      </c>
      <c r="M335" t="s">
        <v>1305</v>
      </c>
      <c r="N335" t="s">
        <v>732</v>
      </c>
      <c r="O335" t="s">
        <v>1596</v>
      </c>
      <c r="P335" s="3">
        <v>20000000</v>
      </c>
      <c r="Q335" s="6">
        <v>2.6699999999999998E-2</v>
      </c>
    </row>
    <row r="336" spans="1:17" x14ac:dyDescent="0.3">
      <c r="A336">
        <v>3</v>
      </c>
      <c r="B336" t="s">
        <v>1307</v>
      </c>
      <c r="C336">
        <v>5</v>
      </c>
      <c r="D336">
        <v>335</v>
      </c>
      <c r="E336" s="1">
        <v>45313</v>
      </c>
      <c r="G336" t="s">
        <v>242</v>
      </c>
      <c r="H336">
        <v>1</v>
      </c>
      <c r="J336">
        <v>1</v>
      </c>
      <c r="L336" t="s">
        <v>84</v>
      </c>
      <c r="M336" t="s">
        <v>159</v>
      </c>
      <c r="N336" t="s">
        <v>160</v>
      </c>
      <c r="O336" t="s">
        <v>1596</v>
      </c>
      <c r="P336" s="3">
        <v>10000000</v>
      </c>
      <c r="Q336" s="6">
        <v>2.5000000000000001E-2</v>
      </c>
    </row>
    <row r="337" spans="1:17" x14ac:dyDescent="0.3">
      <c r="A337">
        <v>3</v>
      </c>
      <c r="B337" t="s">
        <v>1310</v>
      </c>
      <c r="C337">
        <v>5</v>
      </c>
      <c r="D337">
        <v>336</v>
      </c>
      <c r="E337" s="1">
        <v>45313</v>
      </c>
      <c r="G337" t="s">
        <v>584</v>
      </c>
      <c r="H337">
        <v>2</v>
      </c>
      <c r="I337">
        <v>1</v>
      </c>
      <c r="J337">
        <v>1</v>
      </c>
      <c r="L337" t="s">
        <v>84</v>
      </c>
      <c r="M337" t="s">
        <v>150</v>
      </c>
      <c r="N337" t="s">
        <v>114</v>
      </c>
      <c r="O337" t="s">
        <v>1595</v>
      </c>
      <c r="P337" s="3">
        <v>0</v>
      </c>
    </row>
    <row r="338" spans="1:17" x14ac:dyDescent="0.3">
      <c r="A338">
        <v>3</v>
      </c>
      <c r="B338" t="s">
        <v>1313</v>
      </c>
      <c r="C338">
        <v>6</v>
      </c>
      <c r="D338">
        <v>337</v>
      </c>
      <c r="E338" s="1">
        <v>45313</v>
      </c>
      <c r="G338" t="s">
        <v>199</v>
      </c>
      <c r="H338">
        <v>1</v>
      </c>
      <c r="I338">
        <v>1</v>
      </c>
      <c r="L338" t="s">
        <v>84</v>
      </c>
      <c r="M338" t="s">
        <v>182</v>
      </c>
      <c r="N338" t="s">
        <v>114</v>
      </c>
      <c r="O338" t="s">
        <v>1595</v>
      </c>
      <c r="P338" s="3">
        <v>0</v>
      </c>
    </row>
    <row r="339" spans="1:17" x14ac:dyDescent="0.3">
      <c r="A339">
        <v>3</v>
      </c>
      <c r="B339" t="s">
        <v>1317</v>
      </c>
      <c r="C339">
        <v>6</v>
      </c>
      <c r="D339">
        <v>338</v>
      </c>
      <c r="E339" s="1">
        <v>45313</v>
      </c>
      <c r="G339" t="s">
        <v>199</v>
      </c>
      <c r="H339">
        <v>1</v>
      </c>
      <c r="I339">
        <v>1</v>
      </c>
      <c r="L339" t="s">
        <v>84</v>
      </c>
      <c r="M339" t="s">
        <v>171</v>
      </c>
      <c r="N339" t="s">
        <v>172</v>
      </c>
      <c r="O339" t="s">
        <v>1596</v>
      </c>
      <c r="P339" s="3">
        <v>6000000</v>
      </c>
      <c r="Q339" s="6">
        <v>0.06</v>
      </c>
    </row>
    <row r="340" spans="1:17" x14ac:dyDescent="0.3">
      <c r="A340">
        <v>3</v>
      </c>
      <c r="B340" t="s">
        <v>1320</v>
      </c>
      <c r="C340">
        <v>6</v>
      </c>
      <c r="D340">
        <v>339</v>
      </c>
      <c r="E340" s="1">
        <v>45313</v>
      </c>
      <c r="G340" t="s">
        <v>94</v>
      </c>
      <c r="H340">
        <v>2</v>
      </c>
      <c r="I340">
        <v>1</v>
      </c>
      <c r="J340">
        <v>1</v>
      </c>
      <c r="L340" t="s">
        <v>84</v>
      </c>
      <c r="M340" t="s">
        <v>196</v>
      </c>
      <c r="N340" t="s">
        <v>92</v>
      </c>
      <c r="O340" t="s">
        <v>1595</v>
      </c>
      <c r="P340" s="3">
        <v>0</v>
      </c>
    </row>
    <row r="341" spans="1:17" x14ac:dyDescent="0.3">
      <c r="A341">
        <v>3</v>
      </c>
      <c r="B341" t="s">
        <v>1323</v>
      </c>
      <c r="C341">
        <v>7</v>
      </c>
      <c r="D341">
        <v>340</v>
      </c>
      <c r="E341" s="1">
        <v>45313</v>
      </c>
      <c r="G341" t="s">
        <v>81</v>
      </c>
      <c r="H341">
        <v>2</v>
      </c>
      <c r="I341">
        <v>2</v>
      </c>
      <c r="L341" t="s">
        <v>90</v>
      </c>
      <c r="M341" t="s">
        <v>413</v>
      </c>
      <c r="N341" t="s">
        <v>92</v>
      </c>
      <c r="O341" t="s">
        <v>1595</v>
      </c>
      <c r="P341" s="3">
        <v>0</v>
      </c>
    </row>
    <row r="342" spans="1:17" x14ac:dyDescent="0.3">
      <c r="A342">
        <v>3</v>
      </c>
      <c r="B342" t="s">
        <v>1327</v>
      </c>
      <c r="C342">
        <v>7</v>
      </c>
      <c r="D342">
        <v>341</v>
      </c>
      <c r="E342" s="1">
        <v>45313</v>
      </c>
      <c r="G342" t="s">
        <v>467</v>
      </c>
      <c r="H342">
        <v>2</v>
      </c>
      <c r="I342">
        <v>2</v>
      </c>
      <c r="L342" t="s">
        <v>90</v>
      </c>
      <c r="M342" t="s">
        <v>808</v>
      </c>
      <c r="N342" t="s">
        <v>357</v>
      </c>
      <c r="O342" t="s">
        <v>1596</v>
      </c>
      <c r="P342" s="3">
        <v>3000000</v>
      </c>
      <c r="Q342" s="6">
        <v>0.04</v>
      </c>
    </row>
    <row r="343" spans="1:17" x14ac:dyDescent="0.3">
      <c r="A343">
        <v>3</v>
      </c>
      <c r="B343" t="s">
        <v>1330</v>
      </c>
      <c r="C343">
        <v>7</v>
      </c>
      <c r="D343">
        <v>342</v>
      </c>
      <c r="E343" s="1">
        <v>45313</v>
      </c>
      <c r="G343" t="s">
        <v>190</v>
      </c>
      <c r="H343">
        <v>2</v>
      </c>
      <c r="I343">
        <v>2</v>
      </c>
      <c r="L343" t="s">
        <v>84</v>
      </c>
      <c r="M343" t="s">
        <v>91</v>
      </c>
      <c r="N343" t="s">
        <v>92</v>
      </c>
      <c r="O343" t="s">
        <v>1596</v>
      </c>
      <c r="P343" s="3">
        <v>25000000</v>
      </c>
      <c r="Q343" s="6">
        <v>0.01</v>
      </c>
    </row>
    <row r="344" spans="1:17" x14ac:dyDescent="0.3">
      <c r="A344">
        <v>3</v>
      </c>
      <c r="B344" t="s">
        <v>1333</v>
      </c>
      <c r="C344">
        <v>8</v>
      </c>
      <c r="D344">
        <v>343</v>
      </c>
      <c r="E344" s="1">
        <v>45313</v>
      </c>
      <c r="G344" t="s">
        <v>81</v>
      </c>
      <c r="H344">
        <v>1</v>
      </c>
      <c r="J344">
        <v>1</v>
      </c>
      <c r="L344" t="s">
        <v>90</v>
      </c>
      <c r="M344" t="s">
        <v>1337</v>
      </c>
      <c r="N344" t="s">
        <v>362</v>
      </c>
      <c r="O344" t="s">
        <v>1596</v>
      </c>
      <c r="P344" s="3">
        <v>5000000</v>
      </c>
      <c r="Q344" s="6">
        <v>0.2</v>
      </c>
    </row>
    <row r="345" spans="1:17" x14ac:dyDescent="0.3">
      <c r="A345">
        <v>3</v>
      </c>
      <c r="B345" t="s">
        <v>1338</v>
      </c>
      <c r="C345">
        <v>8</v>
      </c>
      <c r="D345">
        <v>344</v>
      </c>
      <c r="E345" s="1">
        <v>45313</v>
      </c>
      <c r="G345" t="s">
        <v>242</v>
      </c>
      <c r="H345">
        <v>3</v>
      </c>
      <c r="I345">
        <v>3</v>
      </c>
      <c r="L345" t="s">
        <v>84</v>
      </c>
      <c r="M345" t="s">
        <v>150</v>
      </c>
      <c r="N345" t="s">
        <v>114</v>
      </c>
      <c r="O345" t="s">
        <v>1596</v>
      </c>
      <c r="P345" s="3">
        <v>7500000</v>
      </c>
      <c r="Q345" s="6">
        <v>1.4999999999999999E-2</v>
      </c>
    </row>
    <row r="346" spans="1:17" x14ac:dyDescent="0.3">
      <c r="A346">
        <v>3</v>
      </c>
      <c r="B346" t="s">
        <v>1341</v>
      </c>
      <c r="C346">
        <v>8</v>
      </c>
      <c r="D346">
        <v>345</v>
      </c>
      <c r="E346" s="1">
        <v>45313</v>
      </c>
      <c r="G346" t="s">
        <v>744</v>
      </c>
      <c r="H346">
        <v>2</v>
      </c>
      <c r="I346">
        <v>2</v>
      </c>
      <c r="L346" t="s">
        <v>84</v>
      </c>
      <c r="M346" t="s">
        <v>101</v>
      </c>
      <c r="N346" t="s">
        <v>102</v>
      </c>
      <c r="O346" t="s">
        <v>1595</v>
      </c>
      <c r="P346" s="3">
        <v>0</v>
      </c>
    </row>
    <row r="347" spans="1:17" x14ac:dyDescent="0.3">
      <c r="A347">
        <v>3</v>
      </c>
      <c r="B347" t="s">
        <v>1343</v>
      </c>
      <c r="C347">
        <v>9</v>
      </c>
      <c r="D347">
        <v>346</v>
      </c>
      <c r="E347" s="1">
        <v>45313</v>
      </c>
      <c r="G347" t="s">
        <v>81</v>
      </c>
      <c r="H347">
        <v>2</v>
      </c>
      <c r="I347">
        <v>2</v>
      </c>
      <c r="L347" t="s">
        <v>84</v>
      </c>
      <c r="M347" t="s">
        <v>1347</v>
      </c>
      <c r="N347" t="s">
        <v>172</v>
      </c>
      <c r="O347" t="s">
        <v>1595</v>
      </c>
      <c r="P347" s="3">
        <v>0</v>
      </c>
    </row>
    <row r="348" spans="1:17" x14ac:dyDescent="0.3">
      <c r="A348">
        <v>3</v>
      </c>
      <c r="B348" t="s">
        <v>1348</v>
      </c>
      <c r="C348">
        <v>9</v>
      </c>
      <c r="D348">
        <v>347</v>
      </c>
      <c r="E348" s="1">
        <v>45313</v>
      </c>
      <c r="G348" t="s">
        <v>87</v>
      </c>
      <c r="H348">
        <v>1</v>
      </c>
      <c r="I348">
        <v>1</v>
      </c>
      <c r="L348" t="s">
        <v>90</v>
      </c>
      <c r="M348" t="s">
        <v>1351</v>
      </c>
      <c r="N348" t="s">
        <v>114</v>
      </c>
      <c r="O348" t="s">
        <v>1595</v>
      </c>
      <c r="P348" s="3">
        <v>0</v>
      </c>
    </row>
    <row r="349" spans="1:17" x14ac:dyDescent="0.3">
      <c r="A349">
        <v>3</v>
      </c>
      <c r="B349" t="s">
        <v>1352</v>
      </c>
      <c r="C349">
        <v>9</v>
      </c>
      <c r="D349">
        <v>348</v>
      </c>
      <c r="E349" s="1">
        <v>45313</v>
      </c>
      <c r="G349" t="s">
        <v>242</v>
      </c>
      <c r="H349">
        <v>1</v>
      </c>
      <c r="I349">
        <v>1</v>
      </c>
      <c r="L349" t="s">
        <v>84</v>
      </c>
      <c r="M349" t="s">
        <v>150</v>
      </c>
      <c r="N349" t="s">
        <v>114</v>
      </c>
      <c r="O349" t="s">
        <v>1595</v>
      </c>
      <c r="P349" s="3">
        <v>0</v>
      </c>
    </row>
    <row r="350" spans="1:17" x14ac:dyDescent="0.3">
      <c r="A350">
        <v>3</v>
      </c>
      <c r="B350" t="s">
        <v>1355</v>
      </c>
      <c r="C350">
        <v>10</v>
      </c>
      <c r="D350">
        <v>349</v>
      </c>
      <c r="E350" s="1">
        <v>45313</v>
      </c>
      <c r="G350" t="s">
        <v>584</v>
      </c>
      <c r="H350">
        <v>2</v>
      </c>
      <c r="I350">
        <v>1</v>
      </c>
      <c r="J350">
        <v>1</v>
      </c>
      <c r="L350" t="s">
        <v>84</v>
      </c>
      <c r="M350" t="s">
        <v>455</v>
      </c>
      <c r="N350" t="s">
        <v>455</v>
      </c>
      <c r="O350" t="s">
        <v>1596</v>
      </c>
      <c r="P350" s="3">
        <v>20000000</v>
      </c>
      <c r="Q350" s="6">
        <v>0.15</v>
      </c>
    </row>
    <row r="351" spans="1:17" x14ac:dyDescent="0.3">
      <c r="A351">
        <v>3</v>
      </c>
      <c r="B351" t="s">
        <v>1359</v>
      </c>
      <c r="C351">
        <v>10</v>
      </c>
      <c r="D351">
        <v>350</v>
      </c>
      <c r="E351" s="1">
        <v>45313</v>
      </c>
      <c r="G351" t="s">
        <v>94</v>
      </c>
      <c r="H351">
        <v>2</v>
      </c>
      <c r="I351">
        <v>2</v>
      </c>
      <c r="L351" t="s">
        <v>84</v>
      </c>
      <c r="M351" t="s">
        <v>85</v>
      </c>
      <c r="N351" t="s">
        <v>85</v>
      </c>
      <c r="O351" t="s">
        <v>1596</v>
      </c>
      <c r="P351" s="3">
        <v>10000000</v>
      </c>
      <c r="Q351" s="6">
        <v>1.3300000000000001E-2</v>
      </c>
    </row>
    <row r="352" spans="1:17" x14ac:dyDescent="0.3">
      <c r="A352">
        <v>3</v>
      </c>
      <c r="B352" t="s">
        <v>1362</v>
      </c>
      <c r="C352">
        <v>10</v>
      </c>
      <c r="D352">
        <v>351</v>
      </c>
      <c r="E352" s="1">
        <v>45313</v>
      </c>
      <c r="G352" t="s">
        <v>242</v>
      </c>
      <c r="H352">
        <v>2</v>
      </c>
      <c r="I352">
        <v>1</v>
      </c>
      <c r="J352">
        <v>1</v>
      </c>
      <c r="L352" t="s">
        <v>90</v>
      </c>
      <c r="M352" t="s">
        <v>85</v>
      </c>
      <c r="N352" t="s">
        <v>85</v>
      </c>
      <c r="O352" t="s">
        <v>1596</v>
      </c>
      <c r="P352" s="3">
        <v>2000000</v>
      </c>
      <c r="Q352" s="6">
        <v>0.01</v>
      </c>
    </row>
    <row r="353" spans="1:17" x14ac:dyDescent="0.3">
      <c r="A353">
        <v>3</v>
      </c>
      <c r="B353" t="s">
        <v>1365</v>
      </c>
      <c r="C353">
        <v>11</v>
      </c>
      <c r="D353">
        <v>352</v>
      </c>
      <c r="E353" s="1">
        <v>45313</v>
      </c>
      <c r="G353" t="s">
        <v>81</v>
      </c>
      <c r="H353">
        <v>2</v>
      </c>
      <c r="I353">
        <v>2</v>
      </c>
      <c r="L353" t="s">
        <v>90</v>
      </c>
      <c r="M353" t="s">
        <v>101</v>
      </c>
      <c r="N353" t="s">
        <v>102</v>
      </c>
      <c r="O353" t="s">
        <v>1596</v>
      </c>
      <c r="P353" s="3">
        <v>8000000</v>
      </c>
      <c r="Q353" s="6">
        <v>0.1</v>
      </c>
    </row>
    <row r="354" spans="1:17" x14ac:dyDescent="0.3">
      <c r="A354">
        <v>3</v>
      </c>
      <c r="B354" t="s">
        <v>1369</v>
      </c>
      <c r="C354">
        <v>11</v>
      </c>
      <c r="D354">
        <v>353</v>
      </c>
      <c r="E354" s="1">
        <v>45313</v>
      </c>
      <c r="G354" t="s">
        <v>190</v>
      </c>
      <c r="H354">
        <v>1</v>
      </c>
      <c r="I354">
        <v>1</v>
      </c>
      <c r="L354" t="s">
        <v>84</v>
      </c>
      <c r="M354" t="s">
        <v>150</v>
      </c>
      <c r="N354" t="s">
        <v>114</v>
      </c>
      <c r="O354" t="s">
        <v>1596</v>
      </c>
      <c r="P354" s="3">
        <v>3000000</v>
      </c>
      <c r="Q354" s="6">
        <v>1.8000000000000002E-2</v>
      </c>
    </row>
    <row r="355" spans="1:17" x14ac:dyDescent="0.3">
      <c r="A355">
        <v>3</v>
      </c>
      <c r="B355" t="s">
        <v>1372</v>
      </c>
      <c r="C355">
        <v>11</v>
      </c>
      <c r="D355">
        <v>354</v>
      </c>
      <c r="E355" s="1">
        <v>45313</v>
      </c>
      <c r="G355" t="s">
        <v>94</v>
      </c>
      <c r="H355">
        <v>2</v>
      </c>
      <c r="J355">
        <v>2</v>
      </c>
      <c r="L355" t="s">
        <v>84</v>
      </c>
      <c r="M355" t="s">
        <v>171</v>
      </c>
      <c r="N355" t="s">
        <v>172</v>
      </c>
      <c r="O355" t="s">
        <v>1595</v>
      </c>
      <c r="P355" s="3">
        <v>0</v>
      </c>
    </row>
    <row r="356" spans="1:17" x14ac:dyDescent="0.3">
      <c r="A356">
        <v>3</v>
      </c>
      <c r="B356" t="s">
        <v>1375</v>
      </c>
      <c r="C356">
        <v>12</v>
      </c>
      <c r="D356">
        <v>355</v>
      </c>
      <c r="E356" s="1">
        <v>45313</v>
      </c>
      <c r="G356" t="s">
        <v>81</v>
      </c>
      <c r="H356">
        <v>3</v>
      </c>
      <c r="I356">
        <v>3</v>
      </c>
      <c r="L356" t="s">
        <v>84</v>
      </c>
      <c r="M356" t="s">
        <v>85</v>
      </c>
      <c r="N356" t="s">
        <v>85</v>
      </c>
      <c r="O356" t="s">
        <v>1596</v>
      </c>
      <c r="P356" s="3">
        <v>7500000</v>
      </c>
      <c r="Q356" s="6">
        <v>0.03</v>
      </c>
    </row>
    <row r="357" spans="1:17" x14ac:dyDescent="0.3">
      <c r="A357">
        <v>3</v>
      </c>
      <c r="B357" t="s">
        <v>1379</v>
      </c>
      <c r="C357">
        <v>12</v>
      </c>
      <c r="D357">
        <v>356</v>
      </c>
      <c r="E357" s="1">
        <v>45313</v>
      </c>
      <c r="G357" t="s">
        <v>81</v>
      </c>
      <c r="H357">
        <v>1</v>
      </c>
      <c r="J357">
        <v>1</v>
      </c>
      <c r="L357" t="s">
        <v>84</v>
      </c>
      <c r="M357" t="s">
        <v>85</v>
      </c>
      <c r="N357" t="s">
        <v>85</v>
      </c>
      <c r="O357" t="s">
        <v>1596</v>
      </c>
      <c r="P357" s="3">
        <v>7000000</v>
      </c>
      <c r="Q357" s="6">
        <v>0.01</v>
      </c>
    </row>
    <row r="358" spans="1:17" x14ac:dyDescent="0.3">
      <c r="A358">
        <v>3</v>
      </c>
      <c r="B358" t="s">
        <v>1382</v>
      </c>
      <c r="C358">
        <v>12</v>
      </c>
      <c r="D358">
        <v>357</v>
      </c>
      <c r="E358" s="1">
        <v>45313</v>
      </c>
      <c r="G358" t="s">
        <v>94</v>
      </c>
      <c r="H358">
        <v>3</v>
      </c>
      <c r="I358">
        <v>3</v>
      </c>
      <c r="L358" t="s">
        <v>84</v>
      </c>
      <c r="M358" t="s">
        <v>252</v>
      </c>
      <c r="N358" t="s">
        <v>253</v>
      </c>
      <c r="O358" t="s">
        <v>1595</v>
      </c>
      <c r="P358" s="3">
        <v>0</v>
      </c>
    </row>
    <row r="359" spans="1:17" x14ac:dyDescent="0.3">
      <c r="A359">
        <v>3</v>
      </c>
      <c r="B359" t="s">
        <v>1385</v>
      </c>
      <c r="C359">
        <v>13</v>
      </c>
      <c r="D359">
        <v>358</v>
      </c>
      <c r="E359" s="1">
        <v>45313</v>
      </c>
      <c r="G359" t="s">
        <v>94</v>
      </c>
      <c r="H359">
        <v>2</v>
      </c>
      <c r="I359">
        <v>1</v>
      </c>
      <c r="J359">
        <v>1</v>
      </c>
      <c r="L359" t="s">
        <v>84</v>
      </c>
      <c r="M359" t="s">
        <v>202</v>
      </c>
      <c r="N359" t="s">
        <v>203</v>
      </c>
      <c r="O359" t="s">
        <v>1596</v>
      </c>
      <c r="P359" s="3">
        <v>20000000</v>
      </c>
      <c r="Q359" s="6">
        <v>0.06</v>
      </c>
    </row>
    <row r="360" spans="1:17" x14ac:dyDescent="0.3">
      <c r="A360">
        <v>3</v>
      </c>
      <c r="B360" t="s">
        <v>1389</v>
      </c>
      <c r="C360">
        <v>13</v>
      </c>
      <c r="D360">
        <v>359</v>
      </c>
      <c r="E360" s="1">
        <v>45313</v>
      </c>
      <c r="G360" t="s">
        <v>303</v>
      </c>
      <c r="H360">
        <v>2</v>
      </c>
      <c r="J360">
        <v>2</v>
      </c>
      <c r="L360" t="s">
        <v>84</v>
      </c>
      <c r="M360" t="s">
        <v>85</v>
      </c>
      <c r="N360" t="s">
        <v>85</v>
      </c>
      <c r="O360" t="s">
        <v>1596</v>
      </c>
      <c r="P360" s="3">
        <v>3600000</v>
      </c>
      <c r="Q360" s="6">
        <v>0.06</v>
      </c>
    </row>
    <row r="361" spans="1:17" x14ac:dyDescent="0.3">
      <c r="A361">
        <v>3</v>
      </c>
      <c r="B361" t="s">
        <v>1392</v>
      </c>
      <c r="C361">
        <v>13</v>
      </c>
      <c r="D361">
        <v>360</v>
      </c>
      <c r="E361" s="1">
        <v>45313</v>
      </c>
      <c r="G361" t="s">
        <v>81</v>
      </c>
      <c r="H361">
        <v>2</v>
      </c>
      <c r="I361">
        <v>1</v>
      </c>
      <c r="J361">
        <v>1</v>
      </c>
      <c r="L361" t="s">
        <v>84</v>
      </c>
      <c r="M361" t="s">
        <v>101</v>
      </c>
      <c r="N361" t="s">
        <v>102</v>
      </c>
      <c r="O361" t="s">
        <v>1595</v>
      </c>
      <c r="P361" s="3">
        <v>0</v>
      </c>
    </row>
    <row r="362" spans="1:17" x14ac:dyDescent="0.3">
      <c r="A362">
        <v>3</v>
      </c>
      <c r="B362" t="s">
        <v>1395</v>
      </c>
      <c r="C362">
        <v>14</v>
      </c>
      <c r="D362">
        <v>361</v>
      </c>
      <c r="E362" s="1">
        <v>45313</v>
      </c>
      <c r="G362" t="s">
        <v>190</v>
      </c>
      <c r="H362">
        <v>1</v>
      </c>
      <c r="I362">
        <v>1</v>
      </c>
      <c r="L362" t="s">
        <v>90</v>
      </c>
      <c r="M362" t="s">
        <v>150</v>
      </c>
      <c r="N362" t="s">
        <v>114</v>
      </c>
      <c r="O362" t="s">
        <v>1596</v>
      </c>
      <c r="P362" s="3">
        <v>5000000</v>
      </c>
      <c r="Q362" s="6">
        <v>2.3E-2</v>
      </c>
    </row>
    <row r="363" spans="1:17" x14ac:dyDescent="0.3">
      <c r="A363">
        <v>3</v>
      </c>
      <c r="B363" t="s">
        <v>1398</v>
      </c>
      <c r="C363">
        <v>14</v>
      </c>
      <c r="D363">
        <v>362</v>
      </c>
      <c r="E363" s="1">
        <v>45313</v>
      </c>
      <c r="G363" t="s">
        <v>94</v>
      </c>
      <c r="H363">
        <v>2</v>
      </c>
      <c r="I363">
        <v>1</v>
      </c>
      <c r="J363">
        <v>1</v>
      </c>
      <c r="L363" t="s">
        <v>90</v>
      </c>
      <c r="M363" t="s">
        <v>413</v>
      </c>
      <c r="N363" t="s">
        <v>92</v>
      </c>
      <c r="O363" t="s">
        <v>1595</v>
      </c>
      <c r="P363" s="3">
        <v>0</v>
      </c>
    </row>
    <row r="364" spans="1:17" x14ac:dyDescent="0.3">
      <c r="A364">
        <v>3</v>
      </c>
      <c r="B364" t="s">
        <v>1401</v>
      </c>
      <c r="C364">
        <v>14</v>
      </c>
      <c r="D364">
        <v>363</v>
      </c>
      <c r="E364" s="1">
        <v>45313</v>
      </c>
      <c r="G364" t="s">
        <v>190</v>
      </c>
      <c r="H364">
        <v>3</v>
      </c>
      <c r="I364">
        <v>3</v>
      </c>
      <c r="L364" t="s">
        <v>84</v>
      </c>
      <c r="M364" t="s">
        <v>101</v>
      </c>
      <c r="N364" t="s">
        <v>102</v>
      </c>
      <c r="O364" t="s">
        <v>1596</v>
      </c>
      <c r="P364" s="3">
        <v>10000000</v>
      </c>
      <c r="Q364" s="6">
        <v>2.2499999999999999E-2</v>
      </c>
    </row>
    <row r="365" spans="1:17" x14ac:dyDescent="0.3">
      <c r="A365">
        <v>3</v>
      </c>
      <c r="B365" t="s">
        <v>1404</v>
      </c>
      <c r="C365">
        <v>15</v>
      </c>
      <c r="D365">
        <v>364</v>
      </c>
      <c r="E365" s="1">
        <v>45313</v>
      </c>
      <c r="G365" t="s">
        <v>94</v>
      </c>
      <c r="H365">
        <v>1</v>
      </c>
      <c r="J365">
        <v>1</v>
      </c>
      <c r="L365" t="s">
        <v>84</v>
      </c>
      <c r="M365" t="s">
        <v>1408</v>
      </c>
      <c r="N365" t="s">
        <v>1409</v>
      </c>
      <c r="O365" t="s">
        <v>1596</v>
      </c>
      <c r="P365" s="3">
        <v>6000000</v>
      </c>
      <c r="Q365" s="6">
        <v>7.4999999999999997E-2</v>
      </c>
    </row>
    <row r="366" spans="1:17" x14ac:dyDescent="0.3">
      <c r="A366">
        <v>3</v>
      </c>
      <c r="B366" t="s">
        <v>1410</v>
      </c>
      <c r="C366">
        <v>15</v>
      </c>
      <c r="D366">
        <v>365</v>
      </c>
      <c r="E366" s="1">
        <v>45313</v>
      </c>
      <c r="G366" t="s">
        <v>94</v>
      </c>
      <c r="H366">
        <v>2</v>
      </c>
      <c r="I366">
        <v>2</v>
      </c>
      <c r="L366" t="s">
        <v>84</v>
      </c>
      <c r="M366" t="s">
        <v>1413</v>
      </c>
      <c r="N366" t="s">
        <v>172</v>
      </c>
      <c r="O366" t="s">
        <v>1595</v>
      </c>
      <c r="P366" s="3">
        <v>0</v>
      </c>
    </row>
    <row r="367" spans="1:17" x14ac:dyDescent="0.3">
      <c r="A367">
        <v>3</v>
      </c>
      <c r="B367" t="s">
        <v>1414</v>
      </c>
      <c r="C367">
        <v>15</v>
      </c>
      <c r="D367">
        <v>366</v>
      </c>
      <c r="E367" s="1">
        <v>45313</v>
      </c>
      <c r="G367" t="s">
        <v>94</v>
      </c>
      <c r="H367">
        <v>3</v>
      </c>
      <c r="I367">
        <v>2</v>
      </c>
      <c r="J367">
        <v>1</v>
      </c>
      <c r="L367" t="s">
        <v>84</v>
      </c>
      <c r="M367" t="s">
        <v>150</v>
      </c>
      <c r="N367" t="s">
        <v>114</v>
      </c>
      <c r="O367" t="s">
        <v>1596</v>
      </c>
      <c r="P367" s="3">
        <v>30000000</v>
      </c>
      <c r="Q367" s="6">
        <v>1.4999999999999999E-2</v>
      </c>
    </row>
    <row r="368" spans="1:17" x14ac:dyDescent="0.3">
      <c r="A368">
        <v>3</v>
      </c>
      <c r="B368" t="s">
        <v>1416</v>
      </c>
      <c r="C368">
        <v>16</v>
      </c>
      <c r="D368">
        <v>367</v>
      </c>
      <c r="E368" s="1">
        <v>45313</v>
      </c>
      <c r="G368" t="s">
        <v>81</v>
      </c>
      <c r="H368">
        <v>2</v>
      </c>
      <c r="I368">
        <v>2</v>
      </c>
      <c r="L368" t="s">
        <v>84</v>
      </c>
      <c r="M368" t="s">
        <v>101</v>
      </c>
      <c r="N368" t="s">
        <v>102</v>
      </c>
      <c r="O368" t="s">
        <v>1595</v>
      </c>
      <c r="P368" s="3">
        <v>0</v>
      </c>
    </row>
    <row r="369" spans="1:17" x14ac:dyDescent="0.3">
      <c r="A369">
        <v>3</v>
      </c>
      <c r="B369" t="s">
        <v>1421</v>
      </c>
      <c r="C369">
        <v>16</v>
      </c>
      <c r="D369">
        <v>368</v>
      </c>
      <c r="E369" s="1">
        <v>45313</v>
      </c>
      <c r="G369" t="s">
        <v>94</v>
      </c>
      <c r="H369">
        <v>1</v>
      </c>
      <c r="I369">
        <v>1</v>
      </c>
      <c r="L369" t="s">
        <v>84</v>
      </c>
      <c r="M369" t="s">
        <v>182</v>
      </c>
      <c r="N369" t="s">
        <v>114</v>
      </c>
      <c r="O369" t="s">
        <v>1596</v>
      </c>
      <c r="P369" s="3">
        <v>7500000</v>
      </c>
      <c r="Q369" s="6">
        <v>0.03</v>
      </c>
    </row>
    <row r="370" spans="1:17" x14ac:dyDescent="0.3">
      <c r="A370">
        <v>3</v>
      </c>
      <c r="B370" t="s">
        <v>1425</v>
      </c>
      <c r="C370">
        <v>16</v>
      </c>
      <c r="D370">
        <v>369</v>
      </c>
      <c r="E370" s="1">
        <v>45313</v>
      </c>
      <c r="G370" t="s">
        <v>242</v>
      </c>
      <c r="H370">
        <v>2</v>
      </c>
      <c r="I370">
        <v>1</v>
      </c>
      <c r="J370">
        <v>1</v>
      </c>
      <c r="L370" t="s">
        <v>84</v>
      </c>
      <c r="M370" t="s">
        <v>1428</v>
      </c>
      <c r="N370" t="s">
        <v>1429</v>
      </c>
      <c r="O370" t="s">
        <v>1596</v>
      </c>
      <c r="P370" s="3">
        <v>6000000</v>
      </c>
      <c r="Q370" s="6">
        <v>0.06</v>
      </c>
    </row>
    <row r="371" spans="1:17" x14ac:dyDescent="0.3">
      <c r="A371">
        <v>3</v>
      </c>
      <c r="B371" t="s">
        <v>1430</v>
      </c>
      <c r="C371">
        <v>17</v>
      </c>
      <c r="D371">
        <v>370</v>
      </c>
      <c r="E371" s="1">
        <v>45313</v>
      </c>
      <c r="G371" t="s">
        <v>584</v>
      </c>
      <c r="H371">
        <v>1</v>
      </c>
      <c r="I371">
        <v>1</v>
      </c>
      <c r="L371" t="s">
        <v>90</v>
      </c>
      <c r="M371" t="s">
        <v>1433</v>
      </c>
      <c r="N371" t="s">
        <v>114</v>
      </c>
      <c r="O371" t="s">
        <v>1596</v>
      </c>
      <c r="P371" s="3">
        <v>1000000</v>
      </c>
      <c r="Q371" s="6">
        <v>0.1</v>
      </c>
    </row>
    <row r="372" spans="1:17" x14ac:dyDescent="0.3">
      <c r="A372">
        <v>3</v>
      </c>
      <c r="B372" t="s">
        <v>1434</v>
      </c>
      <c r="C372">
        <v>17</v>
      </c>
      <c r="D372">
        <v>371</v>
      </c>
      <c r="E372" s="1">
        <v>45313</v>
      </c>
      <c r="G372" t="s">
        <v>94</v>
      </c>
      <c r="H372">
        <v>2</v>
      </c>
      <c r="J372">
        <v>2</v>
      </c>
      <c r="L372" t="s">
        <v>84</v>
      </c>
      <c r="M372" t="s">
        <v>1337</v>
      </c>
      <c r="N372" t="s">
        <v>362</v>
      </c>
      <c r="O372" t="s">
        <v>1595</v>
      </c>
      <c r="P372" s="3">
        <v>0</v>
      </c>
    </row>
    <row r="373" spans="1:17" x14ac:dyDescent="0.3">
      <c r="A373">
        <v>3</v>
      </c>
      <c r="B373" t="s">
        <v>1437</v>
      </c>
      <c r="C373">
        <v>17</v>
      </c>
      <c r="D373">
        <v>372</v>
      </c>
      <c r="E373" s="1">
        <v>45313</v>
      </c>
      <c r="G373" t="s">
        <v>744</v>
      </c>
      <c r="H373">
        <v>2</v>
      </c>
      <c r="I373">
        <v>1</v>
      </c>
      <c r="J373">
        <v>1</v>
      </c>
      <c r="L373" t="s">
        <v>84</v>
      </c>
      <c r="M373" t="s">
        <v>91</v>
      </c>
      <c r="N373" t="s">
        <v>92</v>
      </c>
      <c r="O373" t="s">
        <v>1595</v>
      </c>
      <c r="P373" s="3">
        <v>0</v>
      </c>
    </row>
    <row r="374" spans="1:17" x14ac:dyDescent="0.3">
      <c r="A374">
        <v>3</v>
      </c>
      <c r="B374" t="s">
        <v>1440</v>
      </c>
      <c r="C374">
        <v>18</v>
      </c>
      <c r="D374">
        <v>373</v>
      </c>
      <c r="E374" s="1">
        <v>45313</v>
      </c>
      <c r="G374" t="s">
        <v>467</v>
      </c>
      <c r="H374">
        <v>3</v>
      </c>
      <c r="I374">
        <v>3</v>
      </c>
      <c r="L374" t="s">
        <v>90</v>
      </c>
      <c r="M374" t="s">
        <v>91</v>
      </c>
      <c r="N374" t="s">
        <v>92</v>
      </c>
      <c r="O374" t="s">
        <v>1596</v>
      </c>
      <c r="P374" s="3">
        <v>2500000</v>
      </c>
      <c r="Q374" s="6">
        <v>0.01</v>
      </c>
    </row>
    <row r="375" spans="1:17" x14ac:dyDescent="0.3">
      <c r="A375">
        <v>3</v>
      </c>
      <c r="B375" t="s">
        <v>1444</v>
      </c>
      <c r="C375">
        <v>18</v>
      </c>
      <c r="D375">
        <v>374</v>
      </c>
      <c r="E375" s="1">
        <v>45313</v>
      </c>
      <c r="G375" t="s">
        <v>285</v>
      </c>
      <c r="H375">
        <v>3</v>
      </c>
      <c r="I375">
        <v>2</v>
      </c>
      <c r="J375">
        <v>1</v>
      </c>
      <c r="L375" t="s">
        <v>84</v>
      </c>
      <c r="M375" t="s">
        <v>1447</v>
      </c>
      <c r="N375" t="s">
        <v>1448</v>
      </c>
      <c r="O375" t="s">
        <v>1595</v>
      </c>
      <c r="P375" s="3">
        <v>0</v>
      </c>
    </row>
    <row r="376" spans="1:17" x14ac:dyDescent="0.3">
      <c r="A376">
        <v>3</v>
      </c>
      <c r="B376" t="s">
        <v>1449</v>
      </c>
      <c r="C376">
        <v>18</v>
      </c>
      <c r="D376">
        <v>375</v>
      </c>
      <c r="E376" s="1">
        <v>45313</v>
      </c>
      <c r="G376" t="s">
        <v>242</v>
      </c>
      <c r="H376">
        <v>2</v>
      </c>
      <c r="I376">
        <v>2</v>
      </c>
      <c r="L376" t="s">
        <v>84</v>
      </c>
      <c r="M376" t="s">
        <v>154</v>
      </c>
      <c r="N376" t="s">
        <v>114</v>
      </c>
      <c r="O376" t="s">
        <v>1595</v>
      </c>
      <c r="P376" s="3">
        <v>0</v>
      </c>
    </row>
    <row r="377" spans="1:17" x14ac:dyDescent="0.3">
      <c r="A377">
        <v>3</v>
      </c>
      <c r="B377" t="s">
        <v>1452</v>
      </c>
      <c r="C377">
        <v>19</v>
      </c>
      <c r="D377">
        <v>376</v>
      </c>
      <c r="E377" s="1">
        <v>45313</v>
      </c>
      <c r="G377" t="s">
        <v>94</v>
      </c>
      <c r="H377">
        <v>4</v>
      </c>
      <c r="I377">
        <v>3</v>
      </c>
      <c r="J377">
        <v>1</v>
      </c>
      <c r="L377" t="s">
        <v>84</v>
      </c>
      <c r="M377" t="s">
        <v>85</v>
      </c>
      <c r="N377" t="s">
        <v>85</v>
      </c>
      <c r="O377" t="s">
        <v>1596</v>
      </c>
      <c r="P377" s="3">
        <v>15000000</v>
      </c>
      <c r="Q377" s="6">
        <v>0.02</v>
      </c>
    </row>
    <row r="378" spans="1:17" x14ac:dyDescent="0.3">
      <c r="A378">
        <v>3</v>
      </c>
      <c r="B378" t="s">
        <v>1456</v>
      </c>
      <c r="C378">
        <v>19</v>
      </c>
      <c r="D378">
        <v>377</v>
      </c>
      <c r="E378" s="1">
        <v>45313</v>
      </c>
      <c r="G378" t="s">
        <v>744</v>
      </c>
      <c r="H378">
        <v>2</v>
      </c>
      <c r="I378">
        <v>2</v>
      </c>
      <c r="L378" t="s">
        <v>84</v>
      </c>
      <c r="M378" t="s">
        <v>1459</v>
      </c>
      <c r="N378" t="s">
        <v>1448</v>
      </c>
      <c r="O378" t="s">
        <v>1595</v>
      </c>
      <c r="P378" s="3">
        <v>0</v>
      </c>
    </row>
    <row r="379" spans="1:17" x14ac:dyDescent="0.3">
      <c r="A379">
        <v>3</v>
      </c>
      <c r="B379" t="s">
        <v>1460</v>
      </c>
      <c r="C379">
        <v>19</v>
      </c>
      <c r="D379">
        <v>378</v>
      </c>
      <c r="E379" s="1">
        <v>45313</v>
      </c>
      <c r="G379" t="s">
        <v>584</v>
      </c>
      <c r="H379">
        <v>2</v>
      </c>
      <c r="I379">
        <v>1</v>
      </c>
      <c r="J379">
        <v>1</v>
      </c>
      <c r="L379" t="s">
        <v>84</v>
      </c>
      <c r="M379" t="s">
        <v>101</v>
      </c>
      <c r="N379" t="s">
        <v>102</v>
      </c>
      <c r="O379" t="s">
        <v>1596</v>
      </c>
      <c r="P379" s="3">
        <v>3500000</v>
      </c>
      <c r="Q379" s="6">
        <v>2.3300000000000001E-2</v>
      </c>
    </row>
    <row r="380" spans="1:17" x14ac:dyDescent="0.3">
      <c r="A380">
        <v>3</v>
      </c>
      <c r="B380" t="s">
        <v>1463</v>
      </c>
      <c r="C380">
        <v>20</v>
      </c>
      <c r="D380">
        <v>379</v>
      </c>
      <c r="E380" s="1">
        <v>45313</v>
      </c>
      <c r="G380" t="s">
        <v>467</v>
      </c>
      <c r="H380">
        <v>2</v>
      </c>
      <c r="I380">
        <v>2</v>
      </c>
      <c r="L380" t="s">
        <v>84</v>
      </c>
      <c r="M380" t="s">
        <v>85</v>
      </c>
      <c r="N380" t="s">
        <v>85</v>
      </c>
      <c r="O380" t="s">
        <v>1596</v>
      </c>
      <c r="P380" s="3">
        <v>8000000</v>
      </c>
      <c r="Q380" s="6">
        <v>0.04</v>
      </c>
    </row>
    <row r="381" spans="1:17" x14ac:dyDescent="0.3">
      <c r="A381">
        <v>3</v>
      </c>
      <c r="B381" t="s">
        <v>1467</v>
      </c>
      <c r="C381">
        <v>20</v>
      </c>
      <c r="D381">
        <v>380</v>
      </c>
      <c r="E381" s="1">
        <v>45313</v>
      </c>
      <c r="G381" t="s">
        <v>242</v>
      </c>
      <c r="H381">
        <v>3</v>
      </c>
      <c r="I381">
        <v>3</v>
      </c>
      <c r="L381" t="s">
        <v>84</v>
      </c>
      <c r="M381" t="s">
        <v>150</v>
      </c>
      <c r="N381" t="s">
        <v>114</v>
      </c>
      <c r="O381" t="s">
        <v>1596</v>
      </c>
      <c r="P381" s="3">
        <v>10000000</v>
      </c>
      <c r="Q381" s="6">
        <v>0.01</v>
      </c>
    </row>
    <row r="382" spans="1:17" x14ac:dyDescent="0.3">
      <c r="A382">
        <v>3</v>
      </c>
      <c r="B382" t="s">
        <v>1470</v>
      </c>
      <c r="C382">
        <v>20</v>
      </c>
      <c r="D382">
        <v>381</v>
      </c>
      <c r="E382" s="1">
        <v>45313</v>
      </c>
      <c r="G382" t="s">
        <v>94</v>
      </c>
      <c r="H382">
        <v>3</v>
      </c>
      <c r="I382">
        <v>2</v>
      </c>
      <c r="J382">
        <v>1</v>
      </c>
      <c r="L382" t="s">
        <v>84</v>
      </c>
      <c r="M382" t="s">
        <v>150</v>
      </c>
      <c r="N382" t="s">
        <v>114</v>
      </c>
      <c r="O382" t="s">
        <v>1595</v>
      </c>
      <c r="P382" s="3">
        <v>0</v>
      </c>
    </row>
    <row r="383" spans="1:17" x14ac:dyDescent="0.3">
      <c r="A383">
        <v>3</v>
      </c>
      <c r="B383" t="s">
        <v>1473</v>
      </c>
      <c r="C383">
        <v>21</v>
      </c>
      <c r="D383">
        <v>382</v>
      </c>
      <c r="E383" s="1">
        <v>45313</v>
      </c>
      <c r="G383" t="s">
        <v>81</v>
      </c>
      <c r="H383">
        <v>1</v>
      </c>
      <c r="I383">
        <v>1</v>
      </c>
      <c r="L383" t="s">
        <v>90</v>
      </c>
      <c r="M383" t="s">
        <v>150</v>
      </c>
      <c r="N383" t="s">
        <v>114</v>
      </c>
      <c r="O383" t="s">
        <v>1596</v>
      </c>
      <c r="P383" s="3">
        <v>4000000</v>
      </c>
      <c r="Q383" s="6">
        <v>0.16</v>
      </c>
    </row>
    <row r="384" spans="1:17" x14ac:dyDescent="0.3">
      <c r="A384">
        <v>3</v>
      </c>
      <c r="B384" t="s">
        <v>1477</v>
      </c>
      <c r="C384">
        <v>21</v>
      </c>
      <c r="D384">
        <v>383</v>
      </c>
      <c r="E384" s="1">
        <v>45313</v>
      </c>
      <c r="G384" t="s">
        <v>94</v>
      </c>
      <c r="H384">
        <v>1</v>
      </c>
      <c r="I384">
        <v>1</v>
      </c>
      <c r="L384" t="s">
        <v>84</v>
      </c>
      <c r="O384" t="s">
        <v>1595</v>
      </c>
      <c r="P384" s="3">
        <v>0</v>
      </c>
    </row>
    <row r="385" spans="1:17" x14ac:dyDescent="0.3">
      <c r="A385">
        <v>3</v>
      </c>
      <c r="B385" t="s">
        <v>1480</v>
      </c>
      <c r="C385">
        <v>21</v>
      </c>
      <c r="D385">
        <v>384</v>
      </c>
      <c r="E385" s="1">
        <v>45313</v>
      </c>
      <c r="G385" t="s">
        <v>81</v>
      </c>
      <c r="H385">
        <v>2</v>
      </c>
      <c r="I385">
        <v>1</v>
      </c>
      <c r="J385">
        <v>1</v>
      </c>
      <c r="L385" t="s">
        <v>84</v>
      </c>
      <c r="M385" t="s">
        <v>101</v>
      </c>
      <c r="N385" t="s">
        <v>102</v>
      </c>
      <c r="O385" t="s">
        <v>1595</v>
      </c>
      <c r="P385" s="3">
        <v>0</v>
      </c>
    </row>
    <row r="386" spans="1:17" x14ac:dyDescent="0.3">
      <c r="A386">
        <v>3</v>
      </c>
      <c r="B386" t="s">
        <v>1483</v>
      </c>
      <c r="C386">
        <v>22</v>
      </c>
      <c r="D386">
        <v>385</v>
      </c>
      <c r="E386" s="1">
        <v>45313</v>
      </c>
      <c r="G386" t="s">
        <v>94</v>
      </c>
      <c r="H386">
        <v>2</v>
      </c>
      <c r="J386">
        <v>2</v>
      </c>
      <c r="L386" t="s">
        <v>84</v>
      </c>
      <c r="M386" t="s">
        <v>85</v>
      </c>
      <c r="N386" t="s">
        <v>85</v>
      </c>
      <c r="O386" t="s">
        <v>1596</v>
      </c>
      <c r="P386" s="3">
        <v>8000000</v>
      </c>
      <c r="Q386" s="6">
        <v>0.02</v>
      </c>
    </row>
    <row r="387" spans="1:17" x14ac:dyDescent="0.3">
      <c r="A387">
        <v>3</v>
      </c>
      <c r="B387" t="s">
        <v>1487</v>
      </c>
      <c r="C387">
        <v>22</v>
      </c>
      <c r="D387">
        <v>386</v>
      </c>
      <c r="E387" s="1">
        <v>45313</v>
      </c>
      <c r="G387" t="s">
        <v>270</v>
      </c>
      <c r="H387">
        <v>2</v>
      </c>
      <c r="I387">
        <v>2</v>
      </c>
      <c r="L387" t="s">
        <v>84</v>
      </c>
      <c r="M387" t="s">
        <v>85</v>
      </c>
      <c r="N387" t="s">
        <v>85</v>
      </c>
      <c r="O387" t="s">
        <v>1596</v>
      </c>
      <c r="P387" s="3">
        <v>20000000</v>
      </c>
      <c r="Q387" s="6">
        <v>0.01</v>
      </c>
    </row>
    <row r="388" spans="1:17" x14ac:dyDescent="0.3">
      <c r="A388">
        <v>3</v>
      </c>
      <c r="B388" t="s">
        <v>1490</v>
      </c>
      <c r="C388">
        <v>22</v>
      </c>
      <c r="D388">
        <v>387</v>
      </c>
      <c r="E388" s="1">
        <v>45313</v>
      </c>
      <c r="G388" t="s">
        <v>94</v>
      </c>
      <c r="H388">
        <v>1</v>
      </c>
      <c r="J388">
        <v>1</v>
      </c>
      <c r="L388" t="s">
        <v>84</v>
      </c>
      <c r="M388" t="s">
        <v>85</v>
      </c>
      <c r="N388" t="s">
        <v>85</v>
      </c>
      <c r="O388" t="s">
        <v>1595</v>
      </c>
      <c r="P388" s="3">
        <v>0</v>
      </c>
    </row>
    <row r="389" spans="1:17" x14ac:dyDescent="0.3">
      <c r="A389">
        <v>3</v>
      </c>
      <c r="B389" t="s">
        <v>1493</v>
      </c>
      <c r="C389">
        <v>23</v>
      </c>
      <c r="D389">
        <v>388</v>
      </c>
      <c r="E389" s="1">
        <v>45313</v>
      </c>
      <c r="G389" t="s">
        <v>81</v>
      </c>
      <c r="H389">
        <v>2</v>
      </c>
      <c r="I389">
        <v>1</v>
      </c>
      <c r="J389">
        <v>1</v>
      </c>
      <c r="L389" t="s">
        <v>84</v>
      </c>
      <c r="M389" t="s">
        <v>101</v>
      </c>
      <c r="N389" t="s">
        <v>102</v>
      </c>
      <c r="O389" t="s">
        <v>1596</v>
      </c>
      <c r="P389" s="3">
        <v>5000000</v>
      </c>
      <c r="Q389" s="6">
        <v>0.05</v>
      </c>
    </row>
    <row r="390" spans="1:17" x14ac:dyDescent="0.3">
      <c r="A390">
        <v>3</v>
      </c>
      <c r="B390" t="s">
        <v>1497</v>
      </c>
      <c r="C390">
        <v>23</v>
      </c>
      <c r="D390">
        <v>389</v>
      </c>
      <c r="E390" s="1">
        <v>45313</v>
      </c>
      <c r="G390" t="s">
        <v>303</v>
      </c>
      <c r="H390">
        <v>1</v>
      </c>
      <c r="I390">
        <v>1</v>
      </c>
      <c r="L390" t="s">
        <v>84</v>
      </c>
      <c r="M390" t="s">
        <v>159</v>
      </c>
      <c r="N390" t="s">
        <v>160</v>
      </c>
      <c r="O390" t="s">
        <v>1595</v>
      </c>
      <c r="P390" s="3">
        <v>0</v>
      </c>
    </row>
    <row r="391" spans="1:17" x14ac:dyDescent="0.3">
      <c r="A391">
        <v>3</v>
      </c>
      <c r="B391" t="s">
        <v>1500</v>
      </c>
      <c r="C391">
        <v>23</v>
      </c>
      <c r="D391">
        <v>390</v>
      </c>
      <c r="E391" s="1">
        <v>45313</v>
      </c>
      <c r="G391" t="s">
        <v>94</v>
      </c>
      <c r="H391">
        <v>2</v>
      </c>
      <c r="J391">
        <v>2</v>
      </c>
      <c r="L391" t="s">
        <v>84</v>
      </c>
      <c r="M391" t="s">
        <v>1503</v>
      </c>
      <c r="N391" t="s">
        <v>524</v>
      </c>
      <c r="O391" t="s">
        <v>1595</v>
      </c>
      <c r="P391" s="3">
        <v>0</v>
      </c>
    </row>
    <row r="392" spans="1:17" x14ac:dyDescent="0.3">
      <c r="A392">
        <v>3</v>
      </c>
      <c r="B392" t="s">
        <v>1504</v>
      </c>
      <c r="C392">
        <v>24</v>
      </c>
      <c r="D392">
        <v>391</v>
      </c>
      <c r="E392" s="1">
        <v>45313</v>
      </c>
      <c r="G392" t="s">
        <v>190</v>
      </c>
      <c r="H392">
        <v>2</v>
      </c>
      <c r="I392">
        <v>2</v>
      </c>
      <c r="L392" t="s">
        <v>84</v>
      </c>
      <c r="M392" t="s">
        <v>202</v>
      </c>
      <c r="N392" t="s">
        <v>203</v>
      </c>
      <c r="O392" t="s">
        <v>1596</v>
      </c>
      <c r="P392" s="3">
        <v>6000000</v>
      </c>
      <c r="Q392" s="6">
        <v>0.04</v>
      </c>
    </row>
    <row r="393" spans="1:17" x14ac:dyDescent="0.3">
      <c r="A393">
        <v>3</v>
      </c>
      <c r="B393" t="s">
        <v>1508</v>
      </c>
      <c r="C393">
        <v>24</v>
      </c>
      <c r="D393">
        <v>392</v>
      </c>
      <c r="E393" s="1">
        <v>45313</v>
      </c>
      <c r="G393" t="s">
        <v>199</v>
      </c>
      <c r="H393">
        <v>3</v>
      </c>
      <c r="I393">
        <v>1</v>
      </c>
      <c r="J393">
        <v>2</v>
      </c>
      <c r="L393" t="s">
        <v>136</v>
      </c>
      <c r="M393" t="s">
        <v>85</v>
      </c>
      <c r="N393" t="s">
        <v>85</v>
      </c>
      <c r="O393" t="s">
        <v>1595</v>
      </c>
      <c r="P393" s="3">
        <v>0</v>
      </c>
    </row>
    <row r="394" spans="1:17" x14ac:dyDescent="0.3">
      <c r="A394">
        <v>3</v>
      </c>
      <c r="B394" t="s">
        <v>1511</v>
      </c>
      <c r="C394">
        <v>24</v>
      </c>
      <c r="D394">
        <v>393</v>
      </c>
      <c r="E394" s="1">
        <v>45313</v>
      </c>
      <c r="G394" t="s">
        <v>94</v>
      </c>
      <c r="H394">
        <v>2</v>
      </c>
      <c r="I394">
        <v>1</v>
      </c>
      <c r="J394">
        <v>1</v>
      </c>
      <c r="L394" t="s">
        <v>84</v>
      </c>
      <c r="M394" t="s">
        <v>212</v>
      </c>
      <c r="N394" t="s">
        <v>213</v>
      </c>
      <c r="O394" t="s">
        <v>1595</v>
      </c>
      <c r="P394" s="3">
        <v>0</v>
      </c>
    </row>
    <row r="395" spans="1:17" x14ac:dyDescent="0.3">
      <c r="A395">
        <v>3</v>
      </c>
      <c r="B395" t="s">
        <v>1514</v>
      </c>
      <c r="C395">
        <v>25</v>
      </c>
      <c r="D395">
        <v>394</v>
      </c>
      <c r="E395" s="1">
        <v>45313</v>
      </c>
      <c r="G395" t="s">
        <v>199</v>
      </c>
      <c r="H395">
        <v>2</v>
      </c>
      <c r="I395">
        <v>1</v>
      </c>
      <c r="J395">
        <v>1</v>
      </c>
      <c r="L395" t="s">
        <v>84</v>
      </c>
      <c r="M395" t="s">
        <v>85</v>
      </c>
      <c r="N395" t="s">
        <v>85</v>
      </c>
      <c r="O395" t="s">
        <v>1596</v>
      </c>
      <c r="P395" s="3">
        <v>2000000</v>
      </c>
      <c r="Q395" s="6">
        <v>0.01</v>
      </c>
    </row>
    <row r="396" spans="1:17" x14ac:dyDescent="0.3">
      <c r="A396">
        <v>3</v>
      </c>
      <c r="B396" t="s">
        <v>1519</v>
      </c>
      <c r="C396">
        <v>25</v>
      </c>
      <c r="D396">
        <v>395</v>
      </c>
      <c r="E396" s="1">
        <v>45313</v>
      </c>
      <c r="G396" t="s">
        <v>242</v>
      </c>
      <c r="H396">
        <v>3</v>
      </c>
      <c r="I396">
        <v>3</v>
      </c>
      <c r="L396" t="s">
        <v>90</v>
      </c>
      <c r="M396" t="s">
        <v>1522</v>
      </c>
      <c r="N396" t="s">
        <v>1523</v>
      </c>
      <c r="O396" t="s">
        <v>1596</v>
      </c>
      <c r="P396" s="3">
        <v>6000000</v>
      </c>
      <c r="Q396" s="6">
        <v>0.02</v>
      </c>
    </row>
    <row r="397" spans="1:17" x14ac:dyDescent="0.3">
      <c r="A397">
        <v>3</v>
      </c>
      <c r="B397" t="s">
        <v>1524</v>
      </c>
      <c r="C397">
        <v>25</v>
      </c>
      <c r="D397">
        <v>396</v>
      </c>
      <c r="E397" s="1">
        <v>45313</v>
      </c>
      <c r="G397" t="s">
        <v>242</v>
      </c>
      <c r="H397">
        <v>2</v>
      </c>
      <c r="I397">
        <v>2</v>
      </c>
      <c r="L397" t="s">
        <v>84</v>
      </c>
      <c r="M397" t="s">
        <v>101</v>
      </c>
      <c r="N397" t="s">
        <v>102</v>
      </c>
      <c r="O397" t="s">
        <v>1596</v>
      </c>
      <c r="P397" s="3">
        <v>6000000</v>
      </c>
      <c r="Q397" s="6">
        <v>1.4999999999999999E-2</v>
      </c>
    </row>
    <row r="398" spans="1:17" x14ac:dyDescent="0.3">
      <c r="A398">
        <v>3</v>
      </c>
      <c r="B398" t="s">
        <v>1528</v>
      </c>
      <c r="C398">
        <v>26</v>
      </c>
      <c r="D398">
        <v>397</v>
      </c>
      <c r="E398" s="1">
        <v>45313</v>
      </c>
      <c r="G398" t="s">
        <v>190</v>
      </c>
      <c r="H398">
        <v>3</v>
      </c>
      <c r="I398">
        <v>3</v>
      </c>
      <c r="L398" t="s">
        <v>84</v>
      </c>
      <c r="M398" t="s">
        <v>101</v>
      </c>
      <c r="N398" t="s">
        <v>102</v>
      </c>
      <c r="O398" t="s">
        <v>1596</v>
      </c>
      <c r="P398" s="3">
        <v>10000000</v>
      </c>
      <c r="Q398" s="6">
        <v>0.05</v>
      </c>
    </row>
    <row r="399" spans="1:17" x14ac:dyDescent="0.3">
      <c r="A399">
        <v>3</v>
      </c>
      <c r="B399" t="s">
        <v>1533</v>
      </c>
      <c r="C399">
        <v>26</v>
      </c>
      <c r="D399">
        <v>398</v>
      </c>
      <c r="E399" s="1">
        <v>45313</v>
      </c>
      <c r="G399" t="s">
        <v>190</v>
      </c>
      <c r="H399">
        <v>2</v>
      </c>
      <c r="I399">
        <v>1</v>
      </c>
      <c r="J399">
        <v>1</v>
      </c>
      <c r="L399" t="s">
        <v>84</v>
      </c>
      <c r="O399" t="s">
        <v>1596</v>
      </c>
      <c r="P399" s="3">
        <v>10000000</v>
      </c>
      <c r="Q399" s="6">
        <v>0.01</v>
      </c>
    </row>
    <row r="400" spans="1:17" x14ac:dyDescent="0.3">
      <c r="A400">
        <v>3</v>
      </c>
      <c r="B400" t="s">
        <v>1536</v>
      </c>
      <c r="C400">
        <v>26</v>
      </c>
      <c r="D400">
        <v>399</v>
      </c>
      <c r="E400" s="1">
        <v>45313</v>
      </c>
      <c r="G400" t="s">
        <v>94</v>
      </c>
      <c r="H400">
        <v>3</v>
      </c>
      <c r="I400">
        <v>3</v>
      </c>
      <c r="L400" t="s">
        <v>84</v>
      </c>
      <c r="M400" t="s">
        <v>212</v>
      </c>
      <c r="N400" t="s">
        <v>213</v>
      </c>
      <c r="O400" t="s">
        <v>1595</v>
      </c>
      <c r="P400" s="3">
        <v>0</v>
      </c>
    </row>
    <row r="401" spans="1:17" x14ac:dyDescent="0.3">
      <c r="A401">
        <v>3</v>
      </c>
      <c r="B401" t="s">
        <v>1539</v>
      </c>
      <c r="C401">
        <v>27</v>
      </c>
      <c r="D401">
        <v>400</v>
      </c>
      <c r="E401" s="1">
        <v>45313</v>
      </c>
      <c r="G401" t="s">
        <v>94</v>
      </c>
      <c r="H401">
        <v>1</v>
      </c>
      <c r="J401">
        <v>1</v>
      </c>
      <c r="L401" t="s">
        <v>90</v>
      </c>
      <c r="M401" t="s">
        <v>182</v>
      </c>
      <c r="N401" t="s">
        <v>114</v>
      </c>
      <c r="O401" t="s">
        <v>1596</v>
      </c>
      <c r="P401" s="3">
        <v>2500000</v>
      </c>
      <c r="Q401" s="6">
        <v>0.25</v>
      </c>
    </row>
    <row r="402" spans="1:17" x14ac:dyDescent="0.3">
      <c r="A402">
        <v>3</v>
      </c>
      <c r="B402" t="s">
        <v>1543</v>
      </c>
      <c r="C402">
        <v>27</v>
      </c>
      <c r="D402">
        <v>401</v>
      </c>
      <c r="E402" s="1">
        <v>45313</v>
      </c>
      <c r="G402" t="s">
        <v>199</v>
      </c>
      <c r="H402">
        <v>2</v>
      </c>
      <c r="I402">
        <v>2</v>
      </c>
      <c r="L402" t="s">
        <v>84</v>
      </c>
      <c r="O402" t="s">
        <v>1595</v>
      </c>
      <c r="P402" s="3">
        <v>0</v>
      </c>
    </row>
    <row r="403" spans="1:17" x14ac:dyDescent="0.3">
      <c r="A403">
        <v>3</v>
      </c>
      <c r="B403" t="s">
        <v>1546</v>
      </c>
      <c r="C403">
        <v>27</v>
      </c>
      <c r="D403">
        <v>402</v>
      </c>
      <c r="E403" s="1">
        <v>45313</v>
      </c>
      <c r="G403" t="s">
        <v>81</v>
      </c>
      <c r="H403">
        <v>2</v>
      </c>
      <c r="I403">
        <v>2</v>
      </c>
      <c r="L403" t="s">
        <v>84</v>
      </c>
      <c r="M403" t="s">
        <v>1549</v>
      </c>
      <c r="N403" t="s">
        <v>1550</v>
      </c>
      <c r="O403" t="s">
        <v>1596</v>
      </c>
      <c r="P403" s="3">
        <v>6000000</v>
      </c>
      <c r="Q403" s="6">
        <v>0.03</v>
      </c>
    </row>
    <row r="404" spans="1:17" x14ac:dyDescent="0.3">
      <c r="A404">
        <v>3</v>
      </c>
      <c r="B404" t="s">
        <v>1551</v>
      </c>
      <c r="C404">
        <v>28</v>
      </c>
      <c r="D404">
        <v>403</v>
      </c>
      <c r="E404" s="1">
        <v>45313</v>
      </c>
      <c r="G404" t="s">
        <v>303</v>
      </c>
      <c r="H404">
        <v>5</v>
      </c>
      <c r="I404">
        <v>3</v>
      </c>
      <c r="J404">
        <v>2</v>
      </c>
      <c r="L404" t="s">
        <v>84</v>
      </c>
      <c r="M404" t="s">
        <v>1555</v>
      </c>
      <c r="N404" t="s">
        <v>172</v>
      </c>
      <c r="O404" t="s">
        <v>1595</v>
      </c>
      <c r="P404" s="3">
        <v>0</v>
      </c>
    </row>
    <row r="405" spans="1:17" x14ac:dyDescent="0.3">
      <c r="A405">
        <v>3</v>
      </c>
      <c r="B405" t="s">
        <v>1556</v>
      </c>
      <c r="C405">
        <v>28</v>
      </c>
      <c r="D405">
        <v>404</v>
      </c>
      <c r="E405" s="1">
        <v>45313</v>
      </c>
      <c r="G405" t="s">
        <v>94</v>
      </c>
      <c r="H405">
        <v>2</v>
      </c>
      <c r="I405">
        <v>1</v>
      </c>
      <c r="J405">
        <v>1</v>
      </c>
      <c r="L405" t="s">
        <v>84</v>
      </c>
      <c r="M405" t="s">
        <v>101</v>
      </c>
      <c r="N405" t="s">
        <v>102</v>
      </c>
      <c r="O405" t="s">
        <v>1596</v>
      </c>
      <c r="P405" s="3">
        <v>6000000</v>
      </c>
      <c r="Q405" s="6">
        <v>0.05</v>
      </c>
    </row>
    <row r="406" spans="1:17" x14ac:dyDescent="0.3">
      <c r="A406">
        <v>3</v>
      </c>
      <c r="B406" t="s">
        <v>1559</v>
      </c>
      <c r="C406">
        <v>28</v>
      </c>
      <c r="D406">
        <v>405</v>
      </c>
      <c r="E406" s="1">
        <v>45313</v>
      </c>
      <c r="G406" t="s">
        <v>94</v>
      </c>
      <c r="H406">
        <v>1</v>
      </c>
      <c r="J406">
        <v>1</v>
      </c>
      <c r="L406" t="s">
        <v>84</v>
      </c>
      <c r="M406" t="s">
        <v>85</v>
      </c>
      <c r="N406" t="s">
        <v>85</v>
      </c>
      <c r="O406" t="s">
        <v>1596</v>
      </c>
      <c r="P406" s="3">
        <v>5000000</v>
      </c>
      <c r="Q406" s="6">
        <v>0.04</v>
      </c>
    </row>
    <row r="407" spans="1:17" x14ac:dyDescent="0.3">
      <c r="A407">
        <v>3</v>
      </c>
      <c r="B407" t="s">
        <v>1562</v>
      </c>
      <c r="C407">
        <v>29</v>
      </c>
      <c r="D407">
        <v>406</v>
      </c>
      <c r="E407" s="1">
        <v>45313</v>
      </c>
      <c r="G407" t="s">
        <v>190</v>
      </c>
      <c r="H407">
        <v>2</v>
      </c>
      <c r="I407">
        <v>1</v>
      </c>
      <c r="J407">
        <v>1</v>
      </c>
      <c r="L407" t="s">
        <v>84</v>
      </c>
      <c r="M407" t="s">
        <v>1413</v>
      </c>
      <c r="N407" t="s">
        <v>172</v>
      </c>
      <c r="O407" t="s">
        <v>1596</v>
      </c>
      <c r="P407" s="3">
        <v>12000000</v>
      </c>
      <c r="Q407" s="6">
        <v>0.04</v>
      </c>
    </row>
    <row r="408" spans="1:17" x14ac:dyDescent="0.3">
      <c r="A408">
        <v>3</v>
      </c>
      <c r="B408" t="s">
        <v>1566</v>
      </c>
      <c r="C408">
        <v>29</v>
      </c>
      <c r="D408">
        <v>407</v>
      </c>
      <c r="E408" s="1">
        <v>45313</v>
      </c>
      <c r="G408" t="s">
        <v>190</v>
      </c>
      <c r="H408">
        <v>2</v>
      </c>
      <c r="I408">
        <v>1</v>
      </c>
      <c r="J408">
        <v>1</v>
      </c>
      <c r="L408" t="s">
        <v>84</v>
      </c>
      <c r="M408" t="s">
        <v>196</v>
      </c>
      <c r="N408" t="s">
        <v>92</v>
      </c>
      <c r="O408" t="s">
        <v>1596</v>
      </c>
      <c r="P408" s="3">
        <v>7500000</v>
      </c>
      <c r="Q408" s="6">
        <v>0.05</v>
      </c>
    </row>
    <row r="409" spans="1:17" x14ac:dyDescent="0.3">
      <c r="A409">
        <v>3</v>
      </c>
      <c r="B409" t="s">
        <v>1569</v>
      </c>
      <c r="C409">
        <v>29</v>
      </c>
      <c r="D409">
        <v>408</v>
      </c>
      <c r="E409" s="1">
        <v>45313</v>
      </c>
      <c r="G409" t="s">
        <v>81</v>
      </c>
      <c r="H409">
        <v>3</v>
      </c>
      <c r="I409">
        <v>3</v>
      </c>
      <c r="L409" t="s">
        <v>84</v>
      </c>
      <c r="M409" t="s">
        <v>202</v>
      </c>
      <c r="N409" t="s">
        <v>203</v>
      </c>
      <c r="O409" t="s">
        <v>1595</v>
      </c>
      <c r="P409" s="3">
        <v>0</v>
      </c>
    </row>
    <row r="410" spans="1:17" x14ac:dyDescent="0.3">
      <c r="A410">
        <v>3</v>
      </c>
      <c r="B410" t="s">
        <v>1572</v>
      </c>
      <c r="C410">
        <v>30</v>
      </c>
      <c r="D410">
        <v>409</v>
      </c>
      <c r="E410" s="1">
        <v>45313</v>
      </c>
      <c r="G410" t="s">
        <v>94</v>
      </c>
      <c r="H410">
        <v>1</v>
      </c>
      <c r="J410">
        <v>1</v>
      </c>
      <c r="L410" t="s">
        <v>84</v>
      </c>
      <c r="M410" t="s">
        <v>995</v>
      </c>
      <c r="N410" t="s">
        <v>253</v>
      </c>
      <c r="O410" t="s">
        <v>1596</v>
      </c>
      <c r="P410" s="3">
        <v>3500000</v>
      </c>
      <c r="Q410" s="6">
        <v>5.0000000000000001E-3</v>
      </c>
    </row>
    <row r="411" spans="1:17" x14ac:dyDescent="0.3">
      <c r="A411">
        <v>3</v>
      </c>
      <c r="B411" t="s">
        <v>1576</v>
      </c>
      <c r="C411">
        <v>30</v>
      </c>
      <c r="D411">
        <v>410</v>
      </c>
      <c r="E411" s="1">
        <v>45313</v>
      </c>
      <c r="G411" t="s">
        <v>303</v>
      </c>
      <c r="H411">
        <v>3</v>
      </c>
      <c r="I411">
        <v>2</v>
      </c>
      <c r="J411">
        <v>1</v>
      </c>
      <c r="L411" t="s">
        <v>84</v>
      </c>
      <c r="M411" t="s">
        <v>1578</v>
      </c>
      <c r="N411" t="s">
        <v>114</v>
      </c>
      <c r="O411" t="s">
        <v>1595</v>
      </c>
      <c r="P411" s="3">
        <v>0</v>
      </c>
    </row>
    <row r="412" spans="1:17" x14ac:dyDescent="0.3">
      <c r="A412">
        <v>3</v>
      </c>
      <c r="B412" t="s">
        <v>1579</v>
      </c>
      <c r="C412">
        <v>30</v>
      </c>
      <c r="D412">
        <v>411</v>
      </c>
      <c r="E412" s="1">
        <v>45313</v>
      </c>
      <c r="G412" t="s">
        <v>110</v>
      </c>
      <c r="H412">
        <v>2</v>
      </c>
      <c r="I412">
        <v>1</v>
      </c>
      <c r="J412">
        <v>1</v>
      </c>
      <c r="L412" t="s">
        <v>84</v>
      </c>
      <c r="M412" t="s">
        <v>182</v>
      </c>
      <c r="N412" t="s">
        <v>114</v>
      </c>
      <c r="O412" t="s">
        <v>1596</v>
      </c>
      <c r="P412" s="3">
        <v>7500000</v>
      </c>
      <c r="Q412" s="6">
        <v>0.15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shark_details</vt:lpstr>
      <vt:lpstr>Main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 Avadhutha</dc:creator>
  <cp:lastModifiedBy>Sahithi Avadhutha</cp:lastModifiedBy>
  <dcterms:created xsi:type="dcterms:W3CDTF">2024-03-03T16:35:31Z</dcterms:created>
  <dcterms:modified xsi:type="dcterms:W3CDTF">2024-03-09T10:03:47Z</dcterms:modified>
</cp:coreProperties>
</file>