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thikadudula/Documents/QMST 5336 - Analytics/project/"/>
    </mc:Choice>
  </mc:AlternateContent>
  <xr:revisionPtr revIDLastSave="0" documentId="13_ncr:1_{5392D213-B15A-764E-8885-5A09D77CBF20}" xr6:coauthVersionLast="47" xr6:coauthVersionMax="47" xr10:uidLastSave="{00000000-0000-0000-0000-000000000000}"/>
  <bookViews>
    <workbookView xWindow="0" yWindow="500" windowWidth="28800" windowHeight="16380" activeTab="2" xr2:uid="{1BE6F2D1-37FC-D34E-838A-2D2FB020020C}"/>
  </bookViews>
  <sheets>
    <sheet name="Introduction" sheetId="10" r:id="rId1"/>
    <sheet name="Simulation1" sheetId="1" r:id="rId2"/>
    <sheet name="Simulation2" sheetId="2" r:id="rId3"/>
    <sheet name="Simulation3" sheetId="3" r:id="rId4"/>
    <sheet name="Simulation4" sheetId="4" r:id="rId5"/>
    <sheet name="Simulation5" sheetId="5" r:id="rId6"/>
    <sheet name="Simulation6" sheetId="6" r:id="rId7"/>
    <sheet name="Simulation7" sheetId="7" r:id="rId8"/>
    <sheet name="Summar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2" i="2"/>
  <c r="E2" i="2"/>
  <c r="E2" i="1"/>
  <c r="F2" i="1"/>
  <c r="E14" i="7"/>
  <c r="E13" i="7"/>
  <c r="E10" i="7"/>
  <c r="E7" i="7"/>
  <c r="E4" i="7"/>
  <c r="E32" i="6"/>
  <c r="E18" i="6"/>
  <c r="E16" i="6"/>
  <c r="E14" i="6"/>
  <c r="E13" i="6"/>
  <c r="E11" i="6"/>
  <c r="E10" i="6"/>
  <c r="E7" i="6"/>
  <c r="E4" i="6"/>
  <c r="E50" i="5"/>
  <c r="E46" i="5"/>
  <c r="E42" i="5"/>
  <c r="E40" i="5"/>
  <c r="E32" i="5"/>
  <c r="F18" i="5"/>
  <c r="E19" i="5"/>
  <c r="E18" i="5"/>
  <c r="E16" i="5"/>
  <c r="E11" i="5"/>
  <c r="E12" i="5"/>
  <c r="E13" i="5"/>
  <c r="E14" i="5"/>
  <c r="E10" i="5"/>
  <c r="E7" i="5"/>
  <c r="E4" i="5"/>
  <c r="E50" i="4"/>
  <c r="E51" i="4"/>
  <c r="E52" i="4"/>
  <c r="E49" i="4"/>
  <c r="E47" i="4"/>
  <c r="E46" i="4"/>
  <c r="E44" i="4"/>
  <c r="E42" i="4"/>
  <c r="E40" i="4"/>
  <c r="E38" i="4"/>
  <c r="E36" i="4"/>
  <c r="E34" i="4"/>
  <c r="E31" i="4"/>
  <c r="E32" i="4"/>
  <c r="E30" i="4"/>
  <c r="E27" i="4"/>
  <c r="E26" i="4"/>
  <c r="E24" i="4"/>
  <c r="E17" i="4"/>
  <c r="E18" i="4"/>
  <c r="E19" i="4"/>
  <c r="E16" i="4"/>
  <c r="E11" i="4"/>
  <c r="E12" i="4"/>
  <c r="E13" i="4"/>
  <c r="E14" i="4"/>
  <c r="E10" i="4"/>
  <c r="E7" i="4"/>
  <c r="E6" i="4"/>
  <c r="E5" i="4"/>
  <c r="E4" i="4"/>
  <c r="E53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4" i="3"/>
  <c r="E31" i="3"/>
  <c r="E32" i="3"/>
  <c r="E30" i="3"/>
  <c r="E25" i="3"/>
  <c r="E26" i="3"/>
  <c r="E27" i="3"/>
  <c r="E28" i="3"/>
  <c r="E24" i="3"/>
  <c r="E22" i="3"/>
  <c r="E11" i="3"/>
  <c r="E12" i="3"/>
  <c r="E13" i="3"/>
  <c r="E14" i="3"/>
  <c r="E15" i="3"/>
  <c r="E16" i="3"/>
  <c r="E17" i="3"/>
  <c r="E18" i="3"/>
  <c r="E19" i="3"/>
  <c r="E20" i="3"/>
  <c r="E10" i="3"/>
  <c r="E7" i="3"/>
  <c r="E6" i="3"/>
  <c r="E3" i="3"/>
  <c r="E4" i="3"/>
  <c r="E2" i="3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4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9" i="2"/>
  <c r="E3" i="2"/>
  <c r="E4" i="2"/>
  <c r="E5" i="2"/>
  <c r="E6" i="2"/>
  <c r="E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7"/>
  <c r="E2" i="7"/>
  <c r="E5" i="7"/>
  <c r="E6" i="7"/>
  <c r="E8" i="7"/>
  <c r="E12" i="7"/>
  <c r="E11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15" i="7"/>
  <c r="E3" i="6"/>
  <c r="E2" i="6"/>
  <c r="E6" i="6"/>
  <c r="E5" i="6"/>
  <c r="E8" i="6"/>
  <c r="E12" i="6"/>
  <c r="E15" i="6"/>
  <c r="E17" i="6"/>
  <c r="E20" i="6"/>
  <c r="E21" i="6"/>
  <c r="E22" i="6"/>
  <c r="E23" i="6"/>
  <c r="E24" i="6"/>
  <c r="E25" i="6"/>
  <c r="E26" i="6"/>
  <c r="E27" i="6"/>
  <c r="E28" i="6"/>
  <c r="E29" i="6"/>
  <c r="E30" i="6"/>
  <c r="E31" i="6"/>
  <c r="E19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33" i="6"/>
  <c r="F50" i="5"/>
  <c r="E51" i="5"/>
  <c r="E52" i="5"/>
  <c r="E53" i="5"/>
  <c r="E48" i="5"/>
  <c r="E49" i="5"/>
  <c r="E47" i="5"/>
  <c r="E44" i="5"/>
  <c r="E45" i="5"/>
  <c r="E43" i="5"/>
  <c r="E41" i="5"/>
  <c r="E33" i="5"/>
  <c r="E34" i="5"/>
  <c r="E35" i="5"/>
  <c r="E36" i="5"/>
  <c r="E37" i="5"/>
  <c r="E38" i="5"/>
  <c r="E39" i="5"/>
  <c r="E21" i="5"/>
  <c r="E22" i="5"/>
  <c r="E23" i="5"/>
  <c r="E24" i="5"/>
  <c r="E25" i="5"/>
  <c r="E26" i="5"/>
  <c r="E27" i="5"/>
  <c r="E28" i="5"/>
  <c r="E29" i="5"/>
  <c r="E30" i="5"/>
  <c r="E31" i="5"/>
  <c r="E20" i="5"/>
  <c r="E17" i="5"/>
  <c r="E15" i="5"/>
  <c r="E9" i="5"/>
  <c r="E8" i="5"/>
  <c r="E6" i="5"/>
  <c r="E5" i="5"/>
  <c r="E3" i="5"/>
  <c r="E2" i="5"/>
  <c r="E53" i="4"/>
  <c r="E48" i="4"/>
  <c r="E45" i="4"/>
  <c r="E43" i="4"/>
  <c r="E41" i="4"/>
  <c r="E39" i="4"/>
  <c r="E37" i="4"/>
  <c r="E35" i="4"/>
  <c r="E33" i="4"/>
  <c r="E29" i="4"/>
  <c r="E28" i="4"/>
  <c r="E25" i="4"/>
  <c r="E21" i="4"/>
  <c r="E22" i="4"/>
  <c r="E23" i="4"/>
  <c r="E20" i="4"/>
  <c r="E15" i="4"/>
  <c r="E9" i="4"/>
  <c r="E8" i="4"/>
  <c r="E3" i="4"/>
  <c r="E2" i="4"/>
  <c r="E33" i="3"/>
  <c r="E29" i="3"/>
  <c r="E23" i="3"/>
  <c r="E21" i="3"/>
  <c r="E9" i="3"/>
  <c r="E8" i="3"/>
  <c r="E5" i="3"/>
  <c r="E33" i="2"/>
  <c r="F55" i="6"/>
  <c r="F55" i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2" i="6"/>
  <c r="F4" i="5"/>
  <c r="F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1" i="5"/>
  <c r="F52" i="5"/>
  <c r="F53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" i="3"/>
  <c r="F53" i="2"/>
  <c r="F55" i="2"/>
  <c r="F5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D3" i="4"/>
  <c r="C2" i="1" l="1"/>
  <c r="D3" i="7"/>
  <c r="D5" i="7"/>
  <c r="D6" i="7"/>
  <c r="D8" i="7"/>
  <c r="D9" i="7"/>
  <c r="E9" i="7" s="1"/>
  <c r="D11" i="7"/>
  <c r="D12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2" i="7"/>
  <c r="E9" i="6"/>
  <c r="D3" i="6"/>
  <c r="D5" i="6"/>
  <c r="D6" i="6"/>
  <c r="D8" i="6"/>
  <c r="D9" i="6"/>
  <c r="D12" i="6"/>
  <c r="D15" i="6"/>
  <c r="D17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2" i="6"/>
  <c r="D3" i="5"/>
  <c r="D5" i="5"/>
  <c r="D6" i="5"/>
  <c r="D8" i="5"/>
  <c r="D9" i="5"/>
  <c r="D15" i="5"/>
  <c r="D17" i="5"/>
  <c r="D20" i="5"/>
  <c r="D21" i="5"/>
  <c r="D22" i="5"/>
  <c r="D23" i="5"/>
  <c r="D24" i="5"/>
  <c r="D25" i="5"/>
  <c r="D26" i="5"/>
  <c r="D27" i="5"/>
  <c r="D28" i="5"/>
  <c r="D29" i="5"/>
  <c r="D30" i="5"/>
  <c r="D31" i="5"/>
  <c r="D33" i="5"/>
  <c r="D34" i="5"/>
  <c r="D35" i="5"/>
  <c r="D36" i="5"/>
  <c r="D37" i="5"/>
  <c r="D38" i="5"/>
  <c r="D39" i="5"/>
  <c r="D41" i="5"/>
  <c r="D43" i="5"/>
  <c r="D44" i="5"/>
  <c r="D45" i="5"/>
  <c r="D47" i="5"/>
  <c r="D48" i="5"/>
  <c r="D49" i="5"/>
  <c r="D51" i="5"/>
  <c r="D52" i="5"/>
  <c r="D53" i="5"/>
  <c r="D2" i="5"/>
  <c r="D5" i="4"/>
  <c r="D8" i="4"/>
  <c r="D9" i="4"/>
  <c r="D15" i="4"/>
  <c r="D20" i="4"/>
  <c r="D21" i="4"/>
  <c r="D22" i="4"/>
  <c r="D23" i="4"/>
  <c r="D25" i="4"/>
  <c r="D28" i="4"/>
  <c r="D29" i="4"/>
  <c r="D33" i="4"/>
  <c r="D35" i="4"/>
  <c r="D37" i="4"/>
  <c r="D39" i="4"/>
  <c r="D41" i="4"/>
  <c r="D43" i="4"/>
  <c r="D45" i="4"/>
  <c r="D48" i="4"/>
  <c r="D53" i="4"/>
  <c r="D2" i="4"/>
  <c r="D53" i="3"/>
  <c r="D33" i="3"/>
  <c r="D29" i="3"/>
  <c r="D23" i="3"/>
  <c r="D21" i="3"/>
  <c r="D9" i="3"/>
  <c r="D8" i="3"/>
  <c r="D8" i="2"/>
  <c r="D54" i="2" s="1"/>
  <c r="D5" i="3"/>
  <c r="D55" i="2"/>
  <c r="D54" i="1"/>
  <c r="D55" i="1"/>
  <c r="C4" i="7"/>
  <c r="C54" i="7" s="1"/>
  <c r="C7" i="7"/>
  <c r="C10" i="7"/>
  <c r="C13" i="7"/>
  <c r="C14" i="7"/>
  <c r="B55" i="7"/>
  <c r="B54" i="7"/>
  <c r="C4" i="6"/>
  <c r="C7" i="6"/>
  <c r="C10" i="6"/>
  <c r="C11" i="6"/>
  <c r="C13" i="6"/>
  <c r="C14" i="6"/>
  <c r="C16" i="6"/>
  <c r="C18" i="6"/>
  <c r="C32" i="6"/>
  <c r="B55" i="6"/>
  <c r="B54" i="6"/>
  <c r="B55" i="5"/>
  <c r="B54" i="5"/>
  <c r="C50" i="5"/>
  <c r="C46" i="5"/>
  <c r="C42" i="5"/>
  <c r="C40" i="5"/>
  <c r="C32" i="5"/>
  <c r="C19" i="5"/>
  <c r="C18" i="5"/>
  <c r="C16" i="5"/>
  <c r="C14" i="5"/>
  <c r="C13" i="5"/>
  <c r="C12" i="5"/>
  <c r="C11" i="5"/>
  <c r="C10" i="5"/>
  <c r="C7" i="5"/>
  <c r="C4" i="5"/>
  <c r="C4" i="4"/>
  <c r="C6" i="4"/>
  <c r="C7" i="4"/>
  <c r="C10" i="4"/>
  <c r="C11" i="4"/>
  <c r="C12" i="4"/>
  <c r="C13" i="4"/>
  <c r="C14" i="4"/>
  <c r="C16" i="4"/>
  <c r="C17" i="4"/>
  <c r="C18" i="4"/>
  <c r="C19" i="4"/>
  <c r="C24" i="4"/>
  <c r="C26" i="4"/>
  <c r="C27" i="4"/>
  <c r="C30" i="4"/>
  <c r="C31" i="4"/>
  <c r="C32" i="4"/>
  <c r="C34" i="4"/>
  <c r="C36" i="4"/>
  <c r="C38" i="4"/>
  <c r="C40" i="4"/>
  <c r="C42" i="4"/>
  <c r="C44" i="4"/>
  <c r="C46" i="4"/>
  <c r="C47" i="4"/>
  <c r="C49" i="4"/>
  <c r="C50" i="4"/>
  <c r="C51" i="4"/>
  <c r="C52" i="4"/>
  <c r="B55" i="4"/>
  <c r="B54" i="4"/>
  <c r="B55" i="3"/>
  <c r="B54" i="3"/>
  <c r="B54" i="2"/>
  <c r="B55" i="1"/>
  <c r="B54" i="1"/>
  <c r="B55" i="2"/>
  <c r="C3" i="3"/>
  <c r="C4" i="3"/>
  <c r="C6" i="3"/>
  <c r="C7" i="3"/>
  <c r="C10" i="3"/>
  <c r="C11" i="3"/>
  <c r="C12" i="3"/>
  <c r="C13" i="3"/>
  <c r="C14" i="3"/>
  <c r="C15" i="3"/>
  <c r="C16" i="3"/>
  <c r="C17" i="3"/>
  <c r="C18" i="3"/>
  <c r="C19" i="3"/>
  <c r="C20" i="3"/>
  <c r="C22" i="3"/>
  <c r="C24" i="3"/>
  <c r="C25" i="3"/>
  <c r="C26" i="3"/>
  <c r="C27" i="3"/>
  <c r="C28" i="3"/>
  <c r="C30" i="3"/>
  <c r="C31" i="3"/>
  <c r="C32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C3" i="2"/>
  <c r="C4" i="2"/>
  <c r="C5" i="2"/>
  <c r="C6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7" l="1"/>
  <c r="D55" i="7"/>
  <c r="D54" i="6"/>
  <c r="C55" i="6"/>
  <c r="D55" i="5"/>
  <c r="D55" i="4"/>
  <c r="C54" i="4"/>
  <c r="D55" i="3"/>
  <c r="E54" i="3"/>
  <c r="C55" i="2"/>
  <c r="E55" i="2"/>
  <c r="E54" i="2"/>
  <c r="F54" i="6"/>
  <c r="F55" i="5"/>
  <c r="F54" i="5"/>
  <c r="F55" i="7"/>
  <c r="F55" i="3"/>
  <c r="D54" i="7"/>
  <c r="F54" i="3"/>
  <c r="F54" i="7"/>
  <c r="D55" i="6"/>
  <c r="F54" i="4"/>
  <c r="D54" i="3"/>
  <c r="F55" i="4"/>
  <c r="D54" i="4"/>
  <c r="C54" i="2"/>
  <c r="E55" i="1"/>
  <c r="F54" i="1"/>
  <c r="E54" i="1"/>
  <c r="C54" i="1"/>
  <c r="C54" i="5"/>
  <c r="D54" i="5"/>
  <c r="C54" i="6"/>
  <c r="C55" i="4"/>
  <c r="C54" i="3"/>
  <c r="C55" i="3"/>
  <c r="C55" i="5"/>
  <c r="C55" i="1"/>
  <c r="E55" i="3" l="1"/>
  <c r="E55" i="7"/>
  <c r="E54" i="7"/>
  <c r="E55" i="4"/>
  <c r="E54" i="4"/>
  <c r="E54" i="6"/>
  <c r="E55" i="6"/>
  <c r="E55" i="5"/>
  <c r="E54" i="5"/>
</calcChain>
</file>

<file path=xl/sharedStrings.xml><?xml version="1.0" encoding="utf-8"?>
<sst xmlns="http://schemas.openxmlformats.org/spreadsheetml/2006/main" count="76" uniqueCount="29">
  <si>
    <t>Forecast Demand</t>
  </si>
  <si>
    <t>Inventory</t>
  </si>
  <si>
    <t>Underage</t>
  </si>
  <si>
    <t>Overage</t>
  </si>
  <si>
    <t>Profit</t>
  </si>
  <si>
    <t>Total</t>
  </si>
  <si>
    <t>Average</t>
  </si>
  <si>
    <t xml:space="preserve">Salvage Value = $1.00 </t>
  </si>
  <si>
    <t>Cost of Lost Sales</t>
  </si>
  <si>
    <t>Stock</t>
  </si>
  <si>
    <t>Average Underage</t>
  </si>
  <si>
    <t>Avearge Overage</t>
  </si>
  <si>
    <t xml:space="preserve">Average Lost </t>
  </si>
  <si>
    <t>Average Profit</t>
  </si>
  <si>
    <t>Average Inventory</t>
  </si>
  <si>
    <t>As there is no prices/cost column provided in the dataset, assuming the prices for the Product_1295</t>
  </si>
  <si>
    <t xml:space="preserve">The prescriptive analytics is implemented based on the predicted values for the next year 2017 i.e., 52 weeks.  </t>
  </si>
  <si>
    <t>From the predicted data, it is analyzed and performed 7 simulations as the values ranges from 12000 to 18000.</t>
  </si>
  <si>
    <t>Simulation 1 - 12000</t>
  </si>
  <si>
    <t>Simulation 2 - 13000</t>
  </si>
  <si>
    <t>Simulation 3 - 14000</t>
  </si>
  <si>
    <t>Simulation 4 - 15000</t>
  </si>
  <si>
    <t>Simulation 5 - 16000</t>
  </si>
  <si>
    <t>Simulation 6 - 17000</t>
  </si>
  <si>
    <t>Simulation 7 - 18000</t>
  </si>
  <si>
    <r>
      <t xml:space="preserve"> </t>
    </r>
    <r>
      <rPr>
        <b/>
        <sz val="18"/>
        <color theme="1"/>
        <rFont val="Calibri (Body)"/>
      </rPr>
      <t>Summary of Simulations</t>
    </r>
  </si>
  <si>
    <t>From the above summary, it is observed that the profit is $71917.43447 which comes from optimal sales 14000.</t>
  </si>
  <si>
    <t>Cost Price = $2.5</t>
  </si>
  <si>
    <t>Selling Price = $5.5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</si>
</sst>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Verdan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b/>
      <sz val="16"/>
      <color rgb="FF000000"/>
      <name val="Calibri"/>
      <family val="2"/>
      <scheme val="minor"/>
    </font>
    <font>
      <sz val="16"/>
      <color rgb="FF000000"/>
      <name val="Verdana"/>
      <family val="2"/>
    </font>
    <font>
      <sz val="16"/>
      <color rgb="FF000000"/>
      <name val="Calibri"/>
      <family val="2"/>
      <scheme val="minor"/>
    </font>
    <font>
      <sz val="16"/>
      <color theme="1"/>
      <name val="Calibri (Body)"/>
    </font>
    <font>
      <sz val="8"/>
      <name val="Calibri"/>
      <family val="2"/>
      <scheme val="minor"/>
    </font>
    <font>
      <b/>
      <sz val="18"/>
      <color theme="1"/>
      <name val="Calibri (Body)"/>
    </font>
    <font>
      <sz val="16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77DB-D461-CA45-B742-26106068DC60}">
  <dimension ref="C2:D15"/>
  <sheetViews>
    <sheetView zoomScale="101" workbookViewId="0">
      <selection activeCell="G15" sqref="G15"/>
    </sheetView>
  </sheetViews>
  <sheetFormatPr baseColWidth="10" defaultRowHeight="21" x14ac:dyDescent="0.25"/>
  <cols>
    <col min="1" max="3" width="10.83203125" style="1"/>
    <col min="4" max="4" width="29.33203125" style="1" customWidth="1"/>
    <col min="5" max="16384" width="10.83203125" style="1"/>
  </cols>
  <sheetData>
    <row r="2" spans="3:4" x14ac:dyDescent="0.25">
      <c r="C2" s="10" t="s">
        <v>15</v>
      </c>
    </row>
    <row r="3" spans="3:4" x14ac:dyDescent="0.25">
      <c r="D3" s="1" t="s">
        <v>27</v>
      </c>
    </row>
    <row r="4" spans="3:4" x14ac:dyDescent="0.25">
      <c r="D4" s="1" t="s">
        <v>28</v>
      </c>
    </row>
    <row r="5" spans="3:4" x14ac:dyDescent="0.25">
      <c r="D5" s="1" t="s">
        <v>7</v>
      </c>
    </row>
    <row r="7" spans="3:4" x14ac:dyDescent="0.25">
      <c r="C7" s="1" t="s">
        <v>16</v>
      </c>
    </row>
    <row r="8" spans="3:4" x14ac:dyDescent="0.25">
      <c r="C8" s="1" t="s">
        <v>17</v>
      </c>
    </row>
    <row r="9" spans="3:4" x14ac:dyDescent="0.25">
      <c r="D9" s="1" t="s">
        <v>18</v>
      </c>
    </row>
    <row r="10" spans="3:4" x14ac:dyDescent="0.25">
      <c r="D10" s="1" t="s">
        <v>19</v>
      </c>
    </row>
    <row r="11" spans="3:4" x14ac:dyDescent="0.25">
      <c r="D11" s="1" t="s">
        <v>20</v>
      </c>
    </row>
    <row r="12" spans="3:4" x14ac:dyDescent="0.25">
      <c r="D12" s="1" t="s">
        <v>21</v>
      </c>
    </row>
    <row r="13" spans="3:4" x14ac:dyDescent="0.25">
      <c r="D13" s="1" t="s">
        <v>22</v>
      </c>
    </row>
    <row r="14" spans="3:4" x14ac:dyDescent="0.25">
      <c r="D14" s="1" t="s">
        <v>23</v>
      </c>
    </row>
    <row r="15" spans="3:4" x14ac:dyDescent="0.25">
      <c r="D15" s="1" t="s">
        <v>24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D90E-E5D7-534E-B91F-7B6BEB36781E}">
  <dimension ref="A1:F55"/>
  <sheetViews>
    <sheetView zoomScaleNormal="100" workbookViewId="0">
      <selection activeCell="G2" sqref="G2"/>
    </sheetView>
  </sheetViews>
  <sheetFormatPr baseColWidth="10" defaultRowHeight="16" x14ac:dyDescent="0.2"/>
  <cols>
    <col min="1" max="1" width="24.83203125" customWidth="1"/>
    <col min="2" max="2" width="16.1640625" customWidth="1"/>
    <col min="3" max="3" width="18" customWidth="1"/>
    <col min="4" max="4" width="17.33203125" customWidth="1"/>
    <col min="5" max="5" width="15.5" customWidth="1"/>
    <col min="6" max="6" width="23.33203125" customWidth="1"/>
  </cols>
  <sheetData>
    <row r="1" spans="1:6" ht="2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8</v>
      </c>
    </row>
    <row r="2" spans="1:6" ht="21" x14ac:dyDescent="0.25">
      <c r="A2" s="5">
        <v>14068.801098767801</v>
      </c>
      <c r="B2" s="4">
        <v>12000</v>
      </c>
      <c r="C2" s="4">
        <f>A2-B2</f>
        <v>2068.8010987678008</v>
      </c>
      <c r="D2" s="4">
        <v>0</v>
      </c>
      <c r="E2" s="4">
        <f>5.5*B2</f>
        <v>66000</v>
      </c>
      <c r="F2" s="4">
        <f>5.5*C2-2.5*C2</f>
        <v>6206.4032963034033</v>
      </c>
    </row>
    <row r="3" spans="1:6" ht="21" x14ac:dyDescent="0.25">
      <c r="A3" s="5">
        <v>14236.631742587701</v>
      </c>
      <c r="B3" s="4">
        <v>12000</v>
      </c>
      <c r="C3" s="4">
        <f t="shared" ref="C3:C53" si="0">A3-B3</f>
        <v>2236.6317425877005</v>
      </c>
      <c r="D3" s="4">
        <v>0</v>
      </c>
      <c r="E3" s="4">
        <f t="shared" ref="E3:E53" si="1">5.5*B3</f>
        <v>66000</v>
      </c>
      <c r="F3" s="4">
        <f>5.5*C3-2.5*C3</f>
        <v>6709.8952277631024</v>
      </c>
    </row>
    <row r="4" spans="1:6" ht="21" x14ac:dyDescent="0.25">
      <c r="A4" s="5">
        <v>18124.648658356698</v>
      </c>
      <c r="B4" s="4">
        <v>12000</v>
      </c>
      <c r="C4" s="4">
        <f t="shared" si="0"/>
        <v>6124.6486583566984</v>
      </c>
      <c r="D4" s="4">
        <v>0</v>
      </c>
      <c r="E4" s="4">
        <f t="shared" si="1"/>
        <v>66000</v>
      </c>
      <c r="F4" s="4">
        <f t="shared" ref="F4:F53" si="2">5.5*C4-2.5*C4</f>
        <v>18373.945975070092</v>
      </c>
    </row>
    <row r="5" spans="1:6" ht="21" x14ac:dyDescent="0.25">
      <c r="A5" s="5">
        <v>13768.183340149701</v>
      </c>
      <c r="B5" s="4">
        <v>12000</v>
      </c>
      <c r="C5" s="4">
        <f t="shared" si="0"/>
        <v>1768.1833401497006</v>
      </c>
      <c r="D5" s="4">
        <v>0</v>
      </c>
      <c r="E5" s="4">
        <f t="shared" si="1"/>
        <v>66000</v>
      </c>
      <c r="F5" s="4">
        <f t="shared" si="2"/>
        <v>5304.5500204491027</v>
      </c>
    </row>
    <row r="6" spans="1:6" ht="21" x14ac:dyDescent="0.25">
      <c r="A6" s="5">
        <v>15861.9111557898</v>
      </c>
      <c r="B6" s="4">
        <v>12000</v>
      </c>
      <c r="C6" s="4">
        <f t="shared" si="0"/>
        <v>3861.9111557897995</v>
      </c>
      <c r="D6" s="4">
        <v>0</v>
      </c>
      <c r="E6" s="4">
        <f t="shared" si="1"/>
        <v>66000</v>
      </c>
      <c r="F6" s="4">
        <f t="shared" si="2"/>
        <v>11585.733467369399</v>
      </c>
    </row>
    <row r="7" spans="1:6" ht="21" x14ac:dyDescent="0.25">
      <c r="A7" s="5">
        <v>18070.231849451899</v>
      </c>
      <c r="B7" s="4">
        <v>12000</v>
      </c>
      <c r="C7" s="4">
        <f t="shared" si="0"/>
        <v>6070.2318494518986</v>
      </c>
      <c r="D7" s="4">
        <v>0</v>
      </c>
      <c r="E7" s="4">
        <f t="shared" si="1"/>
        <v>66000</v>
      </c>
      <c r="F7" s="4">
        <f t="shared" si="2"/>
        <v>18210.695548355696</v>
      </c>
    </row>
    <row r="8" spans="1:6" ht="21" x14ac:dyDescent="0.25">
      <c r="A8" s="5">
        <v>12158.137398210099</v>
      </c>
      <c r="B8" s="4">
        <v>12000</v>
      </c>
      <c r="C8" s="4">
        <f t="shared" si="0"/>
        <v>158.13739821009949</v>
      </c>
      <c r="D8" s="4">
        <v>0</v>
      </c>
      <c r="E8" s="4">
        <f t="shared" si="1"/>
        <v>66000</v>
      </c>
      <c r="F8" s="4">
        <f>5.5*C8-2.5*C8</f>
        <v>474.41219463029847</v>
      </c>
    </row>
    <row r="9" spans="1:6" ht="21" x14ac:dyDescent="0.25">
      <c r="A9" s="5">
        <v>13713.927387932799</v>
      </c>
      <c r="B9" s="4">
        <v>12000</v>
      </c>
      <c r="C9" s="4">
        <f t="shared" si="0"/>
        <v>1713.9273879327993</v>
      </c>
      <c r="D9" s="4">
        <v>0</v>
      </c>
      <c r="E9" s="4">
        <f t="shared" si="1"/>
        <v>66000</v>
      </c>
      <c r="F9" s="4">
        <f t="shared" si="2"/>
        <v>5141.782163798398</v>
      </c>
    </row>
    <row r="10" spans="1:6" ht="21" x14ac:dyDescent="0.25">
      <c r="A10" s="5">
        <v>18466.3628591657</v>
      </c>
      <c r="B10" s="4">
        <v>12000</v>
      </c>
      <c r="C10" s="4">
        <f t="shared" si="0"/>
        <v>6466.3628591656998</v>
      </c>
      <c r="D10" s="4">
        <v>0</v>
      </c>
      <c r="E10" s="4">
        <f t="shared" si="1"/>
        <v>66000</v>
      </c>
      <c r="F10" s="4">
        <f t="shared" si="2"/>
        <v>19399.088577497096</v>
      </c>
    </row>
    <row r="11" spans="1:6" ht="21" x14ac:dyDescent="0.25">
      <c r="A11" s="5">
        <v>17200.621905641499</v>
      </c>
      <c r="B11" s="4">
        <v>12000</v>
      </c>
      <c r="C11" s="4">
        <f t="shared" si="0"/>
        <v>5200.6219056414993</v>
      </c>
      <c r="D11" s="4">
        <v>0</v>
      </c>
      <c r="E11" s="4">
        <f t="shared" si="1"/>
        <v>66000</v>
      </c>
      <c r="F11" s="4">
        <f t="shared" si="2"/>
        <v>15601.865716924498</v>
      </c>
    </row>
    <row r="12" spans="1:6" ht="21" x14ac:dyDescent="0.25">
      <c r="A12" s="5">
        <v>16751.922681477499</v>
      </c>
      <c r="B12" s="4">
        <v>12000</v>
      </c>
      <c r="C12" s="4">
        <f t="shared" si="0"/>
        <v>4751.9226814774993</v>
      </c>
      <c r="D12" s="4">
        <v>0</v>
      </c>
      <c r="E12" s="4">
        <f t="shared" si="1"/>
        <v>66000</v>
      </c>
      <c r="F12" s="4">
        <f t="shared" si="2"/>
        <v>14255.768044432496</v>
      </c>
    </row>
    <row r="13" spans="1:6" ht="21" x14ac:dyDescent="0.25">
      <c r="A13" s="5">
        <v>18794.059847611901</v>
      </c>
      <c r="B13" s="4">
        <v>12000</v>
      </c>
      <c r="C13" s="4">
        <f t="shared" si="0"/>
        <v>6794.0598476119012</v>
      </c>
      <c r="D13" s="4">
        <v>0</v>
      </c>
      <c r="E13" s="4">
        <f t="shared" si="1"/>
        <v>66000</v>
      </c>
      <c r="F13" s="4">
        <f t="shared" si="2"/>
        <v>20382.1795428357</v>
      </c>
    </row>
    <row r="14" spans="1:6" ht="21" x14ac:dyDescent="0.25">
      <c r="A14" s="5">
        <v>18250.862798341299</v>
      </c>
      <c r="B14" s="4">
        <v>12000</v>
      </c>
      <c r="C14" s="4">
        <f t="shared" si="0"/>
        <v>6250.8627983412989</v>
      </c>
      <c r="D14" s="4">
        <v>0</v>
      </c>
      <c r="E14" s="4">
        <f t="shared" si="1"/>
        <v>66000</v>
      </c>
      <c r="F14" s="4">
        <f t="shared" si="2"/>
        <v>18752.588395023893</v>
      </c>
    </row>
    <row r="15" spans="1:6" ht="21" x14ac:dyDescent="0.25">
      <c r="A15" s="5">
        <v>14012.553024455099</v>
      </c>
      <c r="B15" s="4">
        <v>12000</v>
      </c>
      <c r="C15" s="4">
        <f t="shared" si="0"/>
        <v>2012.5530244550991</v>
      </c>
      <c r="D15" s="4">
        <v>0</v>
      </c>
      <c r="E15" s="4">
        <f t="shared" si="1"/>
        <v>66000</v>
      </c>
      <c r="F15" s="4">
        <f t="shared" si="2"/>
        <v>6037.6590733652984</v>
      </c>
    </row>
    <row r="16" spans="1:6" ht="21" x14ac:dyDescent="0.25">
      <c r="A16" s="5">
        <v>17362.831560057901</v>
      </c>
      <c r="B16" s="4">
        <v>12000</v>
      </c>
      <c r="C16" s="4">
        <f t="shared" si="0"/>
        <v>5362.8315600579008</v>
      </c>
      <c r="D16" s="4">
        <v>0</v>
      </c>
      <c r="E16" s="4">
        <f t="shared" si="1"/>
        <v>66000</v>
      </c>
      <c r="F16" s="4">
        <f t="shared" si="2"/>
        <v>16088.494680173702</v>
      </c>
    </row>
    <row r="17" spans="1:6" ht="21" x14ac:dyDescent="0.25">
      <c r="A17" s="5">
        <v>15380.5939998216</v>
      </c>
      <c r="B17" s="4">
        <v>12000</v>
      </c>
      <c r="C17" s="4">
        <f t="shared" si="0"/>
        <v>3380.5939998215999</v>
      </c>
      <c r="D17" s="4">
        <v>0</v>
      </c>
      <c r="E17" s="4">
        <f t="shared" si="1"/>
        <v>66000</v>
      </c>
      <c r="F17" s="4">
        <f t="shared" si="2"/>
        <v>10141.781999464802</v>
      </c>
    </row>
    <row r="18" spans="1:6" ht="21" x14ac:dyDescent="0.25">
      <c r="A18" s="5">
        <v>17270.042277652501</v>
      </c>
      <c r="B18" s="4">
        <v>12000</v>
      </c>
      <c r="C18" s="4">
        <f t="shared" si="0"/>
        <v>5270.0422776525011</v>
      </c>
      <c r="D18" s="4">
        <v>0</v>
      </c>
      <c r="E18" s="4">
        <f t="shared" si="1"/>
        <v>66000</v>
      </c>
      <c r="F18" s="4">
        <f t="shared" si="2"/>
        <v>15810.126832957503</v>
      </c>
    </row>
    <row r="19" spans="1:6" ht="21" x14ac:dyDescent="0.25">
      <c r="A19" s="5">
        <v>16074.469982102801</v>
      </c>
      <c r="B19" s="4">
        <v>12000</v>
      </c>
      <c r="C19" s="4">
        <f t="shared" si="0"/>
        <v>4074.4699821028007</v>
      </c>
      <c r="D19" s="4">
        <v>0</v>
      </c>
      <c r="E19" s="4">
        <f t="shared" si="1"/>
        <v>66000</v>
      </c>
      <c r="F19" s="4">
        <f t="shared" si="2"/>
        <v>12223.4099463084</v>
      </c>
    </row>
    <row r="20" spans="1:6" ht="21" x14ac:dyDescent="0.25">
      <c r="A20" s="5">
        <v>14937.440266768799</v>
      </c>
      <c r="B20" s="4">
        <v>12000</v>
      </c>
      <c r="C20" s="4">
        <f t="shared" si="0"/>
        <v>2937.4402667687991</v>
      </c>
      <c r="D20" s="4">
        <v>0</v>
      </c>
      <c r="E20" s="4">
        <f t="shared" si="1"/>
        <v>66000</v>
      </c>
      <c r="F20" s="4">
        <f t="shared" si="2"/>
        <v>8812.3208003063992</v>
      </c>
    </row>
    <row r="21" spans="1:6" ht="21" x14ac:dyDescent="0.25">
      <c r="A21" s="5">
        <v>13812.404321710999</v>
      </c>
      <c r="B21" s="4">
        <v>12000</v>
      </c>
      <c r="C21" s="4">
        <f t="shared" si="0"/>
        <v>1812.4043217109993</v>
      </c>
      <c r="D21" s="4">
        <v>0</v>
      </c>
      <c r="E21" s="4">
        <f t="shared" si="1"/>
        <v>66000</v>
      </c>
      <c r="F21" s="4">
        <f t="shared" si="2"/>
        <v>5437.2129651329969</v>
      </c>
    </row>
    <row r="22" spans="1:6" ht="21" x14ac:dyDescent="0.25">
      <c r="A22" s="5">
        <v>14711.9393748125</v>
      </c>
      <c r="B22" s="4">
        <v>12000</v>
      </c>
      <c r="C22" s="4">
        <f t="shared" si="0"/>
        <v>2711.9393748125003</v>
      </c>
      <c r="D22" s="4">
        <v>0</v>
      </c>
      <c r="E22" s="4">
        <f t="shared" si="1"/>
        <v>66000</v>
      </c>
      <c r="F22" s="4">
        <f t="shared" si="2"/>
        <v>8135.818124437501</v>
      </c>
    </row>
    <row r="23" spans="1:6" ht="21" x14ac:dyDescent="0.25">
      <c r="A23" s="5">
        <v>13979.9500155886</v>
      </c>
      <c r="B23" s="4">
        <v>12000</v>
      </c>
      <c r="C23" s="4">
        <f t="shared" si="0"/>
        <v>1979.9500155885999</v>
      </c>
      <c r="D23" s="4">
        <v>0</v>
      </c>
      <c r="E23" s="4">
        <f t="shared" si="1"/>
        <v>66000</v>
      </c>
      <c r="F23" s="4">
        <f t="shared" si="2"/>
        <v>5939.8500467658005</v>
      </c>
    </row>
    <row r="24" spans="1:6" ht="21" x14ac:dyDescent="0.25">
      <c r="A24" s="5">
        <v>15780.8364541967</v>
      </c>
      <c r="B24" s="4">
        <v>12000</v>
      </c>
      <c r="C24" s="4">
        <f t="shared" si="0"/>
        <v>3780.8364541967003</v>
      </c>
      <c r="D24" s="4">
        <v>0</v>
      </c>
      <c r="E24" s="4">
        <f t="shared" si="1"/>
        <v>66000</v>
      </c>
      <c r="F24" s="4">
        <f t="shared" si="2"/>
        <v>11342.509362590099</v>
      </c>
    </row>
    <row r="25" spans="1:6" ht="21" x14ac:dyDescent="0.25">
      <c r="A25" s="5">
        <v>14994.270737008599</v>
      </c>
      <c r="B25" s="4">
        <v>12000</v>
      </c>
      <c r="C25" s="4">
        <f t="shared" si="0"/>
        <v>2994.2707370085991</v>
      </c>
      <c r="D25" s="4">
        <v>0</v>
      </c>
      <c r="E25" s="4">
        <f t="shared" si="1"/>
        <v>66000</v>
      </c>
      <c r="F25" s="4">
        <f t="shared" si="2"/>
        <v>8982.8122110257973</v>
      </c>
    </row>
    <row r="26" spans="1:6" ht="21" x14ac:dyDescent="0.25">
      <c r="A26" s="5">
        <v>15805.591359743699</v>
      </c>
      <c r="B26" s="4">
        <v>12000</v>
      </c>
      <c r="C26" s="4">
        <f t="shared" si="0"/>
        <v>3805.5913597436993</v>
      </c>
      <c r="D26" s="4">
        <v>0</v>
      </c>
      <c r="E26" s="4">
        <f t="shared" si="1"/>
        <v>66000</v>
      </c>
      <c r="F26" s="4">
        <f t="shared" si="2"/>
        <v>11416.774079231096</v>
      </c>
    </row>
    <row r="27" spans="1:6" ht="21" x14ac:dyDescent="0.25">
      <c r="A27" s="5">
        <v>15524.057454731899</v>
      </c>
      <c r="B27" s="4">
        <v>12000</v>
      </c>
      <c r="C27" s="4">
        <f t="shared" si="0"/>
        <v>3524.0574547318993</v>
      </c>
      <c r="D27" s="4">
        <v>0</v>
      </c>
      <c r="E27" s="4">
        <f t="shared" si="1"/>
        <v>66000</v>
      </c>
      <c r="F27" s="4">
        <f t="shared" si="2"/>
        <v>10572.1723641957</v>
      </c>
    </row>
    <row r="28" spans="1:6" ht="21" x14ac:dyDescent="0.25">
      <c r="A28" s="5">
        <v>14106.0212782372</v>
      </c>
      <c r="B28" s="4">
        <v>12000</v>
      </c>
      <c r="C28" s="4">
        <f t="shared" si="0"/>
        <v>2106.0212782372</v>
      </c>
      <c r="D28" s="4">
        <v>0</v>
      </c>
      <c r="E28" s="4">
        <f t="shared" si="1"/>
        <v>66000</v>
      </c>
      <c r="F28" s="4">
        <f t="shared" si="2"/>
        <v>6318.0638347116001</v>
      </c>
    </row>
    <row r="29" spans="1:6" ht="21" x14ac:dyDescent="0.25">
      <c r="A29" s="5">
        <v>13965.6172848811</v>
      </c>
      <c r="B29" s="4">
        <v>12000</v>
      </c>
      <c r="C29" s="4">
        <f t="shared" si="0"/>
        <v>1965.6172848811002</v>
      </c>
      <c r="D29" s="4">
        <v>0</v>
      </c>
      <c r="E29" s="4">
        <f t="shared" si="1"/>
        <v>66000</v>
      </c>
      <c r="F29" s="4">
        <f t="shared" si="2"/>
        <v>5896.8518546433006</v>
      </c>
    </row>
    <row r="30" spans="1:6" ht="21" x14ac:dyDescent="0.25">
      <c r="A30" s="5">
        <v>15487.020148682501</v>
      </c>
      <c r="B30" s="4">
        <v>12000</v>
      </c>
      <c r="C30" s="4">
        <f t="shared" si="0"/>
        <v>3487.0201486825008</v>
      </c>
      <c r="D30" s="4">
        <v>0</v>
      </c>
      <c r="E30" s="4">
        <f t="shared" si="1"/>
        <v>66000</v>
      </c>
      <c r="F30" s="4">
        <f t="shared" si="2"/>
        <v>10461.060446047501</v>
      </c>
    </row>
    <row r="31" spans="1:6" ht="21" x14ac:dyDescent="0.25">
      <c r="A31" s="5">
        <v>15454.456938498301</v>
      </c>
      <c r="B31" s="4">
        <v>12000</v>
      </c>
      <c r="C31" s="4">
        <f t="shared" si="0"/>
        <v>3454.4569384983006</v>
      </c>
      <c r="D31" s="4">
        <v>0</v>
      </c>
      <c r="E31" s="4">
        <f t="shared" si="1"/>
        <v>66000</v>
      </c>
      <c r="F31" s="4">
        <f t="shared" si="2"/>
        <v>10363.3708154949</v>
      </c>
    </row>
    <row r="32" spans="1:6" ht="21" x14ac:dyDescent="0.25">
      <c r="A32" s="5">
        <v>17101.8304416746</v>
      </c>
      <c r="B32" s="4">
        <v>12000</v>
      </c>
      <c r="C32" s="4">
        <f t="shared" si="0"/>
        <v>5101.8304416745996</v>
      </c>
      <c r="D32" s="4">
        <v>0</v>
      </c>
      <c r="E32" s="4">
        <f t="shared" si="1"/>
        <v>66000</v>
      </c>
      <c r="F32" s="4">
        <f t="shared" si="2"/>
        <v>15305.491325023801</v>
      </c>
    </row>
    <row r="33" spans="1:6" ht="21" x14ac:dyDescent="0.25">
      <c r="A33" s="5">
        <v>12314.3563730109</v>
      </c>
      <c r="B33" s="4">
        <v>12000</v>
      </c>
      <c r="C33" s="4">
        <f t="shared" si="0"/>
        <v>314.35637301089992</v>
      </c>
      <c r="D33" s="4">
        <v>0</v>
      </c>
      <c r="E33" s="4">
        <f t="shared" si="1"/>
        <v>66000</v>
      </c>
      <c r="F33" s="4">
        <f t="shared" si="2"/>
        <v>943.06911903269975</v>
      </c>
    </row>
    <row r="34" spans="1:6" ht="21" x14ac:dyDescent="0.25">
      <c r="A34" s="5">
        <v>15473.4889054591</v>
      </c>
      <c r="B34" s="4">
        <v>12000</v>
      </c>
      <c r="C34" s="4">
        <f t="shared" si="0"/>
        <v>3473.4889054591004</v>
      </c>
      <c r="D34" s="4">
        <v>0</v>
      </c>
      <c r="E34" s="4">
        <f t="shared" si="1"/>
        <v>66000</v>
      </c>
      <c r="F34" s="4">
        <f t="shared" si="2"/>
        <v>10420.466716377299</v>
      </c>
    </row>
    <row r="35" spans="1:6" ht="21" x14ac:dyDescent="0.25">
      <c r="A35" s="5">
        <v>14386.378169793399</v>
      </c>
      <c r="B35" s="4">
        <v>12000</v>
      </c>
      <c r="C35" s="4">
        <f t="shared" si="0"/>
        <v>2386.3781697933991</v>
      </c>
      <c r="D35" s="4">
        <v>0</v>
      </c>
      <c r="E35" s="4">
        <f t="shared" si="1"/>
        <v>66000</v>
      </c>
      <c r="F35" s="4">
        <f t="shared" si="2"/>
        <v>7159.1345093801974</v>
      </c>
    </row>
    <row r="36" spans="1:6" ht="21" x14ac:dyDescent="0.25">
      <c r="A36" s="5">
        <v>15397.3636930865</v>
      </c>
      <c r="B36" s="4">
        <v>12000</v>
      </c>
      <c r="C36" s="4">
        <f t="shared" si="0"/>
        <v>3397.3636930864996</v>
      </c>
      <c r="D36" s="4">
        <v>0</v>
      </c>
      <c r="E36" s="4">
        <f t="shared" si="1"/>
        <v>66000</v>
      </c>
      <c r="F36" s="4">
        <f t="shared" si="2"/>
        <v>10192.091079259497</v>
      </c>
    </row>
    <row r="37" spans="1:6" ht="21" x14ac:dyDescent="0.25">
      <c r="A37" s="5">
        <v>14788.766947280799</v>
      </c>
      <c r="B37" s="4">
        <v>12000</v>
      </c>
      <c r="C37" s="4">
        <f t="shared" si="0"/>
        <v>2788.7669472807993</v>
      </c>
      <c r="D37" s="4">
        <v>0</v>
      </c>
      <c r="E37" s="4">
        <f t="shared" si="1"/>
        <v>66000</v>
      </c>
      <c r="F37" s="4">
        <f t="shared" si="2"/>
        <v>8366.3008418423997</v>
      </c>
    </row>
    <row r="38" spans="1:6" ht="21" x14ac:dyDescent="0.25">
      <c r="A38" s="5">
        <v>15765.8727994947</v>
      </c>
      <c r="B38" s="4">
        <v>12000</v>
      </c>
      <c r="C38" s="4">
        <f t="shared" si="0"/>
        <v>3765.8727994947003</v>
      </c>
      <c r="D38" s="4">
        <v>0</v>
      </c>
      <c r="E38" s="4">
        <f t="shared" si="1"/>
        <v>66000</v>
      </c>
      <c r="F38" s="4">
        <f t="shared" si="2"/>
        <v>11297.618398484103</v>
      </c>
    </row>
    <row r="39" spans="1:6" ht="21" x14ac:dyDescent="0.25">
      <c r="A39" s="5">
        <v>14258.1228373382</v>
      </c>
      <c r="B39" s="4">
        <v>12000</v>
      </c>
      <c r="C39" s="4">
        <f t="shared" si="0"/>
        <v>2258.1228373382</v>
      </c>
      <c r="D39" s="4">
        <v>0</v>
      </c>
      <c r="E39" s="4">
        <f t="shared" si="1"/>
        <v>66000</v>
      </c>
      <c r="F39" s="4">
        <f t="shared" si="2"/>
        <v>6774.3685120146001</v>
      </c>
    </row>
    <row r="40" spans="1:6" ht="21" x14ac:dyDescent="0.25">
      <c r="A40" s="5">
        <v>16012.9648426482</v>
      </c>
      <c r="B40" s="4">
        <v>12000</v>
      </c>
      <c r="C40" s="4">
        <f t="shared" si="0"/>
        <v>4012.9648426481999</v>
      </c>
      <c r="D40" s="4">
        <v>0</v>
      </c>
      <c r="E40" s="4">
        <f t="shared" si="1"/>
        <v>66000</v>
      </c>
      <c r="F40" s="4">
        <f t="shared" si="2"/>
        <v>12038.894527944598</v>
      </c>
    </row>
    <row r="41" spans="1:6" ht="21" x14ac:dyDescent="0.25">
      <c r="A41" s="5">
        <v>14550.772445912</v>
      </c>
      <c r="B41" s="4">
        <v>12000</v>
      </c>
      <c r="C41" s="4">
        <f t="shared" si="0"/>
        <v>2550.772445912</v>
      </c>
      <c r="D41" s="4">
        <v>0</v>
      </c>
      <c r="E41" s="4">
        <f t="shared" si="1"/>
        <v>66000</v>
      </c>
      <c r="F41" s="4">
        <f t="shared" si="2"/>
        <v>7652.3173377359999</v>
      </c>
    </row>
    <row r="42" spans="1:6" ht="21" x14ac:dyDescent="0.25">
      <c r="A42" s="5">
        <v>16300.3401813212</v>
      </c>
      <c r="B42" s="4">
        <v>12000</v>
      </c>
      <c r="C42" s="4">
        <f t="shared" si="0"/>
        <v>4300.3401813212004</v>
      </c>
      <c r="D42" s="4">
        <v>0</v>
      </c>
      <c r="E42" s="4">
        <f t="shared" si="1"/>
        <v>66000</v>
      </c>
      <c r="F42" s="4">
        <f t="shared" si="2"/>
        <v>12901.020543963603</v>
      </c>
    </row>
    <row r="43" spans="1:6" ht="21" x14ac:dyDescent="0.25">
      <c r="A43" s="5">
        <v>14052.819802682299</v>
      </c>
      <c r="B43" s="4">
        <v>12000</v>
      </c>
      <c r="C43" s="4">
        <f t="shared" si="0"/>
        <v>2052.8198026822993</v>
      </c>
      <c r="D43" s="4">
        <v>0</v>
      </c>
      <c r="E43" s="4">
        <f t="shared" si="1"/>
        <v>66000</v>
      </c>
      <c r="F43" s="4">
        <f t="shared" si="2"/>
        <v>6158.4594080468969</v>
      </c>
    </row>
    <row r="44" spans="1:6" ht="21" x14ac:dyDescent="0.25">
      <c r="A44" s="5">
        <v>15023.6637593378</v>
      </c>
      <c r="B44" s="4">
        <v>12000</v>
      </c>
      <c r="C44" s="4">
        <f t="shared" si="0"/>
        <v>3023.6637593378</v>
      </c>
      <c r="D44" s="4">
        <v>0</v>
      </c>
      <c r="E44" s="4">
        <f t="shared" si="1"/>
        <v>66000</v>
      </c>
      <c r="F44" s="4">
        <f t="shared" si="2"/>
        <v>9070.9912780134018</v>
      </c>
    </row>
    <row r="45" spans="1:6" ht="21" x14ac:dyDescent="0.25">
      <c r="A45" s="5">
        <v>14674.4880942086</v>
      </c>
      <c r="B45" s="4">
        <v>12000</v>
      </c>
      <c r="C45" s="4">
        <f t="shared" si="0"/>
        <v>2674.4880942086002</v>
      </c>
      <c r="D45" s="4">
        <v>0</v>
      </c>
      <c r="E45" s="4">
        <f t="shared" si="1"/>
        <v>66000</v>
      </c>
      <c r="F45" s="4">
        <f t="shared" si="2"/>
        <v>8023.4642826257996</v>
      </c>
    </row>
    <row r="46" spans="1:6" ht="21" x14ac:dyDescent="0.25">
      <c r="A46" s="5">
        <v>16216.001353781599</v>
      </c>
      <c r="B46" s="4">
        <v>12000</v>
      </c>
      <c r="C46" s="4">
        <f t="shared" si="0"/>
        <v>4216.0013537815994</v>
      </c>
      <c r="D46" s="4">
        <v>0</v>
      </c>
      <c r="E46" s="4">
        <f t="shared" si="1"/>
        <v>66000</v>
      </c>
      <c r="F46" s="4">
        <f t="shared" si="2"/>
        <v>12648.0040613448</v>
      </c>
    </row>
    <row r="47" spans="1:6" ht="21" x14ac:dyDescent="0.25">
      <c r="A47" s="5">
        <v>15300.615614353699</v>
      </c>
      <c r="B47" s="4">
        <v>12000</v>
      </c>
      <c r="C47" s="4">
        <f t="shared" si="0"/>
        <v>3300.6156143536991</v>
      </c>
      <c r="D47" s="4">
        <v>0</v>
      </c>
      <c r="E47" s="4">
        <f t="shared" si="1"/>
        <v>66000</v>
      </c>
      <c r="F47" s="4">
        <f t="shared" si="2"/>
        <v>9901.8468430610956</v>
      </c>
    </row>
    <row r="48" spans="1:6" ht="21" x14ac:dyDescent="0.25">
      <c r="A48" s="5">
        <v>14428.030134052</v>
      </c>
      <c r="B48" s="4">
        <v>12000</v>
      </c>
      <c r="C48" s="4">
        <f t="shared" si="0"/>
        <v>2428.030134052</v>
      </c>
      <c r="D48" s="4">
        <v>0</v>
      </c>
      <c r="E48" s="4">
        <f t="shared" si="1"/>
        <v>66000</v>
      </c>
      <c r="F48" s="4">
        <f t="shared" si="2"/>
        <v>7284.0904021559991</v>
      </c>
    </row>
    <row r="49" spans="1:6" ht="21" x14ac:dyDescent="0.25">
      <c r="A49" s="5">
        <v>15758.5234679271</v>
      </c>
      <c r="B49" s="4">
        <v>12000</v>
      </c>
      <c r="C49" s="4">
        <f t="shared" si="0"/>
        <v>3758.5234679270998</v>
      </c>
      <c r="D49" s="4">
        <v>0</v>
      </c>
      <c r="E49" s="4">
        <f t="shared" si="1"/>
        <v>66000</v>
      </c>
      <c r="F49" s="4">
        <f t="shared" si="2"/>
        <v>11275.570403781298</v>
      </c>
    </row>
    <row r="50" spans="1:6" ht="21" x14ac:dyDescent="0.25">
      <c r="A50" s="5">
        <v>16967.540116723201</v>
      </c>
      <c r="B50" s="4">
        <v>12000</v>
      </c>
      <c r="C50" s="4">
        <f t="shared" si="0"/>
        <v>4967.5401167232012</v>
      </c>
      <c r="D50" s="4">
        <v>0</v>
      </c>
      <c r="E50" s="4">
        <f t="shared" si="1"/>
        <v>66000</v>
      </c>
      <c r="F50" s="4">
        <f t="shared" si="2"/>
        <v>14902.620350169602</v>
      </c>
    </row>
    <row r="51" spans="1:6" ht="21" x14ac:dyDescent="0.25">
      <c r="A51" s="5">
        <v>15709.617671681001</v>
      </c>
      <c r="B51" s="4">
        <v>12000</v>
      </c>
      <c r="C51" s="4">
        <f t="shared" si="0"/>
        <v>3709.6176716810005</v>
      </c>
      <c r="D51" s="4">
        <v>0</v>
      </c>
      <c r="E51" s="4">
        <f t="shared" si="1"/>
        <v>66000</v>
      </c>
      <c r="F51" s="4">
        <f t="shared" si="2"/>
        <v>11128.853015043002</v>
      </c>
    </row>
    <row r="52" spans="1:6" ht="21" x14ac:dyDescent="0.25">
      <c r="A52" s="5">
        <v>15173.5992690362</v>
      </c>
      <c r="B52" s="4">
        <v>12000</v>
      </c>
      <c r="C52" s="4">
        <f t="shared" si="0"/>
        <v>3173.5992690362</v>
      </c>
      <c r="D52" s="4">
        <v>0</v>
      </c>
      <c r="E52" s="4">
        <f t="shared" si="1"/>
        <v>66000</v>
      </c>
      <c r="F52" s="4">
        <f t="shared" si="2"/>
        <v>9520.7978071085981</v>
      </c>
    </row>
    <row r="53" spans="1:6" ht="21" x14ac:dyDescent="0.25">
      <c r="A53" s="5">
        <v>13839.024094369401</v>
      </c>
      <c r="B53" s="4">
        <v>12000</v>
      </c>
      <c r="C53" s="4">
        <f t="shared" si="0"/>
        <v>1839.0240943694007</v>
      </c>
      <c r="D53" s="4">
        <v>0</v>
      </c>
      <c r="E53" s="4">
        <f t="shared" si="1"/>
        <v>66000</v>
      </c>
      <c r="F53" s="4">
        <f t="shared" si="2"/>
        <v>5517.0722831082021</v>
      </c>
    </row>
    <row r="54" spans="1:6" ht="21" x14ac:dyDescent="0.25">
      <c r="A54" s="2" t="s">
        <v>5</v>
      </c>
      <c r="B54" s="4">
        <f>SUM(B2:B53)</f>
        <v>624000</v>
      </c>
      <c r="C54" s="4">
        <f>SUM(C2:C53)</f>
        <v>177620.5802176077</v>
      </c>
      <c r="D54" s="4">
        <f>SUM(D2:D53)</f>
        <v>0</v>
      </c>
      <c r="E54" s="4">
        <f>SUM(E2:E53)</f>
        <v>3432000</v>
      </c>
      <c r="F54" s="4">
        <f>SUM(F2:F53)</f>
        <v>532861.74065282324</v>
      </c>
    </row>
    <row r="55" spans="1:6" ht="21" x14ac:dyDescent="0.25">
      <c r="A55" s="2" t="s">
        <v>6</v>
      </c>
      <c r="B55" s="4">
        <f>AVERAGE(B2:B53)</f>
        <v>12000</v>
      </c>
      <c r="C55" s="4">
        <f>AVERAGE(C2:C53)</f>
        <v>3415.7803888001481</v>
      </c>
      <c r="D55" s="4">
        <f>AVERAGE(D2:D53)</f>
        <v>0</v>
      </c>
      <c r="E55" s="4">
        <f>AVERAGE(E2:E53)</f>
        <v>66000</v>
      </c>
      <c r="F55" s="4">
        <f>AVERAGE(F2:F53)</f>
        <v>10247.341166400447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4DD8-92C9-2A4A-88DE-B21EC64DC861}">
  <dimension ref="A1:F55"/>
  <sheetViews>
    <sheetView tabSelected="1" zoomScale="101" workbookViewId="0">
      <selection activeCell="J7" sqref="J7"/>
    </sheetView>
  </sheetViews>
  <sheetFormatPr baseColWidth="10" defaultRowHeight="16" x14ac:dyDescent="0.2"/>
  <cols>
    <col min="1" max="1" width="24.33203125" customWidth="1"/>
    <col min="2" max="2" width="18" customWidth="1"/>
    <col min="3" max="3" width="19.5" customWidth="1"/>
    <col min="4" max="4" width="13.5" style="6" customWidth="1"/>
    <col min="5" max="5" width="15.1640625" customWidth="1"/>
    <col min="6" max="6" width="22.6640625" customWidth="1"/>
  </cols>
  <sheetData>
    <row r="1" spans="1:6" ht="21" x14ac:dyDescent="0.25">
      <c r="A1" s="2" t="s">
        <v>0</v>
      </c>
      <c r="B1" s="3" t="s">
        <v>9</v>
      </c>
      <c r="C1" s="2" t="s">
        <v>2</v>
      </c>
      <c r="D1" s="3" t="s">
        <v>3</v>
      </c>
      <c r="E1" s="3" t="s">
        <v>4</v>
      </c>
      <c r="F1" s="2" t="s">
        <v>8</v>
      </c>
    </row>
    <row r="2" spans="1:6" ht="21" x14ac:dyDescent="0.25">
      <c r="A2" s="5">
        <v>14068.801098767801</v>
      </c>
      <c r="B2" s="4">
        <v>13000</v>
      </c>
      <c r="C2" s="4">
        <f>A2-B2</f>
        <v>1068.8010987678008</v>
      </c>
      <c r="D2" s="4">
        <v>0</v>
      </c>
      <c r="E2" s="1">
        <f>5.5*B2</f>
        <v>71500</v>
      </c>
      <c r="F2" s="1">
        <f>5.5*C2-2.5*C2</f>
        <v>3206.4032963034024</v>
      </c>
    </row>
    <row r="3" spans="1:6" ht="21" x14ac:dyDescent="0.25">
      <c r="A3" s="5">
        <v>14236.631742587701</v>
      </c>
      <c r="B3" s="4">
        <v>13000</v>
      </c>
      <c r="C3" s="4">
        <f t="shared" ref="C3:C53" si="0">A3-B3</f>
        <v>1236.6317425877005</v>
      </c>
      <c r="D3" s="4">
        <v>0</v>
      </c>
      <c r="E3" s="1">
        <f t="shared" ref="E3:E7" si="1">5.5*B3</f>
        <v>71500</v>
      </c>
      <c r="F3" s="1">
        <f t="shared" ref="F3:F52" si="2">5.5*C3-2.5*C3</f>
        <v>3709.8952277631015</v>
      </c>
    </row>
    <row r="4" spans="1:6" ht="21" x14ac:dyDescent="0.25">
      <c r="A4" s="5">
        <v>18124.648658356698</v>
      </c>
      <c r="B4" s="4">
        <v>13000</v>
      </c>
      <c r="C4" s="4">
        <f t="shared" si="0"/>
        <v>5124.6486583566984</v>
      </c>
      <c r="D4" s="4">
        <v>0</v>
      </c>
      <c r="E4" s="1">
        <f t="shared" si="1"/>
        <v>71500</v>
      </c>
      <c r="F4" s="1">
        <f t="shared" si="2"/>
        <v>15373.945975070093</v>
      </c>
    </row>
    <row r="5" spans="1:6" ht="21" x14ac:dyDescent="0.25">
      <c r="A5" s="5">
        <v>13768.183340149701</v>
      </c>
      <c r="B5" s="4">
        <v>13000</v>
      </c>
      <c r="C5" s="4">
        <f t="shared" si="0"/>
        <v>768.1833401497006</v>
      </c>
      <c r="D5" s="4">
        <v>0</v>
      </c>
      <c r="E5" s="1">
        <f t="shared" si="1"/>
        <v>71500</v>
      </c>
      <c r="F5" s="1">
        <f t="shared" si="2"/>
        <v>2304.5500204491018</v>
      </c>
    </row>
    <row r="6" spans="1:6" ht="21" x14ac:dyDescent="0.25">
      <c r="A6" s="5">
        <v>15861.9111557898</v>
      </c>
      <c r="B6" s="4">
        <v>13000</v>
      </c>
      <c r="C6" s="4">
        <f t="shared" si="0"/>
        <v>2861.9111557897995</v>
      </c>
      <c r="D6" s="4">
        <v>0</v>
      </c>
      <c r="E6" s="1">
        <f t="shared" si="1"/>
        <v>71500</v>
      </c>
      <c r="F6" s="1">
        <f t="shared" si="2"/>
        <v>8585.7334673693986</v>
      </c>
    </row>
    <row r="7" spans="1:6" ht="21" x14ac:dyDescent="0.25">
      <c r="A7" s="5">
        <v>18070.231849451899</v>
      </c>
      <c r="B7" s="4">
        <v>13000</v>
      </c>
      <c r="C7" s="4">
        <f t="shared" si="0"/>
        <v>5070.2318494518986</v>
      </c>
      <c r="D7" s="4">
        <v>0</v>
      </c>
      <c r="E7" s="1">
        <f t="shared" si="1"/>
        <v>71500</v>
      </c>
      <c r="F7" s="1">
        <f t="shared" si="2"/>
        <v>15210.695548355696</v>
      </c>
    </row>
    <row r="8" spans="1:6" ht="21" x14ac:dyDescent="0.25">
      <c r="A8" s="5">
        <v>12158.137398210099</v>
      </c>
      <c r="B8" s="4">
        <v>13000</v>
      </c>
      <c r="C8" s="4">
        <v>0</v>
      </c>
      <c r="D8" s="4">
        <f>B8-A8</f>
        <v>841.86260178990051</v>
      </c>
      <c r="E8" s="1">
        <f>(5.5*A8 + 1*D8)-(2.5*B8)</f>
        <v>35211.618291945459</v>
      </c>
      <c r="F8" s="1">
        <f t="shared" si="2"/>
        <v>0</v>
      </c>
    </row>
    <row r="9" spans="1:6" ht="21" x14ac:dyDescent="0.25">
      <c r="A9" s="5">
        <v>13713.927387932799</v>
      </c>
      <c r="B9" s="4">
        <v>13000</v>
      </c>
      <c r="C9" s="4">
        <f t="shared" si="0"/>
        <v>713.92738793279932</v>
      </c>
      <c r="D9" s="4">
        <v>0</v>
      </c>
      <c r="E9" s="1">
        <f>5.5*B9</f>
        <v>71500</v>
      </c>
      <c r="F9" s="1">
        <f t="shared" si="2"/>
        <v>2141.782163798398</v>
      </c>
    </row>
    <row r="10" spans="1:6" ht="21" x14ac:dyDescent="0.25">
      <c r="A10" s="5">
        <v>18466.3628591657</v>
      </c>
      <c r="B10" s="4">
        <v>13000</v>
      </c>
      <c r="C10" s="4">
        <f t="shared" si="0"/>
        <v>5466.3628591656998</v>
      </c>
      <c r="D10" s="4">
        <v>0</v>
      </c>
      <c r="E10" s="1">
        <f t="shared" ref="E10:E32" si="3">5.5*B10</f>
        <v>71500</v>
      </c>
      <c r="F10" s="1">
        <f t="shared" si="2"/>
        <v>16399.088577497096</v>
      </c>
    </row>
    <row r="11" spans="1:6" ht="21" x14ac:dyDescent="0.25">
      <c r="A11" s="5">
        <v>17200.621905641499</v>
      </c>
      <c r="B11" s="4">
        <v>13000</v>
      </c>
      <c r="C11" s="4">
        <f t="shared" si="0"/>
        <v>4200.6219056414993</v>
      </c>
      <c r="D11" s="4">
        <v>0</v>
      </c>
      <c r="E11" s="1">
        <f t="shared" si="3"/>
        <v>71500</v>
      </c>
      <c r="F11" s="1">
        <f t="shared" si="2"/>
        <v>12601.865716924498</v>
      </c>
    </row>
    <row r="12" spans="1:6" ht="21" x14ac:dyDescent="0.25">
      <c r="A12" s="5">
        <v>16751.922681477499</v>
      </c>
      <c r="B12" s="4">
        <v>13000</v>
      </c>
      <c r="C12" s="4">
        <f t="shared" si="0"/>
        <v>3751.9226814774993</v>
      </c>
      <c r="D12" s="4">
        <v>0</v>
      </c>
      <c r="E12" s="1">
        <f t="shared" si="3"/>
        <v>71500</v>
      </c>
      <c r="F12" s="1">
        <f t="shared" si="2"/>
        <v>11255.768044432496</v>
      </c>
    </row>
    <row r="13" spans="1:6" ht="21" x14ac:dyDescent="0.25">
      <c r="A13" s="5">
        <v>18794.059847611901</v>
      </c>
      <c r="B13" s="4">
        <v>13000</v>
      </c>
      <c r="C13" s="4">
        <f t="shared" si="0"/>
        <v>5794.0598476119012</v>
      </c>
      <c r="D13" s="4">
        <v>0</v>
      </c>
      <c r="E13" s="1">
        <f t="shared" si="3"/>
        <v>71500</v>
      </c>
      <c r="F13" s="1">
        <f t="shared" si="2"/>
        <v>17382.1795428357</v>
      </c>
    </row>
    <row r="14" spans="1:6" ht="21" x14ac:dyDescent="0.25">
      <c r="A14" s="5">
        <v>18250.862798341299</v>
      </c>
      <c r="B14" s="4">
        <v>13000</v>
      </c>
      <c r="C14" s="4">
        <f t="shared" si="0"/>
        <v>5250.8627983412989</v>
      </c>
      <c r="D14" s="4">
        <v>0</v>
      </c>
      <c r="E14" s="1">
        <f t="shared" si="3"/>
        <v>71500</v>
      </c>
      <c r="F14" s="1">
        <f t="shared" si="2"/>
        <v>15752.588395023895</v>
      </c>
    </row>
    <row r="15" spans="1:6" ht="21" x14ac:dyDescent="0.25">
      <c r="A15" s="5">
        <v>14012.553024455099</v>
      </c>
      <c r="B15" s="4">
        <v>13000</v>
      </c>
      <c r="C15" s="4">
        <f t="shared" si="0"/>
        <v>1012.5530244550991</v>
      </c>
      <c r="D15" s="4">
        <v>0</v>
      </c>
      <c r="E15" s="1">
        <f t="shared" si="3"/>
        <v>71500</v>
      </c>
      <c r="F15" s="1">
        <f t="shared" si="2"/>
        <v>3037.6590733652974</v>
      </c>
    </row>
    <row r="16" spans="1:6" ht="21" x14ac:dyDescent="0.25">
      <c r="A16" s="5">
        <v>17362.831560057901</v>
      </c>
      <c r="B16" s="4">
        <v>13000</v>
      </c>
      <c r="C16" s="4">
        <f t="shared" si="0"/>
        <v>4362.8315600579008</v>
      </c>
      <c r="D16" s="4">
        <v>0</v>
      </c>
      <c r="E16" s="1">
        <f t="shared" si="3"/>
        <v>71500</v>
      </c>
      <c r="F16" s="1">
        <f t="shared" si="2"/>
        <v>13088.494680173702</v>
      </c>
    </row>
    <row r="17" spans="1:6" ht="21" x14ac:dyDescent="0.25">
      <c r="A17" s="5">
        <v>15380.5939998216</v>
      </c>
      <c r="B17" s="4">
        <v>13000</v>
      </c>
      <c r="C17" s="4">
        <f t="shared" si="0"/>
        <v>2380.5939998215999</v>
      </c>
      <c r="D17" s="4">
        <v>0</v>
      </c>
      <c r="E17" s="1">
        <f t="shared" si="3"/>
        <v>71500</v>
      </c>
      <c r="F17" s="1">
        <f t="shared" si="2"/>
        <v>7141.7819994648007</v>
      </c>
    </row>
    <row r="18" spans="1:6" ht="21" x14ac:dyDescent="0.25">
      <c r="A18" s="5">
        <v>17270.042277652501</v>
      </c>
      <c r="B18" s="4">
        <v>13000</v>
      </c>
      <c r="C18" s="4">
        <f t="shared" si="0"/>
        <v>4270.0422776525011</v>
      </c>
      <c r="D18" s="4">
        <v>0</v>
      </c>
      <c r="E18" s="1">
        <f t="shared" si="3"/>
        <v>71500</v>
      </c>
      <c r="F18" s="1">
        <f t="shared" si="2"/>
        <v>12810.126832957503</v>
      </c>
    </row>
    <row r="19" spans="1:6" ht="21" x14ac:dyDescent="0.25">
      <c r="A19" s="5">
        <v>16074.469982102801</v>
      </c>
      <c r="B19" s="4">
        <v>13000</v>
      </c>
      <c r="C19" s="4">
        <f t="shared" si="0"/>
        <v>3074.4699821028007</v>
      </c>
      <c r="D19" s="4">
        <v>0</v>
      </c>
      <c r="E19" s="1">
        <f t="shared" si="3"/>
        <v>71500</v>
      </c>
      <c r="F19" s="1">
        <f t="shared" si="2"/>
        <v>9223.4099463084003</v>
      </c>
    </row>
    <row r="20" spans="1:6" ht="21" x14ac:dyDescent="0.25">
      <c r="A20" s="5">
        <v>14937.440266768799</v>
      </c>
      <c r="B20" s="4">
        <v>13000</v>
      </c>
      <c r="C20" s="4">
        <f t="shared" si="0"/>
        <v>1937.4402667687991</v>
      </c>
      <c r="D20" s="4">
        <v>0</v>
      </c>
      <c r="E20" s="1">
        <f t="shared" si="3"/>
        <v>71500</v>
      </c>
      <c r="F20" s="1">
        <f t="shared" si="2"/>
        <v>5812.3208003063983</v>
      </c>
    </row>
    <row r="21" spans="1:6" ht="21" x14ac:dyDescent="0.25">
      <c r="A21" s="5">
        <v>13812.404321710999</v>
      </c>
      <c r="B21" s="4">
        <v>13000</v>
      </c>
      <c r="C21" s="4">
        <f t="shared" si="0"/>
        <v>812.40432171099928</v>
      </c>
      <c r="D21" s="4">
        <v>0</v>
      </c>
      <c r="E21" s="1">
        <f t="shared" si="3"/>
        <v>71500</v>
      </c>
      <c r="F21" s="1">
        <f t="shared" si="2"/>
        <v>2437.2129651329979</v>
      </c>
    </row>
    <row r="22" spans="1:6" ht="21" x14ac:dyDescent="0.25">
      <c r="A22" s="5">
        <v>14711.9393748125</v>
      </c>
      <c r="B22" s="4">
        <v>13000</v>
      </c>
      <c r="C22" s="4">
        <f t="shared" si="0"/>
        <v>1711.9393748125003</v>
      </c>
      <c r="D22" s="4">
        <v>0</v>
      </c>
      <c r="E22" s="1">
        <f t="shared" si="3"/>
        <v>71500</v>
      </c>
      <c r="F22" s="1">
        <f t="shared" si="2"/>
        <v>5135.818124437501</v>
      </c>
    </row>
    <row r="23" spans="1:6" ht="21" x14ac:dyDescent="0.25">
      <c r="A23" s="5">
        <v>13979.9500155886</v>
      </c>
      <c r="B23" s="4">
        <v>13000</v>
      </c>
      <c r="C23" s="4">
        <f t="shared" si="0"/>
        <v>979.95001558859985</v>
      </c>
      <c r="D23" s="4">
        <v>0</v>
      </c>
      <c r="E23" s="1">
        <f t="shared" si="3"/>
        <v>71500</v>
      </c>
      <c r="F23" s="1">
        <f t="shared" si="2"/>
        <v>2939.8500467657996</v>
      </c>
    </row>
    <row r="24" spans="1:6" ht="21" x14ac:dyDescent="0.25">
      <c r="A24" s="5">
        <v>15780.8364541967</v>
      </c>
      <c r="B24" s="4">
        <v>13000</v>
      </c>
      <c r="C24" s="4">
        <f t="shared" si="0"/>
        <v>2780.8364541967003</v>
      </c>
      <c r="D24" s="4">
        <v>0</v>
      </c>
      <c r="E24" s="1">
        <f t="shared" si="3"/>
        <v>71500</v>
      </c>
      <c r="F24" s="1">
        <f t="shared" si="2"/>
        <v>8342.509362590099</v>
      </c>
    </row>
    <row r="25" spans="1:6" ht="21" x14ac:dyDescent="0.25">
      <c r="A25" s="5">
        <v>14994.270737008599</v>
      </c>
      <c r="B25" s="4">
        <v>13000</v>
      </c>
      <c r="C25" s="4">
        <f t="shared" si="0"/>
        <v>1994.2707370085991</v>
      </c>
      <c r="D25" s="4">
        <v>0</v>
      </c>
      <c r="E25" s="1">
        <f t="shared" si="3"/>
        <v>71500</v>
      </c>
      <c r="F25" s="1">
        <f t="shared" si="2"/>
        <v>5982.8122110257973</v>
      </c>
    </row>
    <row r="26" spans="1:6" ht="21" x14ac:dyDescent="0.25">
      <c r="A26" s="5">
        <v>15805.591359743699</v>
      </c>
      <c r="B26" s="4">
        <v>13000</v>
      </c>
      <c r="C26" s="4">
        <f t="shared" si="0"/>
        <v>2805.5913597436993</v>
      </c>
      <c r="D26" s="4">
        <v>0</v>
      </c>
      <c r="E26" s="1">
        <f t="shared" si="3"/>
        <v>71500</v>
      </c>
      <c r="F26" s="1">
        <f t="shared" si="2"/>
        <v>8416.7740792310979</v>
      </c>
    </row>
    <row r="27" spans="1:6" ht="21" x14ac:dyDescent="0.25">
      <c r="A27" s="5">
        <v>15524.057454731899</v>
      </c>
      <c r="B27" s="4">
        <v>13000</v>
      </c>
      <c r="C27" s="4">
        <f t="shared" si="0"/>
        <v>2524.0574547318993</v>
      </c>
      <c r="D27" s="4">
        <v>0</v>
      </c>
      <c r="E27" s="1">
        <f t="shared" si="3"/>
        <v>71500</v>
      </c>
      <c r="F27" s="1">
        <f t="shared" si="2"/>
        <v>7572.1723641956987</v>
      </c>
    </row>
    <row r="28" spans="1:6" ht="21" x14ac:dyDescent="0.25">
      <c r="A28" s="5">
        <v>14106.0212782372</v>
      </c>
      <c r="B28" s="4">
        <v>13000</v>
      </c>
      <c r="C28" s="4">
        <f t="shared" si="0"/>
        <v>1106.0212782372</v>
      </c>
      <c r="D28" s="4">
        <v>0</v>
      </c>
      <c r="E28" s="1">
        <f t="shared" si="3"/>
        <v>71500</v>
      </c>
      <c r="F28" s="1">
        <f t="shared" si="2"/>
        <v>3318.0638347116001</v>
      </c>
    </row>
    <row r="29" spans="1:6" ht="21" x14ac:dyDescent="0.25">
      <c r="A29" s="5">
        <v>13965.6172848811</v>
      </c>
      <c r="B29" s="4">
        <v>13000</v>
      </c>
      <c r="C29" s="4">
        <f t="shared" si="0"/>
        <v>965.6172848811002</v>
      </c>
      <c r="D29" s="4">
        <v>0</v>
      </c>
      <c r="E29" s="1">
        <f t="shared" si="3"/>
        <v>71500</v>
      </c>
      <c r="F29" s="1">
        <f t="shared" si="2"/>
        <v>2896.8518546433006</v>
      </c>
    </row>
    <row r="30" spans="1:6" ht="21" x14ac:dyDescent="0.25">
      <c r="A30" s="5">
        <v>15487.020148682501</v>
      </c>
      <c r="B30" s="4">
        <v>13000</v>
      </c>
      <c r="C30" s="4">
        <f t="shared" si="0"/>
        <v>2487.0201486825008</v>
      </c>
      <c r="D30" s="4">
        <v>0</v>
      </c>
      <c r="E30" s="1">
        <f t="shared" si="3"/>
        <v>71500</v>
      </c>
      <c r="F30" s="1">
        <f t="shared" si="2"/>
        <v>7461.0604460475015</v>
      </c>
    </row>
    <row r="31" spans="1:6" ht="21" x14ac:dyDescent="0.25">
      <c r="A31" s="5">
        <v>15454.456938498301</v>
      </c>
      <c r="B31" s="4">
        <v>13000</v>
      </c>
      <c r="C31" s="4">
        <f t="shared" si="0"/>
        <v>2454.4569384983006</v>
      </c>
      <c r="D31" s="4">
        <v>0</v>
      </c>
      <c r="E31" s="1">
        <f t="shared" si="3"/>
        <v>71500</v>
      </c>
      <c r="F31" s="1">
        <f t="shared" si="2"/>
        <v>7363.3708154949018</v>
      </c>
    </row>
    <row r="32" spans="1:6" ht="21" x14ac:dyDescent="0.25">
      <c r="A32" s="5">
        <v>17101.8304416746</v>
      </c>
      <c r="B32" s="4">
        <v>13000</v>
      </c>
      <c r="C32" s="4">
        <f t="shared" si="0"/>
        <v>4101.8304416745996</v>
      </c>
      <c r="D32" s="4">
        <v>0</v>
      </c>
      <c r="E32" s="1">
        <f t="shared" si="3"/>
        <v>71500</v>
      </c>
      <c r="F32" s="1">
        <f t="shared" si="2"/>
        <v>12305.491325023801</v>
      </c>
    </row>
    <row r="33" spans="1:6" ht="21" x14ac:dyDescent="0.25">
      <c r="A33" s="5">
        <v>12314.3563730109</v>
      </c>
      <c r="B33" s="4">
        <v>13000</v>
      </c>
      <c r="C33" s="4">
        <v>0</v>
      </c>
      <c r="D33" s="4">
        <v>685.64369999999997</v>
      </c>
      <c r="E33" s="1">
        <f>5.5*A33 + 1*685.6437 - 2.5*13000</f>
        <v>35914.603751559946</v>
      </c>
      <c r="F33" s="1">
        <f t="shared" si="2"/>
        <v>0</v>
      </c>
    </row>
    <row r="34" spans="1:6" ht="21" x14ac:dyDescent="0.25">
      <c r="A34" s="5">
        <v>15473.4889054591</v>
      </c>
      <c r="B34" s="4">
        <v>13000</v>
      </c>
      <c r="C34" s="4">
        <f t="shared" si="0"/>
        <v>2473.4889054591004</v>
      </c>
      <c r="D34" s="4">
        <v>0</v>
      </c>
      <c r="E34" s="1">
        <f>5.5*B34</f>
        <v>71500</v>
      </c>
      <c r="F34" s="1">
        <f t="shared" si="2"/>
        <v>7420.4667163773011</v>
      </c>
    </row>
    <row r="35" spans="1:6" ht="21" x14ac:dyDescent="0.25">
      <c r="A35" s="5">
        <v>14386.378169793399</v>
      </c>
      <c r="B35" s="4">
        <v>13000</v>
      </c>
      <c r="C35" s="4">
        <f t="shared" si="0"/>
        <v>1386.3781697933991</v>
      </c>
      <c r="D35" s="4">
        <v>0</v>
      </c>
      <c r="E35" s="1">
        <f t="shared" ref="E35:E53" si="4">5.5*B35</f>
        <v>71500</v>
      </c>
      <c r="F35" s="1">
        <f t="shared" si="2"/>
        <v>4159.1345093801974</v>
      </c>
    </row>
    <row r="36" spans="1:6" ht="21" x14ac:dyDescent="0.25">
      <c r="A36" s="5">
        <v>15397.3636930865</v>
      </c>
      <c r="B36" s="4">
        <v>13000</v>
      </c>
      <c r="C36" s="4">
        <f t="shared" si="0"/>
        <v>2397.3636930864996</v>
      </c>
      <c r="D36" s="4">
        <v>0</v>
      </c>
      <c r="E36" s="1">
        <f t="shared" si="4"/>
        <v>71500</v>
      </c>
      <c r="F36" s="1">
        <f t="shared" si="2"/>
        <v>7192.0910792594987</v>
      </c>
    </row>
    <row r="37" spans="1:6" ht="21" x14ac:dyDescent="0.25">
      <c r="A37" s="5">
        <v>14788.766947280799</v>
      </c>
      <c r="B37" s="4">
        <v>13000</v>
      </c>
      <c r="C37" s="4">
        <f t="shared" si="0"/>
        <v>1788.7669472807993</v>
      </c>
      <c r="D37" s="4">
        <v>0</v>
      </c>
      <c r="E37" s="1">
        <f t="shared" si="4"/>
        <v>71500</v>
      </c>
      <c r="F37" s="1">
        <f t="shared" si="2"/>
        <v>5366.3008418423988</v>
      </c>
    </row>
    <row r="38" spans="1:6" ht="21" x14ac:dyDescent="0.25">
      <c r="A38" s="5">
        <v>15765.8727994947</v>
      </c>
      <c r="B38" s="4">
        <v>13000</v>
      </c>
      <c r="C38" s="4">
        <f t="shared" si="0"/>
        <v>2765.8727994947003</v>
      </c>
      <c r="D38" s="4">
        <v>0</v>
      </c>
      <c r="E38" s="1">
        <f t="shared" si="4"/>
        <v>71500</v>
      </c>
      <c r="F38" s="1">
        <f t="shared" si="2"/>
        <v>8297.6183984841009</v>
      </c>
    </row>
    <row r="39" spans="1:6" ht="21" x14ac:dyDescent="0.25">
      <c r="A39" s="5">
        <v>14258.1228373382</v>
      </c>
      <c r="B39" s="4">
        <v>13000</v>
      </c>
      <c r="C39" s="4">
        <f t="shared" si="0"/>
        <v>1258.1228373382</v>
      </c>
      <c r="D39" s="4">
        <v>0</v>
      </c>
      <c r="E39" s="1">
        <f t="shared" si="4"/>
        <v>71500</v>
      </c>
      <c r="F39" s="1">
        <f t="shared" si="2"/>
        <v>3774.3685120146001</v>
      </c>
    </row>
    <row r="40" spans="1:6" ht="21" x14ac:dyDescent="0.25">
      <c r="A40" s="5">
        <v>16012.9648426482</v>
      </c>
      <c r="B40" s="4">
        <v>13000</v>
      </c>
      <c r="C40" s="4">
        <f t="shared" si="0"/>
        <v>3012.9648426481999</v>
      </c>
      <c r="D40" s="4">
        <v>0</v>
      </c>
      <c r="E40" s="1">
        <f t="shared" si="4"/>
        <v>71500</v>
      </c>
      <c r="F40" s="1">
        <f t="shared" si="2"/>
        <v>9038.8945279445979</v>
      </c>
    </row>
    <row r="41" spans="1:6" ht="21" x14ac:dyDescent="0.25">
      <c r="A41" s="5">
        <v>14550.772445912</v>
      </c>
      <c r="B41" s="4">
        <v>13000</v>
      </c>
      <c r="C41" s="4">
        <f t="shared" si="0"/>
        <v>1550.772445912</v>
      </c>
      <c r="D41" s="4">
        <v>0</v>
      </c>
      <c r="E41" s="1">
        <f t="shared" si="4"/>
        <v>71500</v>
      </c>
      <c r="F41" s="1">
        <f t="shared" si="2"/>
        <v>4652.3173377359999</v>
      </c>
    </row>
    <row r="42" spans="1:6" ht="21" x14ac:dyDescent="0.25">
      <c r="A42" s="5">
        <v>16300.3401813212</v>
      </c>
      <c r="B42" s="4">
        <v>13000</v>
      </c>
      <c r="C42" s="4">
        <f t="shared" si="0"/>
        <v>3300.3401813212004</v>
      </c>
      <c r="D42" s="4">
        <v>0</v>
      </c>
      <c r="E42" s="1">
        <f t="shared" si="4"/>
        <v>71500</v>
      </c>
      <c r="F42" s="1">
        <f t="shared" si="2"/>
        <v>9901.0205439636029</v>
      </c>
    </row>
    <row r="43" spans="1:6" ht="21" x14ac:dyDescent="0.25">
      <c r="A43" s="5">
        <v>14052.819802682299</v>
      </c>
      <c r="B43" s="4">
        <v>13000</v>
      </c>
      <c r="C43" s="4">
        <f t="shared" si="0"/>
        <v>1052.8198026822993</v>
      </c>
      <c r="D43" s="4">
        <v>0</v>
      </c>
      <c r="E43" s="1">
        <f t="shared" si="4"/>
        <v>71500</v>
      </c>
      <c r="F43" s="1">
        <f t="shared" si="2"/>
        <v>3158.4594080468978</v>
      </c>
    </row>
    <row r="44" spans="1:6" ht="21" x14ac:dyDescent="0.25">
      <c r="A44" s="5">
        <v>15023.6637593378</v>
      </c>
      <c r="B44" s="4">
        <v>13000</v>
      </c>
      <c r="C44" s="4">
        <f t="shared" si="0"/>
        <v>2023.6637593378</v>
      </c>
      <c r="D44" s="4">
        <v>0</v>
      </c>
      <c r="E44" s="1">
        <f t="shared" si="4"/>
        <v>71500</v>
      </c>
      <c r="F44" s="1">
        <f t="shared" si="2"/>
        <v>6070.9912780134</v>
      </c>
    </row>
    <row r="45" spans="1:6" ht="21" x14ac:dyDescent="0.25">
      <c r="A45" s="5">
        <v>14674.4880942086</v>
      </c>
      <c r="B45" s="4">
        <v>13000</v>
      </c>
      <c r="C45" s="4">
        <f t="shared" si="0"/>
        <v>1674.4880942086002</v>
      </c>
      <c r="D45" s="4">
        <v>0</v>
      </c>
      <c r="E45" s="1">
        <f t="shared" si="4"/>
        <v>71500</v>
      </c>
      <c r="F45" s="1">
        <f t="shared" si="2"/>
        <v>5023.4642826257996</v>
      </c>
    </row>
    <row r="46" spans="1:6" ht="21" x14ac:dyDescent="0.25">
      <c r="A46" s="5">
        <v>16216.001353781599</v>
      </c>
      <c r="B46" s="4">
        <v>13000</v>
      </c>
      <c r="C46" s="4">
        <f t="shared" si="0"/>
        <v>3216.0013537815994</v>
      </c>
      <c r="D46" s="4">
        <v>0</v>
      </c>
      <c r="E46" s="1">
        <f t="shared" si="4"/>
        <v>71500</v>
      </c>
      <c r="F46" s="1">
        <f t="shared" si="2"/>
        <v>9648.0040613448</v>
      </c>
    </row>
    <row r="47" spans="1:6" ht="21" x14ac:dyDescent="0.25">
      <c r="A47" s="5">
        <v>15300.615614353699</v>
      </c>
      <c r="B47" s="4">
        <v>13000</v>
      </c>
      <c r="C47" s="4">
        <f t="shared" si="0"/>
        <v>2300.6156143536991</v>
      </c>
      <c r="D47" s="4">
        <v>0</v>
      </c>
      <c r="E47" s="1">
        <f t="shared" si="4"/>
        <v>71500</v>
      </c>
      <c r="F47" s="1">
        <f t="shared" si="2"/>
        <v>6901.8468430610965</v>
      </c>
    </row>
    <row r="48" spans="1:6" ht="21" x14ac:dyDescent="0.25">
      <c r="A48" s="5">
        <v>14428.030134052</v>
      </c>
      <c r="B48" s="4">
        <v>13000</v>
      </c>
      <c r="C48" s="4">
        <f t="shared" si="0"/>
        <v>1428.030134052</v>
      </c>
      <c r="D48" s="4">
        <v>0</v>
      </c>
      <c r="E48" s="1">
        <f t="shared" si="4"/>
        <v>71500</v>
      </c>
      <c r="F48" s="1">
        <f t="shared" si="2"/>
        <v>4284.090402156</v>
      </c>
    </row>
    <row r="49" spans="1:6" ht="21" x14ac:dyDescent="0.25">
      <c r="A49" s="5">
        <v>15758.5234679271</v>
      </c>
      <c r="B49" s="4">
        <v>13000</v>
      </c>
      <c r="C49" s="4">
        <f t="shared" si="0"/>
        <v>2758.5234679270998</v>
      </c>
      <c r="D49" s="4">
        <v>0</v>
      </c>
      <c r="E49" s="1">
        <f t="shared" si="4"/>
        <v>71500</v>
      </c>
      <c r="F49" s="1">
        <f t="shared" si="2"/>
        <v>8275.5704037812975</v>
      </c>
    </row>
    <row r="50" spans="1:6" ht="21" x14ac:dyDescent="0.25">
      <c r="A50" s="5">
        <v>16967.540116723201</v>
      </c>
      <c r="B50" s="4">
        <v>13000</v>
      </c>
      <c r="C50" s="4">
        <f t="shared" si="0"/>
        <v>3967.5401167232012</v>
      </c>
      <c r="D50" s="4">
        <v>0</v>
      </c>
      <c r="E50" s="1">
        <f t="shared" si="4"/>
        <v>71500</v>
      </c>
      <c r="F50" s="1">
        <f t="shared" si="2"/>
        <v>11902.620350169602</v>
      </c>
    </row>
    <row r="51" spans="1:6" ht="21" x14ac:dyDescent="0.25">
      <c r="A51" s="5">
        <v>15709.617671681001</v>
      </c>
      <c r="B51" s="4">
        <v>13000</v>
      </c>
      <c r="C51" s="4">
        <f t="shared" si="0"/>
        <v>2709.6176716810005</v>
      </c>
      <c r="D51" s="4">
        <v>0</v>
      </c>
      <c r="E51" s="1">
        <f t="shared" si="4"/>
        <v>71500</v>
      </c>
      <c r="F51" s="1">
        <f t="shared" si="2"/>
        <v>8128.8530150430015</v>
      </c>
    </row>
    <row r="52" spans="1:6" ht="21" x14ac:dyDescent="0.25">
      <c r="A52" s="5">
        <v>15173.5992690362</v>
      </c>
      <c r="B52" s="4">
        <v>13000</v>
      </c>
      <c r="C52" s="4">
        <f t="shared" si="0"/>
        <v>2173.5992690362</v>
      </c>
      <c r="D52" s="4">
        <v>0</v>
      </c>
      <c r="E52" s="1">
        <f t="shared" si="4"/>
        <v>71500</v>
      </c>
      <c r="F52" s="1">
        <f t="shared" si="2"/>
        <v>6520.7978071086</v>
      </c>
    </row>
    <row r="53" spans="1:6" ht="21" x14ac:dyDescent="0.25">
      <c r="A53" s="5">
        <v>13839.024094369401</v>
      </c>
      <c r="B53" s="4">
        <v>13000</v>
      </c>
      <c r="C53" s="4">
        <f t="shared" si="0"/>
        <v>839.0240943694007</v>
      </c>
      <c r="D53" s="4">
        <v>0</v>
      </c>
      <c r="E53" s="1">
        <f t="shared" si="4"/>
        <v>71500</v>
      </c>
      <c r="F53" s="1">
        <f>5.5*C53-2.5*C53</f>
        <v>2517.0722831082021</v>
      </c>
    </row>
    <row r="54" spans="1:6" ht="21" x14ac:dyDescent="0.25">
      <c r="A54" s="2" t="s">
        <v>5</v>
      </c>
      <c r="B54" s="4">
        <f>SUM(B2:B53)</f>
        <v>676000</v>
      </c>
      <c r="C54" s="4">
        <f>SUM(C2:C53)</f>
        <v>127148.0864463867</v>
      </c>
      <c r="D54" s="4">
        <f>SUM(D2:D53)</f>
        <v>1527.5063017899006</v>
      </c>
      <c r="E54" s="4">
        <f>SUM(E2:E53)</f>
        <v>3646126.2220435049</v>
      </c>
      <c r="F54" s="4">
        <f>SUM(F2:F53)</f>
        <v>381444.25933916005</v>
      </c>
    </row>
    <row r="55" spans="1:6" ht="21" x14ac:dyDescent="0.25">
      <c r="A55" s="2" t="s">
        <v>6</v>
      </c>
      <c r="B55" s="4">
        <f>AVERAGE(B2:B53)</f>
        <v>13000</v>
      </c>
      <c r="C55" s="4">
        <f>AVERAGE(C2:C53)</f>
        <v>2445.1555085843597</v>
      </c>
      <c r="D55" s="4">
        <f>AVERAGE(D2:D53)</f>
        <v>29.375121188267318</v>
      </c>
      <c r="E55" s="4">
        <f>AVERAGE(E2:E53)</f>
        <v>70117.811962375097</v>
      </c>
      <c r="F55" s="4">
        <f>AVERAGE(F2:F53)</f>
        <v>7335.4665257530778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35BA-B667-0B42-A005-7F44B7721AAE}">
  <dimension ref="A1:F55"/>
  <sheetViews>
    <sheetView workbookViewId="0">
      <selection activeCell="I52" sqref="I52"/>
    </sheetView>
  </sheetViews>
  <sheetFormatPr baseColWidth="10" defaultRowHeight="16" x14ac:dyDescent="0.2"/>
  <cols>
    <col min="1" max="1" width="21.33203125" customWidth="1"/>
    <col min="2" max="2" width="19.1640625" customWidth="1"/>
    <col min="3" max="3" width="20.6640625" customWidth="1"/>
    <col min="4" max="4" width="14" customWidth="1"/>
    <col min="5" max="5" width="18.1640625" customWidth="1"/>
    <col min="6" max="6" width="22.5" customWidth="1"/>
  </cols>
  <sheetData>
    <row r="1" spans="1:6" ht="21" x14ac:dyDescent="0.25">
      <c r="A1" s="7" t="s">
        <v>0</v>
      </c>
      <c r="B1" s="7" t="s">
        <v>9</v>
      </c>
      <c r="C1" s="7" t="s">
        <v>2</v>
      </c>
      <c r="D1" s="3" t="s">
        <v>3</v>
      </c>
      <c r="E1" s="3" t="s">
        <v>4</v>
      </c>
      <c r="F1" s="2" t="s">
        <v>8</v>
      </c>
    </row>
    <row r="2" spans="1:6" ht="21" x14ac:dyDescent="0.25">
      <c r="A2" s="8">
        <v>14068.801100000001</v>
      </c>
      <c r="B2" s="9">
        <v>14000</v>
      </c>
      <c r="C2" s="9">
        <f>A2-B2</f>
        <v>68.801100000000588</v>
      </c>
      <c r="D2" s="4">
        <v>0</v>
      </c>
      <c r="E2" s="1">
        <f>5.5*B2</f>
        <v>77000</v>
      </c>
      <c r="F2" s="1">
        <f>5.5*C2-2.5*C2</f>
        <v>206.40330000000176</v>
      </c>
    </row>
    <row r="3" spans="1:6" ht="21" x14ac:dyDescent="0.25">
      <c r="A3" s="8">
        <v>14236.631740000001</v>
      </c>
      <c r="B3" s="9">
        <v>14000</v>
      </c>
      <c r="C3" s="9">
        <f t="shared" ref="C3:C52" si="0">A3-B3</f>
        <v>236.63174000000072</v>
      </c>
      <c r="D3" s="4">
        <v>0</v>
      </c>
      <c r="E3" s="1">
        <f t="shared" ref="E3:E4" si="1">5.5*B3</f>
        <v>77000</v>
      </c>
      <c r="F3" s="1">
        <f>5.5*C3-2.5*C3</f>
        <v>709.89522000000215</v>
      </c>
    </row>
    <row r="4" spans="1:6" ht="21" x14ac:dyDescent="0.25">
      <c r="A4" s="8">
        <v>18124.648659999999</v>
      </c>
      <c r="B4" s="9">
        <v>14000</v>
      </c>
      <c r="C4" s="9">
        <f t="shared" si="0"/>
        <v>4124.6486599999989</v>
      </c>
      <c r="D4" s="4">
        <v>0</v>
      </c>
      <c r="E4" s="1">
        <f t="shared" si="1"/>
        <v>77000</v>
      </c>
      <c r="F4" s="1">
        <f t="shared" ref="F4:F53" si="2">5.5*C4-2.5*C4</f>
        <v>12373.945979999997</v>
      </c>
    </row>
    <row r="5" spans="1:6" ht="21" x14ac:dyDescent="0.25">
      <c r="A5" s="8">
        <v>13768.18334</v>
      </c>
      <c r="B5" s="9">
        <v>14000</v>
      </c>
      <c r="C5" s="9">
        <v>0</v>
      </c>
      <c r="D5" s="4">
        <f>B5-A5</f>
        <v>231.81666000000041</v>
      </c>
      <c r="E5" s="1">
        <f>5.5*A5 + 1*D5 - 2.5*B5</f>
        <v>40956.825029999993</v>
      </c>
      <c r="F5" s="1">
        <f t="shared" si="2"/>
        <v>0</v>
      </c>
    </row>
    <row r="6" spans="1:6" ht="21" x14ac:dyDescent="0.25">
      <c r="A6" s="8">
        <v>15861.91116</v>
      </c>
      <c r="B6" s="9">
        <v>14000</v>
      </c>
      <c r="C6" s="9">
        <f t="shared" si="0"/>
        <v>1861.9111599999997</v>
      </c>
      <c r="D6" s="4">
        <v>0</v>
      </c>
      <c r="E6" s="1">
        <f>5.5*B6</f>
        <v>77000</v>
      </c>
      <c r="F6" s="1">
        <f t="shared" si="2"/>
        <v>5585.733479999999</v>
      </c>
    </row>
    <row r="7" spans="1:6" ht="21" x14ac:dyDescent="0.25">
      <c r="A7" s="8">
        <v>18070.23185</v>
      </c>
      <c r="B7" s="9">
        <v>14000</v>
      </c>
      <c r="C7" s="9">
        <f t="shared" si="0"/>
        <v>4070.2318500000001</v>
      </c>
      <c r="D7" s="4">
        <v>0</v>
      </c>
      <c r="E7" s="1">
        <f>5.5*B7</f>
        <v>77000</v>
      </c>
      <c r="F7" s="1">
        <f t="shared" si="2"/>
        <v>12210.695550000002</v>
      </c>
    </row>
    <row r="8" spans="1:6" ht="21" x14ac:dyDescent="0.25">
      <c r="A8" s="8">
        <v>12158.1374</v>
      </c>
      <c r="B8" s="9">
        <v>14000</v>
      </c>
      <c r="C8" s="9">
        <v>0</v>
      </c>
      <c r="D8" s="4">
        <f>B8-A8</f>
        <v>1841.8626000000004</v>
      </c>
      <c r="E8" s="1">
        <f>5.5*A8 + 1*D8 - 2.5*B8</f>
        <v>33711.618300000002</v>
      </c>
      <c r="F8" s="1">
        <f t="shared" si="2"/>
        <v>0</v>
      </c>
    </row>
    <row r="9" spans="1:6" ht="21" x14ac:dyDescent="0.25">
      <c r="A9" s="8">
        <v>13713.927390000001</v>
      </c>
      <c r="B9" s="9">
        <v>14000</v>
      </c>
      <c r="C9" s="9">
        <v>0</v>
      </c>
      <c r="D9" s="4">
        <f>B9-A9</f>
        <v>286.07260999999926</v>
      </c>
      <c r="E9" s="1">
        <f>5.5*A9 + 1*D9 - 2.5*B9</f>
        <v>40712.673255000002</v>
      </c>
      <c r="F9" s="1">
        <f t="shared" si="2"/>
        <v>0</v>
      </c>
    </row>
    <row r="10" spans="1:6" ht="21" x14ac:dyDescent="0.25">
      <c r="A10" s="8">
        <v>18466.362860000001</v>
      </c>
      <c r="B10" s="9">
        <v>14000</v>
      </c>
      <c r="C10" s="9">
        <f t="shared" si="0"/>
        <v>4466.3628600000011</v>
      </c>
      <c r="D10" s="4">
        <v>0</v>
      </c>
      <c r="E10" s="1">
        <f>5.5*B10</f>
        <v>77000</v>
      </c>
      <c r="F10" s="1">
        <f t="shared" si="2"/>
        <v>13399.088580000003</v>
      </c>
    </row>
    <row r="11" spans="1:6" ht="21" x14ac:dyDescent="0.25">
      <c r="A11" s="8">
        <v>17200.621910000002</v>
      </c>
      <c r="B11" s="9">
        <v>14000</v>
      </c>
      <c r="C11" s="9">
        <f t="shared" si="0"/>
        <v>3200.6219100000017</v>
      </c>
      <c r="D11" s="4">
        <v>0</v>
      </c>
      <c r="E11" s="1">
        <f t="shared" ref="E11:E20" si="3">5.5*B11</f>
        <v>77000</v>
      </c>
      <c r="F11" s="1">
        <f t="shared" si="2"/>
        <v>9601.865730000005</v>
      </c>
    </row>
    <row r="12" spans="1:6" ht="21" x14ac:dyDescent="0.25">
      <c r="A12" s="8">
        <v>16751.92268</v>
      </c>
      <c r="B12" s="9">
        <v>14000</v>
      </c>
      <c r="C12" s="9">
        <f t="shared" si="0"/>
        <v>2751.9226799999997</v>
      </c>
      <c r="D12" s="4">
        <v>0</v>
      </c>
      <c r="E12" s="1">
        <f t="shared" si="3"/>
        <v>77000</v>
      </c>
      <c r="F12" s="1">
        <f t="shared" si="2"/>
        <v>8255.768039999999</v>
      </c>
    </row>
    <row r="13" spans="1:6" ht="21" x14ac:dyDescent="0.25">
      <c r="A13" s="8">
        <v>18794.059850000001</v>
      </c>
      <c r="B13" s="9">
        <v>14000</v>
      </c>
      <c r="C13" s="9">
        <f t="shared" si="0"/>
        <v>4794.0598500000015</v>
      </c>
      <c r="D13" s="4">
        <v>0</v>
      </c>
      <c r="E13" s="1">
        <f t="shared" si="3"/>
        <v>77000</v>
      </c>
      <c r="F13" s="1">
        <f t="shared" si="2"/>
        <v>14382.179550000003</v>
      </c>
    </row>
    <row r="14" spans="1:6" ht="21" x14ac:dyDescent="0.25">
      <c r="A14" s="8">
        <v>18250.862799999999</v>
      </c>
      <c r="B14" s="9">
        <v>14000</v>
      </c>
      <c r="C14" s="9">
        <f t="shared" si="0"/>
        <v>4250.862799999999</v>
      </c>
      <c r="D14" s="4">
        <v>0</v>
      </c>
      <c r="E14" s="1">
        <f t="shared" si="3"/>
        <v>77000</v>
      </c>
      <c r="F14" s="1">
        <f t="shared" si="2"/>
        <v>12752.588399999995</v>
      </c>
    </row>
    <row r="15" spans="1:6" ht="21" x14ac:dyDescent="0.25">
      <c r="A15" s="8">
        <v>14012.553019999999</v>
      </c>
      <c r="B15" s="9">
        <v>14000</v>
      </c>
      <c r="C15" s="9">
        <f t="shared" si="0"/>
        <v>12.553019999999378</v>
      </c>
      <c r="D15" s="4">
        <v>0</v>
      </c>
      <c r="E15" s="1">
        <f t="shared" si="3"/>
        <v>77000</v>
      </c>
      <c r="F15" s="1">
        <f t="shared" si="2"/>
        <v>37.659059999998135</v>
      </c>
    </row>
    <row r="16" spans="1:6" ht="21" x14ac:dyDescent="0.25">
      <c r="A16" s="8">
        <v>17362.831559999999</v>
      </c>
      <c r="B16" s="9">
        <v>14000</v>
      </c>
      <c r="C16" s="9">
        <f t="shared" si="0"/>
        <v>3362.8315599999987</v>
      </c>
      <c r="D16" s="4">
        <v>0</v>
      </c>
      <c r="E16" s="1">
        <f t="shared" si="3"/>
        <v>77000</v>
      </c>
      <c r="F16" s="1">
        <f t="shared" si="2"/>
        <v>10088.494679999996</v>
      </c>
    </row>
    <row r="17" spans="1:6" ht="21" x14ac:dyDescent="0.25">
      <c r="A17" s="8">
        <v>15380.593999999999</v>
      </c>
      <c r="B17" s="9">
        <v>14000</v>
      </c>
      <c r="C17" s="9">
        <f t="shared" si="0"/>
        <v>1380.5939999999991</v>
      </c>
      <c r="D17" s="4">
        <v>0</v>
      </c>
      <c r="E17" s="1">
        <f t="shared" si="3"/>
        <v>77000</v>
      </c>
      <c r="F17" s="1">
        <f t="shared" si="2"/>
        <v>4141.7819999999974</v>
      </c>
    </row>
    <row r="18" spans="1:6" ht="21" x14ac:dyDescent="0.25">
      <c r="A18" s="8">
        <v>17270.042280000001</v>
      </c>
      <c r="B18" s="9">
        <v>14000</v>
      </c>
      <c r="C18" s="9">
        <f t="shared" si="0"/>
        <v>3270.0422800000015</v>
      </c>
      <c r="D18" s="4">
        <v>0</v>
      </c>
      <c r="E18" s="1">
        <f t="shared" si="3"/>
        <v>77000</v>
      </c>
      <c r="F18" s="1">
        <f t="shared" si="2"/>
        <v>9810.1268400000044</v>
      </c>
    </row>
    <row r="19" spans="1:6" ht="21" x14ac:dyDescent="0.25">
      <c r="A19" s="8">
        <v>16074.46998</v>
      </c>
      <c r="B19" s="9">
        <v>14000</v>
      </c>
      <c r="C19" s="9">
        <f t="shared" si="0"/>
        <v>2074.4699799999999</v>
      </c>
      <c r="D19" s="4">
        <v>0</v>
      </c>
      <c r="E19" s="1">
        <f t="shared" si="3"/>
        <v>77000</v>
      </c>
      <c r="F19" s="1">
        <f t="shared" si="2"/>
        <v>6223.4099399999986</v>
      </c>
    </row>
    <row r="20" spans="1:6" ht="21" x14ac:dyDescent="0.25">
      <c r="A20" s="8">
        <v>14937.440269999999</v>
      </c>
      <c r="B20" s="9">
        <v>14000</v>
      </c>
      <c r="C20" s="9">
        <f t="shared" si="0"/>
        <v>937.44026999999915</v>
      </c>
      <c r="D20" s="4">
        <v>0</v>
      </c>
      <c r="E20" s="1">
        <f t="shared" si="3"/>
        <v>77000</v>
      </c>
      <c r="F20" s="1">
        <f t="shared" si="2"/>
        <v>2812.3208099999974</v>
      </c>
    </row>
    <row r="21" spans="1:6" ht="21" x14ac:dyDescent="0.25">
      <c r="A21" s="8">
        <v>13812.40432</v>
      </c>
      <c r="B21" s="9">
        <v>14000</v>
      </c>
      <c r="C21" s="9">
        <v>0</v>
      </c>
      <c r="D21" s="4">
        <f>B21-A21</f>
        <v>187.59568000000036</v>
      </c>
      <c r="E21" s="1">
        <f>5.5*A21 + 1*D21 - 2.5*B21</f>
        <v>41155.819439999992</v>
      </c>
      <c r="F21" s="1">
        <f t="shared" si="2"/>
        <v>0</v>
      </c>
    </row>
    <row r="22" spans="1:6" ht="21" x14ac:dyDescent="0.25">
      <c r="A22" s="8">
        <v>14711.93937</v>
      </c>
      <c r="B22" s="9">
        <v>14000</v>
      </c>
      <c r="C22" s="9">
        <f t="shared" si="0"/>
        <v>711.93937000000005</v>
      </c>
      <c r="D22" s="4">
        <v>0</v>
      </c>
      <c r="E22" s="1">
        <f>5.5*B22</f>
        <v>77000</v>
      </c>
      <c r="F22" s="1">
        <f t="shared" si="2"/>
        <v>2135.8181100000002</v>
      </c>
    </row>
    <row r="23" spans="1:6" ht="21" x14ac:dyDescent="0.25">
      <c r="A23" s="8">
        <v>13979.95002</v>
      </c>
      <c r="B23" s="9">
        <v>14000</v>
      </c>
      <c r="C23" s="9">
        <v>0</v>
      </c>
      <c r="D23" s="4">
        <f>B23-A23</f>
        <v>20.049979999999778</v>
      </c>
      <c r="E23" s="1">
        <f>5.5*A23 + 1*D23 - 2.5*B23</f>
        <v>41909.775089999996</v>
      </c>
      <c r="F23" s="1">
        <f t="shared" si="2"/>
        <v>0</v>
      </c>
    </row>
    <row r="24" spans="1:6" ht="21" x14ac:dyDescent="0.25">
      <c r="A24" s="8">
        <v>15780.836450000001</v>
      </c>
      <c r="B24" s="9">
        <v>14000</v>
      </c>
      <c r="C24" s="9">
        <f t="shared" si="0"/>
        <v>1780.8364500000007</v>
      </c>
      <c r="D24" s="4">
        <v>0</v>
      </c>
      <c r="E24" s="1">
        <f>5.5*B24</f>
        <v>77000</v>
      </c>
      <c r="F24" s="1">
        <f t="shared" si="2"/>
        <v>5342.5093500000012</v>
      </c>
    </row>
    <row r="25" spans="1:6" ht="21" x14ac:dyDescent="0.25">
      <c r="A25" s="8">
        <v>14994.27074</v>
      </c>
      <c r="B25" s="9">
        <v>14000</v>
      </c>
      <c r="C25" s="9">
        <f t="shared" si="0"/>
        <v>994.27073999999993</v>
      </c>
      <c r="D25" s="4">
        <v>0</v>
      </c>
      <c r="E25" s="1">
        <f t="shared" ref="E25:E28" si="4">5.5*B25</f>
        <v>77000</v>
      </c>
      <c r="F25" s="1">
        <f t="shared" si="2"/>
        <v>2982.8122199999998</v>
      </c>
    </row>
    <row r="26" spans="1:6" ht="21" x14ac:dyDescent="0.25">
      <c r="A26" s="8">
        <v>15805.59136</v>
      </c>
      <c r="B26" s="9">
        <v>14000</v>
      </c>
      <c r="C26" s="9">
        <f t="shared" si="0"/>
        <v>1805.5913600000003</v>
      </c>
      <c r="D26" s="4">
        <v>0</v>
      </c>
      <c r="E26" s="1">
        <f t="shared" si="4"/>
        <v>77000</v>
      </c>
      <c r="F26" s="1">
        <f t="shared" si="2"/>
        <v>5416.774080000002</v>
      </c>
    </row>
    <row r="27" spans="1:6" ht="21" x14ac:dyDescent="0.25">
      <c r="A27" s="8">
        <v>15524.05745</v>
      </c>
      <c r="B27" s="9">
        <v>14000</v>
      </c>
      <c r="C27" s="9">
        <f t="shared" si="0"/>
        <v>1524.0574500000002</v>
      </c>
      <c r="D27" s="4">
        <v>0</v>
      </c>
      <c r="E27" s="1">
        <f t="shared" si="4"/>
        <v>77000</v>
      </c>
      <c r="F27" s="1">
        <f t="shared" si="2"/>
        <v>4572.1723500000007</v>
      </c>
    </row>
    <row r="28" spans="1:6" ht="21" x14ac:dyDescent="0.25">
      <c r="A28" s="8">
        <v>14106.021280000001</v>
      </c>
      <c r="B28" s="9">
        <v>14000</v>
      </c>
      <c r="C28" s="9">
        <f t="shared" si="0"/>
        <v>106.02128000000084</v>
      </c>
      <c r="D28" s="4">
        <v>0</v>
      </c>
      <c r="E28" s="1">
        <f t="shared" si="4"/>
        <v>77000</v>
      </c>
      <c r="F28" s="1">
        <f t="shared" si="2"/>
        <v>318.06384000000253</v>
      </c>
    </row>
    <row r="29" spans="1:6" ht="21" x14ac:dyDescent="0.25">
      <c r="A29" s="8">
        <v>13965.61728</v>
      </c>
      <c r="B29" s="9">
        <v>14000</v>
      </c>
      <c r="C29" s="9">
        <v>0</v>
      </c>
      <c r="D29" s="4">
        <f>B29-A29</f>
        <v>34.382719999999608</v>
      </c>
      <c r="E29" s="1">
        <f>5.5*A29 + 1*D29 - 2.5*B29</f>
        <v>41845.277759999997</v>
      </c>
      <c r="F29" s="1">
        <f t="shared" si="2"/>
        <v>0</v>
      </c>
    </row>
    <row r="30" spans="1:6" ht="21" x14ac:dyDescent="0.25">
      <c r="A30" s="8">
        <v>15487.02015</v>
      </c>
      <c r="B30" s="9">
        <v>14000</v>
      </c>
      <c r="C30" s="9">
        <f t="shared" si="0"/>
        <v>1487.0201500000003</v>
      </c>
      <c r="D30" s="4">
        <v>0</v>
      </c>
      <c r="E30" s="1">
        <f>5.5*B30</f>
        <v>77000</v>
      </c>
      <c r="F30" s="1">
        <f t="shared" si="2"/>
        <v>4461.0604500000009</v>
      </c>
    </row>
    <row r="31" spans="1:6" ht="21" x14ac:dyDescent="0.25">
      <c r="A31" s="8">
        <v>15454.45694</v>
      </c>
      <c r="B31" s="9">
        <v>14000</v>
      </c>
      <c r="C31" s="9">
        <f t="shared" si="0"/>
        <v>1454.45694</v>
      </c>
      <c r="D31" s="4">
        <v>0</v>
      </c>
      <c r="E31" s="1">
        <f t="shared" ref="E31:E32" si="5">5.5*B31</f>
        <v>77000</v>
      </c>
      <c r="F31" s="1">
        <f t="shared" si="2"/>
        <v>4363.3708200000001</v>
      </c>
    </row>
    <row r="32" spans="1:6" ht="21" x14ac:dyDescent="0.25">
      <c r="A32" s="8">
        <v>17101.830440000002</v>
      </c>
      <c r="B32" s="9">
        <v>14000</v>
      </c>
      <c r="C32" s="9">
        <f t="shared" si="0"/>
        <v>3101.8304400000015</v>
      </c>
      <c r="D32" s="4">
        <v>0</v>
      </c>
      <c r="E32" s="1">
        <f t="shared" si="5"/>
        <v>77000</v>
      </c>
      <c r="F32" s="1">
        <f t="shared" si="2"/>
        <v>9305.4913200000028</v>
      </c>
    </row>
    <row r="33" spans="1:6" ht="21" x14ac:dyDescent="0.25">
      <c r="A33" s="8">
        <v>12314.35637</v>
      </c>
      <c r="B33" s="9">
        <v>14000</v>
      </c>
      <c r="C33" s="9">
        <v>0</v>
      </c>
      <c r="D33" s="4">
        <f>B33-A33</f>
        <v>1685.6436300000005</v>
      </c>
      <c r="E33" s="1">
        <f>5.5*A33+ 1*D33 - 2.5*B33</f>
        <v>34414.603665000002</v>
      </c>
      <c r="F33" s="1">
        <f t="shared" si="2"/>
        <v>0</v>
      </c>
    </row>
    <row r="34" spans="1:6" ht="21" x14ac:dyDescent="0.25">
      <c r="A34" s="8">
        <v>15473.48891</v>
      </c>
      <c r="B34" s="9">
        <v>14000</v>
      </c>
      <c r="C34" s="9">
        <f t="shared" si="0"/>
        <v>1473.48891</v>
      </c>
      <c r="D34" s="4">
        <v>0</v>
      </c>
      <c r="E34" s="1">
        <f>5.5*B34</f>
        <v>77000</v>
      </c>
      <c r="F34" s="1">
        <f t="shared" si="2"/>
        <v>4420.4667300000001</v>
      </c>
    </row>
    <row r="35" spans="1:6" ht="21" x14ac:dyDescent="0.25">
      <c r="A35" s="8">
        <v>14386.37817</v>
      </c>
      <c r="B35" s="9">
        <v>14000</v>
      </c>
      <c r="C35" s="9">
        <f t="shared" si="0"/>
        <v>386.37816999999995</v>
      </c>
      <c r="D35" s="4">
        <v>0</v>
      </c>
      <c r="E35" s="1">
        <f t="shared" ref="E35:E53" si="6">5.5*B35</f>
        <v>77000</v>
      </c>
      <c r="F35" s="1">
        <f t="shared" si="2"/>
        <v>1159.1345099999999</v>
      </c>
    </row>
    <row r="36" spans="1:6" ht="21" x14ac:dyDescent="0.25">
      <c r="A36" s="8">
        <v>15397.36369</v>
      </c>
      <c r="B36" s="9">
        <v>14000</v>
      </c>
      <c r="C36" s="9">
        <f t="shared" si="0"/>
        <v>1397.3636900000001</v>
      </c>
      <c r="D36" s="4">
        <v>0</v>
      </c>
      <c r="E36" s="1">
        <f t="shared" si="6"/>
        <v>77000</v>
      </c>
      <c r="F36" s="1">
        <f t="shared" si="2"/>
        <v>4192.0910700000004</v>
      </c>
    </row>
    <row r="37" spans="1:6" ht="21" x14ac:dyDescent="0.25">
      <c r="A37" s="8">
        <v>14788.766949999999</v>
      </c>
      <c r="B37" s="9">
        <v>14000</v>
      </c>
      <c r="C37" s="9">
        <f t="shared" si="0"/>
        <v>788.76694999999927</v>
      </c>
      <c r="D37" s="4">
        <v>0</v>
      </c>
      <c r="E37" s="1">
        <f t="shared" si="6"/>
        <v>77000</v>
      </c>
      <c r="F37" s="1">
        <f t="shared" si="2"/>
        <v>2366.3008499999978</v>
      </c>
    </row>
    <row r="38" spans="1:6" ht="21" x14ac:dyDescent="0.25">
      <c r="A38" s="8">
        <v>15765.872799999999</v>
      </c>
      <c r="B38" s="9">
        <v>14000</v>
      </c>
      <c r="C38" s="9">
        <f t="shared" si="0"/>
        <v>1765.8727999999992</v>
      </c>
      <c r="D38" s="4">
        <v>0</v>
      </c>
      <c r="E38" s="1">
        <f t="shared" si="6"/>
        <v>77000</v>
      </c>
      <c r="F38" s="1">
        <f t="shared" si="2"/>
        <v>5297.6183999999985</v>
      </c>
    </row>
    <row r="39" spans="1:6" ht="21" x14ac:dyDescent="0.25">
      <c r="A39" s="8">
        <v>14258.12284</v>
      </c>
      <c r="B39" s="9">
        <v>14000</v>
      </c>
      <c r="C39" s="9">
        <f t="shared" si="0"/>
        <v>258.12284</v>
      </c>
      <c r="D39" s="4">
        <v>0</v>
      </c>
      <c r="E39" s="1">
        <f t="shared" si="6"/>
        <v>77000</v>
      </c>
      <c r="F39" s="1">
        <f t="shared" si="2"/>
        <v>774.36851999999999</v>
      </c>
    </row>
    <row r="40" spans="1:6" ht="21" x14ac:dyDescent="0.25">
      <c r="A40" s="8">
        <v>16012.964840000001</v>
      </c>
      <c r="B40" s="9">
        <v>14000</v>
      </c>
      <c r="C40" s="9">
        <f t="shared" si="0"/>
        <v>2012.9648400000005</v>
      </c>
      <c r="D40" s="4">
        <v>0</v>
      </c>
      <c r="E40" s="1">
        <f t="shared" si="6"/>
        <v>77000</v>
      </c>
      <c r="F40" s="1">
        <f t="shared" si="2"/>
        <v>6038.8945200000016</v>
      </c>
    </row>
    <row r="41" spans="1:6" ht="21" x14ac:dyDescent="0.25">
      <c r="A41" s="8">
        <v>14550.77245</v>
      </c>
      <c r="B41" s="9">
        <v>14000</v>
      </c>
      <c r="C41" s="9">
        <f t="shared" si="0"/>
        <v>550.77245000000039</v>
      </c>
      <c r="D41" s="4">
        <v>0</v>
      </c>
      <c r="E41" s="1">
        <f t="shared" si="6"/>
        <v>77000</v>
      </c>
      <c r="F41" s="1">
        <f t="shared" si="2"/>
        <v>1652.3173500000012</v>
      </c>
    </row>
    <row r="42" spans="1:6" ht="21" x14ac:dyDescent="0.25">
      <c r="A42" s="8">
        <v>16300.340179999999</v>
      </c>
      <c r="B42" s="9">
        <v>14000</v>
      </c>
      <c r="C42" s="9">
        <f t="shared" si="0"/>
        <v>2300.3401799999992</v>
      </c>
      <c r="D42" s="4">
        <v>0</v>
      </c>
      <c r="E42" s="1">
        <f t="shared" si="6"/>
        <v>77000</v>
      </c>
      <c r="F42" s="1">
        <f t="shared" si="2"/>
        <v>6901.0205399999977</v>
      </c>
    </row>
    <row r="43" spans="1:6" ht="21" x14ac:dyDescent="0.25">
      <c r="A43" s="8">
        <v>14052.819799999999</v>
      </c>
      <c r="B43" s="9">
        <v>14000</v>
      </c>
      <c r="C43" s="9">
        <f t="shared" si="0"/>
        <v>52.819799999999304</v>
      </c>
      <c r="D43" s="4">
        <v>0</v>
      </c>
      <c r="E43" s="1">
        <f t="shared" si="6"/>
        <v>77000</v>
      </c>
      <c r="F43" s="1">
        <f t="shared" si="2"/>
        <v>158.45939999999791</v>
      </c>
    </row>
    <row r="44" spans="1:6" ht="21" x14ac:dyDescent="0.25">
      <c r="A44" s="8">
        <v>15023.663759999999</v>
      </c>
      <c r="B44" s="9">
        <v>14000</v>
      </c>
      <c r="C44" s="9">
        <f t="shared" si="0"/>
        <v>1023.6637599999995</v>
      </c>
      <c r="D44" s="4">
        <v>0</v>
      </c>
      <c r="E44" s="1">
        <f t="shared" si="6"/>
        <v>77000</v>
      </c>
      <c r="F44" s="1">
        <f t="shared" si="2"/>
        <v>3070.9912799999984</v>
      </c>
    </row>
    <row r="45" spans="1:6" ht="21" x14ac:dyDescent="0.25">
      <c r="A45" s="8">
        <v>14674.488090000001</v>
      </c>
      <c r="B45" s="9">
        <v>14000</v>
      </c>
      <c r="C45" s="9">
        <f t="shared" si="0"/>
        <v>674.48809000000074</v>
      </c>
      <c r="D45" s="4">
        <v>0</v>
      </c>
      <c r="E45" s="1">
        <f t="shared" si="6"/>
        <v>77000</v>
      </c>
      <c r="F45" s="1">
        <f t="shared" si="2"/>
        <v>2023.4642700000022</v>
      </c>
    </row>
    <row r="46" spans="1:6" ht="21" x14ac:dyDescent="0.25">
      <c r="A46" s="8">
        <v>16216.00135</v>
      </c>
      <c r="B46" s="9">
        <v>14000</v>
      </c>
      <c r="C46" s="9">
        <f t="shared" si="0"/>
        <v>2216.0013500000005</v>
      </c>
      <c r="D46" s="4">
        <v>0</v>
      </c>
      <c r="E46" s="1">
        <f t="shared" si="6"/>
        <v>77000</v>
      </c>
      <c r="F46" s="1">
        <f t="shared" si="2"/>
        <v>6648.0040500000023</v>
      </c>
    </row>
    <row r="47" spans="1:6" ht="21" x14ac:dyDescent="0.25">
      <c r="A47" s="8">
        <v>15300.615610000001</v>
      </c>
      <c r="B47" s="9">
        <v>14000</v>
      </c>
      <c r="C47" s="9">
        <f t="shared" si="0"/>
        <v>1300.6156100000007</v>
      </c>
      <c r="D47" s="4">
        <v>0</v>
      </c>
      <c r="E47" s="1">
        <f t="shared" si="6"/>
        <v>77000</v>
      </c>
      <c r="F47" s="1">
        <f t="shared" si="2"/>
        <v>3901.8468300000022</v>
      </c>
    </row>
    <row r="48" spans="1:6" ht="21" x14ac:dyDescent="0.25">
      <c r="A48" s="8">
        <v>14428.030129999999</v>
      </c>
      <c r="B48" s="9">
        <v>14000</v>
      </c>
      <c r="C48" s="9">
        <f t="shared" si="0"/>
        <v>428.03012999999919</v>
      </c>
      <c r="D48" s="4">
        <v>0</v>
      </c>
      <c r="E48" s="1">
        <f t="shared" si="6"/>
        <v>77000</v>
      </c>
      <c r="F48" s="1">
        <f t="shared" si="2"/>
        <v>1284.0903899999976</v>
      </c>
    </row>
    <row r="49" spans="1:6" ht="21" x14ac:dyDescent="0.25">
      <c r="A49" s="8">
        <v>15758.52347</v>
      </c>
      <c r="B49" s="9">
        <v>14000</v>
      </c>
      <c r="C49" s="9">
        <f t="shared" si="0"/>
        <v>1758.5234700000001</v>
      </c>
      <c r="D49" s="4">
        <v>0</v>
      </c>
      <c r="E49" s="1">
        <f t="shared" si="6"/>
        <v>77000</v>
      </c>
      <c r="F49" s="1">
        <f t="shared" si="2"/>
        <v>5275.5704100000003</v>
      </c>
    </row>
    <row r="50" spans="1:6" ht="21" x14ac:dyDescent="0.25">
      <c r="A50" s="8">
        <v>16967.540120000001</v>
      </c>
      <c r="B50" s="9">
        <v>14000</v>
      </c>
      <c r="C50" s="9">
        <f t="shared" si="0"/>
        <v>2967.5401200000015</v>
      </c>
      <c r="D50" s="4">
        <v>0</v>
      </c>
      <c r="E50" s="1">
        <f t="shared" si="6"/>
        <v>77000</v>
      </c>
      <c r="F50" s="1">
        <f t="shared" si="2"/>
        <v>8902.6203600000044</v>
      </c>
    </row>
    <row r="51" spans="1:6" ht="21" x14ac:dyDescent="0.25">
      <c r="A51" s="8">
        <v>15709.61767</v>
      </c>
      <c r="B51" s="9">
        <v>14000</v>
      </c>
      <c r="C51" s="9">
        <f t="shared" si="0"/>
        <v>1709.6176699999996</v>
      </c>
      <c r="D51" s="4">
        <v>0</v>
      </c>
      <c r="E51" s="1">
        <f t="shared" si="6"/>
        <v>77000</v>
      </c>
      <c r="F51" s="1">
        <f t="shared" si="2"/>
        <v>5128.8530099999989</v>
      </c>
    </row>
    <row r="52" spans="1:6" ht="21" x14ac:dyDescent="0.25">
      <c r="A52" s="8">
        <v>15173.599270000001</v>
      </c>
      <c r="B52" s="9">
        <v>14000</v>
      </c>
      <c r="C52" s="9">
        <f t="shared" si="0"/>
        <v>1173.5992700000006</v>
      </c>
      <c r="D52" s="4">
        <v>0</v>
      </c>
      <c r="E52" s="1">
        <f t="shared" si="6"/>
        <v>77000</v>
      </c>
      <c r="F52" s="1">
        <f t="shared" si="2"/>
        <v>3520.7978100000018</v>
      </c>
    </row>
    <row r="53" spans="1:6" ht="21" x14ac:dyDescent="0.25">
      <c r="A53" s="8">
        <v>13839.024090000001</v>
      </c>
      <c r="B53" s="9">
        <v>14000</v>
      </c>
      <c r="C53" s="9">
        <v>0</v>
      </c>
      <c r="D53" s="4">
        <f>B53-A53</f>
        <v>160.9759099999992</v>
      </c>
      <c r="E53" s="1">
        <f t="shared" si="6"/>
        <v>77000</v>
      </c>
      <c r="F53" s="1">
        <f t="shared" si="2"/>
        <v>0</v>
      </c>
    </row>
    <row r="54" spans="1:6" ht="21" x14ac:dyDescent="0.25">
      <c r="A54" s="7" t="s">
        <v>5</v>
      </c>
      <c r="B54" s="9">
        <f>SUM(B2:B53)</f>
        <v>728000</v>
      </c>
      <c r="C54" s="9">
        <f>SUM(C2:C53)</f>
        <v>78068.98000000004</v>
      </c>
      <c r="D54" s="1">
        <f>SUM(D2:D53)</f>
        <v>4448.3997899999995</v>
      </c>
      <c r="E54" s="1">
        <f>SUM(E2:E53)</f>
        <v>3739706.5925399996</v>
      </c>
      <c r="F54" s="1">
        <f>SUM(F2:F53)</f>
        <v>234206.93999999994</v>
      </c>
    </row>
    <row r="55" spans="1:6" ht="21" x14ac:dyDescent="0.25">
      <c r="A55" s="7" t="s">
        <v>6</v>
      </c>
      <c r="B55" s="9">
        <f>AVERAGE(B2:B53)</f>
        <v>14000</v>
      </c>
      <c r="C55" s="9">
        <f>AVERAGE(C2:C53)</f>
        <v>1501.3265384615393</v>
      </c>
      <c r="D55" s="1">
        <f>AVERAGE(D2:D53)</f>
        <v>85.546149807692302</v>
      </c>
      <c r="E55" s="1">
        <f>AVERAGE(E2:E53)</f>
        <v>71917.434471923072</v>
      </c>
      <c r="F55" s="1">
        <f>AVERAGE(F2:F53)</f>
        <v>4503.9796153846146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DC82-D71C-F146-A788-42D9B2B911EA}">
  <dimension ref="A1:F55"/>
  <sheetViews>
    <sheetView workbookViewId="0">
      <selection activeCell="E59" sqref="E59"/>
    </sheetView>
  </sheetViews>
  <sheetFormatPr baseColWidth="10" defaultRowHeight="16" x14ac:dyDescent="0.2"/>
  <cols>
    <col min="1" max="1" width="21.1640625" customWidth="1"/>
    <col min="2" max="2" width="17.33203125" customWidth="1"/>
    <col min="3" max="3" width="18.83203125" customWidth="1"/>
    <col min="4" max="4" width="15.5" customWidth="1"/>
    <col min="5" max="5" width="17.6640625" customWidth="1"/>
    <col min="6" max="6" width="24.6640625" customWidth="1"/>
  </cols>
  <sheetData>
    <row r="1" spans="1:6" ht="21" x14ac:dyDescent="0.25">
      <c r="A1" s="7" t="s">
        <v>0</v>
      </c>
      <c r="B1" s="7" t="s">
        <v>1</v>
      </c>
      <c r="C1" s="7" t="s">
        <v>2</v>
      </c>
      <c r="D1" s="3" t="s">
        <v>3</v>
      </c>
      <c r="E1" s="3" t="s">
        <v>4</v>
      </c>
      <c r="F1" s="2" t="s">
        <v>8</v>
      </c>
    </row>
    <row r="2" spans="1:6" ht="21" x14ac:dyDescent="0.25">
      <c r="A2" s="8">
        <v>14068.801100000001</v>
      </c>
      <c r="B2" s="9">
        <v>15000</v>
      </c>
      <c r="C2" s="9">
        <v>0</v>
      </c>
      <c r="D2" s="1">
        <f>B2-A2</f>
        <v>931.19889999999941</v>
      </c>
      <c r="E2" s="1">
        <f>5.5*A2 + 1*D2 - 2.5*B2</f>
        <v>40809.604950000008</v>
      </c>
      <c r="F2" s="1">
        <f>5.5*C2-2.5*C2</f>
        <v>0</v>
      </c>
    </row>
    <row r="3" spans="1:6" ht="21" x14ac:dyDescent="0.25">
      <c r="A3" s="8">
        <v>14236.631740000001</v>
      </c>
      <c r="B3" s="9">
        <v>15000</v>
      </c>
      <c r="C3" s="9">
        <v>0</v>
      </c>
      <c r="D3" s="1">
        <f>B3-A3</f>
        <v>763.36825999999928</v>
      </c>
      <c r="E3" s="1">
        <f>5.5*A3 + 1*D3 - 2.5*B3</f>
        <v>41564.842830000009</v>
      </c>
      <c r="F3" s="1">
        <f t="shared" ref="F3:F53" si="0">5.5*C3-2.5*C3</f>
        <v>0</v>
      </c>
    </row>
    <row r="4" spans="1:6" ht="21" x14ac:dyDescent="0.25">
      <c r="A4" s="8">
        <v>18124.648659999999</v>
      </c>
      <c r="B4" s="9">
        <v>15000</v>
      </c>
      <c r="C4" s="9">
        <f>A4-B4</f>
        <v>3124.6486599999989</v>
      </c>
      <c r="D4" s="1">
        <v>0</v>
      </c>
      <c r="E4" s="1">
        <f>5.5*B4</f>
        <v>82500</v>
      </c>
      <c r="F4" s="1">
        <f t="shared" si="0"/>
        <v>9373.9459799999968</v>
      </c>
    </row>
    <row r="5" spans="1:6" ht="21" x14ac:dyDescent="0.25">
      <c r="A5" s="8">
        <v>13768.18334</v>
      </c>
      <c r="B5" s="9">
        <v>15000</v>
      </c>
      <c r="C5" s="9">
        <v>0</v>
      </c>
      <c r="D5" s="1">
        <f>B5-A5</f>
        <v>1231.8166600000004</v>
      </c>
      <c r="E5" s="1">
        <f>5.5*A5 + 1*D5 - 2.5*B5</f>
        <v>39456.825029999993</v>
      </c>
      <c r="F5" s="1">
        <f t="shared" si="0"/>
        <v>0</v>
      </c>
    </row>
    <row r="6" spans="1:6" ht="21" x14ac:dyDescent="0.25">
      <c r="A6" s="8">
        <v>15861.91116</v>
      </c>
      <c r="B6" s="9">
        <v>15000</v>
      </c>
      <c r="C6" s="9">
        <f>A6-B6</f>
        <v>861.91115999999965</v>
      </c>
      <c r="D6" s="1">
        <v>0</v>
      </c>
      <c r="E6" s="1">
        <f>5.5*B6</f>
        <v>82500</v>
      </c>
      <c r="F6" s="1">
        <f t="shared" si="0"/>
        <v>2585.733479999999</v>
      </c>
    </row>
    <row r="7" spans="1:6" ht="21" x14ac:dyDescent="0.25">
      <c r="A7" s="8">
        <v>18070.23185</v>
      </c>
      <c r="B7" s="9">
        <v>15000</v>
      </c>
      <c r="C7" s="9">
        <f>A7-B7</f>
        <v>3070.2318500000001</v>
      </c>
      <c r="D7" s="1">
        <v>0</v>
      </c>
      <c r="E7" s="1">
        <f>5.5*B7</f>
        <v>82500</v>
      </c>
      <c r="F7" s="1">
        <f t="shared" si="0"/>
        <v>9210.6955500000022</v>
      </c>
    </row>
    <row r="8" spans="1:6" ht="21" x14ac:dyDescent="0.25">
      <c r="A8" s="8">
        <v>12158.1374</v>
      </c>
      <c r="B8" s="9">
        <v>15000</v>
      </c>
      <c r="C8" s="9">
        <v>0</v>
      </c>
      <c r="D8" s="1">
        <f>B8-A8</f>
        <v>2841.8626000000004</v>
      </c>
      <c r="E8" s="1">
        <f>5.5*A8+ 1*D8 - 2.5*B8</f>
        <v>32211.618300000002</v>
      </c>
      <c r="F8" s="1">
        <f t="shared" si="0"/>
        <v>0</v>
      </c>
    </row>
    <row r="9" spans="1:6" ht="21" x14ac:dyDescent="0.25">
      <c r="A9" s="8">
        <v>13713.927390000001</v>
      </c>
      <c r="B9" s="9">
        <v>15000</v>
      </c>
      <c r="C9" s="9">
        <v>0</v>
      </c>
      <c r="D9" s="1">
        <f>B9-A9</f>
        <v>1286.0726099999993</v>
      </c>
      <c r="E9" s="1">
        <f>5.5*A9+ 1*D9 - 2.5*B9</f>
        <v>39212.673255000002</v>
      </c>
      <c r="F9" s="1">
        <f t="shared" si="0"/>
        <v>0</v>
      </c>
    </row>
    <row r="10" spans="1:6" ht="21" x14ac:dyDescent="0.25">
      <c r="A10" s="8">
        <v>18466.362860000001</v>
      </c>
      <c r="B10" s="9">
        <v>15000</v>
      </c>
      <c r="C10" s="9">
        <f>A10-B10</f>
        <v>3466.3628600000011</v>
      </c>
      <c r="D10" s="1">
        <v>0</v>
      </c>
      <c r="E10" s="1">
        <f>5.5*B10</f>
        <v>82500</v>
      </c>
      <c r="F10" s="1">
        <f t="shared" si="0"/>
        <v>10399.088580000003</v>
      </c>
    </row>
    <row r="11" spans="1:6" ht="21" x14ac:dyDescent="0.25">
      <c r="A11" s="8">
        <v>17200.621910000002</v>
      </c>
      <c r="B11" s="9">
        <v>15000</v>
      </c>
      <c r="C11" s="9">
        <f>A11-B11</f>
        <v>2200.6219100000017</v>
      </c>
      <c r="D11" s="1">
        <v>0</v>
      </c>
      <c r="E11" s="1">
        <f t="shared" ref="E11:E14" si="1">5.5*B11</f>
        <v>82500</v>
      </c>
      <c r="F11" s="1">
        <f t="shared" si="0"/>
        <v>6601.865730000005</v>
      </c>
    </row>
    <row r="12" spans="1:6" ht="21" x14ac:dyDescent="0.25">
      <c r="A12" s="8">
        <v>16751.92268</v>
      </c>
      <c r="B12" s="9">
        <v>15000</v>
      </c>
      <c r="C12" s="9">
        <f>A12-B12</f>
        <v>1751.9226799999997</v>
      </c>
      <c r="D12" s="1">
        <v>0</v>
      </c>
      <c r="E12" s="1">
        <f t="shared" si="1"/>
        <v>82500</v>
      </c>
      <c r="F12" s="1">
        <f t="shared" si="0"/>
        <v>5255.768039999999</v>
      </c>
    </row>
    <row r="13" spans="1:6" ht="21" x14ac:dyDescent="0.25">
      <c r="A13" s="8">
        <v>18794.059850000001</v>
      </c>
      <c r="B13" s="9">
        <v>15000</v>
      </c>
      <c r="C13" s="9">
        <f>A13-B13</f>
        <v>3794.0598500000015</v>
      </c>
      <c r="D13" s="1">
        <v>0</v>
      </c>
      <c r="E13" s="1">
        <f t="shared" si="1"/>
        <v>82500</v>
      </c>
      <c r="F13" s="1">
        <f t="shared" si="0"/>
        <v>11382.179550000003</v>
      </c>
    </row>
    <row r="14" spans="1:6" ht="21" x14ac:dyDescent="0.25">
      <c r="A14" s="8">
        <v>18250.862799999999</v>
      </c>
      <c r="B14" s="9">
        <v>15000</v>
      </c>
      <c r="C14" s="9">
        <f>A14-B14</f>
        <v>3250.862799999999</v>
      </c>
      <c r="D14" s="1">
        <v>0</v>
      </c>
      <c r="E14" s="1">
        <f t="shared" si="1"/>
        <v>82500</v>
      </c>
      <c r="F14" s="1">
        <f t="shared" si="0"/>
        <v>9752.5883999999951</v>
      </c>
    </row>
    <row r="15" spans="1:6" ht="21" x14ac:dyDescent="0.25">
      <c r="A15" s="8">
        <v>14012.553019999999</v>
      </c>
      <c r="B15" s="9">
        <v>15000</v>
      </c>
      <c r="C15" s="9">
        <v>0</v>
      </c>
      <c r="D15" s="1">
        <f>B15-A15</f>
        <v>987.44698000000062</v>
      </c>
      <c r="E15" s="1">
        <f>5.5*A15 + 1*D15 - 2.5*B15</f>
        <v>40556.488589999994</v>
      </c>
      <c r="F15" s="1">
        <f t="shared" si="0"/>
        <v>0</v>
      </c>
    </row>
    <row r="16" spans="1:6" ht="21" x14ac:dyDescent="0.25">
      <c r="A16" s="8">
        <v>17362.831559999999</v>
      </c>
      <c r="B16" s="9">
        <v>15000</v>
      </c>
      <c r="C16" s="9">
        <f>A16-B16</f>
        <v>2362.8315599999987</v>
      </c>
      <c r="D16" s="1">
        <v>0</v>
      </c>
      <c r="E16" s="1">
        <f>5.5*B16</f>
        <v>82500</v>
      </c>
      <c r="F16" s="1">
        <f t="shared" si="0"/>
        <v>7088.4946799999962</v>
      </c>
    </row>
    <row r="17" spans="1:6" ht="21" x14ac:dyDescent="0.25">
      <c r="A17" s="8">
        <v>15380.593999999999</v>
      </c>
      <c r="B17" s="9">
        <v>15000</v>
      </c>
      <c r="C17" s="9">
        <f>A17-B17</f>
        <v>380.59399999999914</v>
      </c>
      <c r="D17" s="1">
        <v>0</v>
      </c>
      <c r="E17" s="1">
        <f t="shared" ref="E17:E19" si="2">5.5*B17</f>
        <v>82500</v>
      </c>
      <c r="F17" s="1">
        <f t="shared" si="0"/>
        <v>1141.7819999999974</v>
      </c>
    </row>
    <row r="18" spans="1:6" ht="21" x14ac:dyDescent="0.25">
      <c r="A18" s="8">
        <v>17270.042280000001</v>
      </c>
      <c r="B18" s="9">
        <v>15000</v>
      </c>
      <c r="C18" s="9">
        <f>A18-B18</f>
        <v>2270.0422800000015</v>
      </c>
      <c r="D18" s="1">
        <v>0</v>
      </c>
      <c r="E18" s="1">
        <f t="shared" si="2"/>
        <v>82500</v>
      </c>
      <c r="F18" s="1">
        <f t="shared" si="0"/>
        <v>6810.1268400000044</v>
      </c>
    </row>
    <row r="19" spans="1:6" ht="21" x14ac:dyDescent="0.25">
      <c r="A19" s="8">
        <v>16074.46998</v>
      </c>
      <c r="B19" s="9">
        <v>15000</v>
      </c>
      <c r="C19" s="9">
        <f>A19-B19</f>
        <v>1074.4699799999999</v>
      </c>
      <c r="D19" s="1">
        <v>0</v>
      </c>
      <c r="E19" s="1">
        <f t="shared" si="2"/>
        <v>82500</v>
      </c>
      <c r="F19" s="1">
        <f t="shared" si="0"/>
        <v>3223.4099399999996</v>
      </c>
    </row>
    <row r="20" spans="1:6" ht="21" x14ac:dyDescent="0.25">
      <c r="A20" s="8">
        <v>14937.440269999999</v>
      </c>
      <c r="B20" s="9">
        <v>15000</v>
      </c>
      <c r="C20" s="9">
        <v>0</v>
      </c>
      <c r="D20" s="1">
        <f>B20-A20</f>
        <v>62.559730000000854</v>
      </c>
      <c r="E20" s="1">
        <f>5.5*A20 + 1*D20 - 2.5*B20</f>
        <v>44718.481215000007</v>
      </c>
      <c r="F20" s="1">
        <f t="shared" si="0"/>
        <v>0</v>
      </c>
    </row>
    <row r="21" spans="1:6" ht="21" x14ac:dyDescent="0.25">
      <c r="A21" s="8">
        <v>13812.40432</v>
      </c>
      <c r="B21" s="9">
        <v>15000</v>
      </c>
      <c r="C21" s="9">
        <v>0</v>
      </c>
      <c r="D21" s="1">
        <f>B21-A21</f>
        <v>1187.5956800000004</v>
      </c>
      <c r="E21" s="1">
        <f t="shared" ref="E21:E23" si="3">5.5*A21 + 1*D21 - 2.5*B21</f>
        <v>39655.819439999992</v>
      </c>
      <c r="F21" s="1">
        <f t="shared" si="0"/>
        <v>0</v>
      </c>
    </row>
    <row r="22" spans="1:6" ht="21" x14ac:dyDescent="0.25">
      <c r="A22" s="8">
        <v>14711.93937</v>
      </c>
      <c r="B22" s="9">
        <v>15000</v>
      </c>
      <c r="C22" s="9">
        <v>0</v>
      </c>
      <c r="D22" s="1">
        <f>B22-A22</f>
        <v>288.06062999999995</v>
      </c>
      <c r="E22" s="1">
        <f t="shared" si="3"/>
        <v>43703.727164999989</v>
      </c>
      <c r="F22" s="1">
        <f t="shared" si="0"/>
        <v>0</v>
      </c>
    </row>
    <row r="23" spans="1:6" ht="21" x14ac:dyDescent="0.25">
      <c r="A23" s="8">
        <v>13979.95002</v>
      </c>
      <c r="B23" s="9">
        <v>15000</v>
      </c>
      <c r="C23" s="9">
        <v>0</v>
      </c>
      <c r="D23" s="1">
        <f>B23-A23</f>
        <v>1020.0499799999998</v>
      </c>
      <c r="E23" s="1">
        <f t="shared" si="3"/>
        <v>40409.775089999996</v>
      </c>
      <c r="F23" s="1">
        <f t="shared" si="0"/>
        <v>0</v>
      </c>
    </row>
    <row r="24" spans="1:6" ht="21" x14ac:dyDescent="0.25">
      <c r="A24" s="8">
        <v>15780.836450000001</v>
      </c>
      <c r="B24" s="9">
        <v>15000</v>
      </c>
      <c r="C24" s="9">
        <f>A24-B24</f>
        <v>780.8364500000007</v>
      </c>
      <c r="D24" s="1">
        <v>0</v>
      </c>
      <c r="E24" s="1">
        <f>5.5*B24</f>
        <v>82500</v>
      </c>
      <c r="F24" s="1">
        <f t="shared" si="0"/>
        <v>2342.5093500000021</v>
      </c>
    </row>
    <row r="25" spans="1:6" ht="21" x14ac:dyDescent="0.25">
      <c r="A25" s="8">
        <v>14994.27074</v>
      </c>
      <c r="B25" s="9">
        <v>15000</v>
      </c>
      <c r="C25" s="9">
        <v>0</v>
      </c>
      <c r="D25" s="1">
        <f>B25-A25</f>
        <v>5.7292600000000675</v>
      </c>
      <c r="E25" s="1">
        <f>5.5*A25 + 1*D25 - 2.5*B25</f>
        <v>44974.218330000003</v>
      </c>
      <c r="F25" s="1">
        <f t="shared" si="0"/>
        <v>0</v>
      </c>
    </row>
    <row r="26" spans="1:6" ht="21" x14ac:dyDescent="0.25">
      <c r="A26" s="8">
        <v>15805.59136</v>
      </c>
      <c r="B26" s="9">
        <v>15000</v>
      </c>
      <c r="C26" s="9">
        <f>A26-B26</f>
        <v>805.59136000000035</v>
      </c>
      <c r="D26" s="1">
        <v>0</v>
      </c>
      <c r="E26" s="1">
        <f>5.5*B26</f>
        <v>82500</v>
      </c>
      <c r="F26" s="1">
        <f t="shared" si="0"/>
        <v>2416.774080000001</v>
      </c>
    </row>
    <row r="27" spans="1:6" ht="21" x14ac:dyDescent="0.25">
      <c r="A27" s="8">
        <v>15524.05745</v>
      </c>
      <c r="B27" s="9">
        <v>15000</v>
      </c>
      <c r="C27" s="9">
        <f>A27-B27</f>
        <v>524.05745000000024</v>
      </c>
      <c r="D27" s="1">
        <v>0</v>
      </c>
      <c r="E27" s="1">
        <f>5.5*B27</f>
        <v>82500</v>
      </c>
      <c r="F27" s="1">
        <f t="shared" si="0"/>
        <v>1572.1723500000007</v>
      </c>
    </row>
    <row r="28" spans="1:6" ht="21" x14ac:dyDescent="0.25">
      <c r="A28" s="8">
        <v>14106.021280000001</v>
      </c>
      <c r="B28" s="9">
        <v>15000</v>
      </c>
      <c r="C28" s="9">
        <v>0</v>
      </c>
      <c r="D28" s="1">
        <f>B28-A28</f>
        <v>893.97871999999916</v>
      </c>
      <c r="E28" s="1">
        <f>5.5*A28 + 1*D28 - 2.5*B28</f>
        <v>40977.095760000011</v>
      </c>
      <c r="F28" s="1">
        <f t="shared" si="0"/>
        <v>0</v>
      </c>
    </row>
    <row r="29" spans="1:6" ht="21" x14ac:dyDescent="0.25">
      <c r="A29" s="8">
        <v>13965.61728</v>
      </c>
      <c r="B29" s="9">
        <v>15000</v>
      </c>
      <c r="C29" s="9">
        <v>0</v>
      </c>
      <c r="D29" s="1">
        <f>B29-A29</f>
        <v>1034.3827199999996</v>
      </c>
      <c r="E29" s="1">
        <f>5.5*A29 + 1*D29 - 2.5*B29</f>
        <v>40345.277759999997</v>
      </c>
      <c r="F29" s="1">
        <f t="shared" si="0"/>
        <v>0</v>
      </c>
    </row>
    <row r="30" spans="1:6" ht="21" x14ac:dyDescent="0.25">
      <c r="A30" s="8">
        <v>15487.02015</v>
      </c>
      <c r="B30" s="9">
        <v>15000</v>
      </c>
      <c r="C30" s="9">
        <f>A30-B30</f>
        <v>487.02015000000029</v>
      </c>
      <c r="D30" s="1">
        <v>0</v>
      </c>
      <c r="E30" s="1">
        <f>5.5*B30</f>
        <v>82500</v>
      </c>
      <c r="F30" s="1">
        <f t="shared" si="0"/>
        <v>1461.0604500000009</v>
      </c>
    </row>
    <row r="31" spans="1:6" ht="21" x14ac:dyDescent="0.25">
      <c r="A31" s="8">
        <v>15454.45694</v>
      </c>
      <c r="B31" s="9">
        <v>15000</v>
      </c>
      <c r="C31" s="9">
        <f>A31-B31</f>
        <v>454.45694000000003</v>
      </c>
      <c r="D31" s="1">
        <v>0</v>
      </c>
      <c r="E31" s="1">
        <f t="shared" ref="E31:E32" si="4">5.5*B31</f>
        <v>82500</v>
      </c>
      <c r="F31" s="1">
        <f t="shared" si="0"/>
        <v>1363.3708200000001</v>
      </c>
    </row>
    <row r="32" spans="1:6" ht="21" x14ac:dyDescent="0.25">
      <c r="A32" s="8">
        <v>17101.830440000002</v>
      </c>
      <c r="B32" s="9">
        <v>15000</v>
      </c>
      <c r="C32" s="9">
        <f>A32-B32</f>
        <v>2101.8304400000015</v>
      </c>
      <c r="D32" s="1">
        <v>0</v>
      </c>
      <c r="E32" s="1">
        <f t="shared" si="4"/>
        <v>82500</v>
      </c>
      <c r="F32" s="1">
        <f t="shared" si="0"/>
        <v>6305.4913200000046</v>
      </c>
    </row>
    <row r="33" spans="1:6" ht="21" x14ac:dyDescent="0.25">
      <c r="A33" s="8">
        <v>12314.35637</v>
      </c>
      <c r="B33" s="9">
        <v>15000</v>
      </c>
      <c r="C33" s="9">
        <v>0</v>
      </c>
      <c r="D33" s="1">
        <f>B33-A33</f>
        <v>2685.6436300000005</v>
      </c>
      <c r="E33" s="1">
        <f>5.5*A33 + 1*D33 - 2.5*B33</f>
        <v>32914.603665000002</v>
      </c>
      <c r="F33" s="1">
        <f t="shared" si="0"/>
        <v>0</v>
      </c>
    </row>
    <row r="34" spans="1:6" ht="21" x14ac:dyDescent="0.25">
      <c r="A34" s="8">
        <v>15473.48891</v>
      </c>
      <c r="B34" s="9">
        <v>15000</v>
      </c>
      <c r="C34" s="9">
        <f>A34-B34</f>
        <v>473.48891000000003</v>
      </c>
      <c r="D34" s="1">
        <v>0</v>
      </c>
      <c r="E34" s="1">
        <f>5.5*B34</f>
        <v>82500</v>
      </c>
      <c r="F34" s="1">
        <f t="shared" si="0"/>
        <v>1420.4667300000001</v>
      </c>
    </row>
    <row r="35" spans="1:6" ht="21" x14ac:dyDescent="0.25">
      <c r="A35" s="8">
        <v>14386.37817</v>
      </c>
      <c r="B35" s="9">
        <v>15000</v>
      </c>
      <c r="C35" s="9">
        <v>0</v>
      </c>
      <c r="D35" s="1">
        <f>B35-A35</f>
        <v>613.62183000000005</v>
      </c>
      <c r="E35" s="1">
        <f>5.5*A35 + 1*D35 - 2.5*B35</f>
        <v>42238.701765000005</v>
      </c>
      <c r="F35" s="1">
        <f t="shared" si="0"/>
        <v>0</v>
      </c>
    </row>
    <row r="36" spans="1:6" ht="21" x14ac:dyDescent="0.25">
      <c r="A36" s="8">
        <v>15397.36369</v>
      </c>
      <c r="B36" s="9">
        <v>15000</v>
      </c>
      <c r="C36" s="9">
        <f>A36-B36</f>
        <v>397.36369000000013</v>
      </c>
      <c r="D36" s="1">
        <v>0</v>
      </c>
      <c r="E36" s="1">
        <f>5.5*B36</f>
        <v>82500</v>
      </c>
      <c r="F36" s="1">
        <f t="shared" si="0"/>
        <v>1192.0910700000004</v>
      </c>
    </row>
    <row r="37" spans="1:6" ht="21" x14ac:dyDescent="0.25">
      <c r="A37" s="8">
        <v>14788.766949999999</v>
      </c>
      <c r="B37" s="9">
        <v>15000</v>
      </c>
      <c r="C37" s="9">
        <v>0</v>
      </c>
      <c r="D37" s="1">
        <f>B37-A37</f>
        <v>211.23305000000073</v>
      </c>
      <c r="E37" s="1">
        <f>5.5*A37 + 1*D37 - 2.5*B37</f>
        <v>44049.451274999985</v>
      </c>
      <c r="F37" s="1">
        <f t="shared" si="0"/>
        <v>0</v>
      </c>
    </row>
    <row r="38" spans="1:6" ht="21" x14ac:dyDescent="0.25">
      <c r="A38" s="8">
        <v>15765.872799999999</v>
      </c>
      <c r="B38" s="9">
        <v>15000</v>
      </c>
      <c r="C38" s="9">
        <f>A38-B38</f>
        <v>765.87279999999919</v>
      </c>
      <c r="D38" s="1">
        <v>0</v>
      </c>
      <c r="E38" s="1">
        <f>5.5*B38</f>
        <v>82500</v>
      </c>
      <c r="F38" s="1">
        <f t="shared" si="0"/>
        <v>2297.6183999999976</v>
      </c>
    </row>
    <row r="39" spans="1:6" ht="21" x14ac:dyDescent="0.25">
      <c r="A39" s="8">
        <v>14258.12284</v>
      </c>
      <c r="B39" s="9">
        <v>15000</v>
      </c>
      <c r="C39" s="9">
        <v>0</v>
      </c>
      <c r="D39" s="1">
        <f>B39-A39</f>
        <v>741.87716</v>
      </c>
      <c r="E39" s="1">
        <f>5.5*A39 + 1*D39 - 2.5*B39</f>
        <v>41661.552779999998</v>
      </c>
      <c r="F39" s="1">
        <f t="shared" si="0"/>
        <v>0</v>
      </c>
    </row>
    <row r="40" spans="1:6" ht="21" x14ac:dyDescent="0.25">
      <c r="A40" s="8">
        <v>16012.964840000001</v>
      </c>
      <c r="B40" s="9">
        <v>15000</v>
      </c>
      <c r="C40" s="9">
        <f>A40-B40</f>
        <v>1012.9648400000005</v>
      </c>
      <c r="D40" s="1">
        <v>0</v>
      </c>
      <c r="E40" s="1">
        <f>5.5*B40</f>
        <v>82500</v>
      </c>
      <c r="F40" s="1">
        <f t="shared" si="0"/>
        <v>3038.8945200000016</v>
      </c>
    </row>
    <row r="41" spans="1:6" ht="21" x14ac:dyDescent="0.25">
      <c r="A41" s="8">
        <v>14550.77245</v>
      </c>
      <c r="B41" s="9">
        <v>15000</v>
      </c>
      <c r="C41" s="9">
        <v>0</v>
      </c>
      <c r="D41" s="1">
        <f>B41-A41</f>
        <v>449.22754999999961</v>
      </c>
      <c r="E41" s="1">
        <f>5.5*A41 + 1*D41 - 2.5*B41</f>
        <v>42978.476024999996</v>
      </c>
      <c r="F41" s="1">
        <f t="shared" si="0"/>
        <v>0</v>
      </c>
    </row>
    <row r="42" spans="1:6" ht="21" x14ac:dyDescent="0.25">
      <c r="A42" s="8">
        <v>16300.340179999999</v>
      </c>
      <c r="B42" s="9">
        <v>15000</v>
      </c>
      <c r="C42" s="9">
        <f>A42-B42</f>
        <v>1300.3401799999992</v>
      </c>
      <c r="D42" s="1">
        <v>0</v>
      </c>
      <c r="E42" s="1">
        <f>5.5*B42</f>
        <v>82500</v>
      </c>
      <c r="F42" s="1">
        <f t="shared" si="0"/>
        <v>3901.0205399999977</v>
      </c>
    </row>
    <row r="43" spans="1:6" ht="21" x14ac:dyDescent="0.25">
      <c r="A43" s="8">
        <v>14052.819799999999</v>
      </c>
      <c r="B43" s="9">
        <v>15000</v>
      </c>
      <c r="C43" s="9">
        <v>0</v>
      </c>
      <c r="D43" s="1">
        <f>B43-A43</f>
        <v>947.1802000000007</v>
      </c>
      <c r="E43" s="1">
        <f>5.5*A43 + 1*D43 - 2.5*B43</f>
        <v>40737.689100000003</v>
      </c>
      <c r="F43" s="1">
        <f t="shared" si="0"/>
        <v>0</v>
      </c>
    </row>
    <row r="44" spans="1:6" ht="21" x14ac:dyDescent="0.25">
      <c r="A44" s="8">
        <v>15023.663759999999</v>
      </c>
      <c r="B44" s="9">
        <v>15000</v>
      </c>
      <c r="C44" s="9">
        <f>A44-B44</f>
        <v>23.663759999999456</v>
      </c>
      <c r="D44" s="1">
        <v>0</v>
      </c>
      <c r="E44" s="1">
        <f>5.5*B44</f>
        <v>82500</v>
      </c>
      <c r="F44" s="1">
        <f t="shared" si="0"/>
        <v>70.991279999998369</v>
      </c>
    </row>
    <row r="45" spans="1:6" ht="21" x14ac:dyDescent="0.25">
      <c r="A45" s="8">
        <v>14674.488090000001</v>
      </c>
      <c r="B45" s="9">
        <v>15000</v>
      </c>
      <c r="C45" s="9">
        <v>0</v>
      </c>
      <c r="D45" s="1">
        <f>B45-A45</f>
        <v>325.51190999999926</v>
      </c>
      <c r="E45" s="1">
        <f>5.5*A45 + 1*D45 - 2.5*B45</f>
        <v>43535.19640500001</v>
      </c>
      <c r="F45" s="1">
        <f t="shared" si="0"/>
        <v>0</v>
      </c>
    </row>
    <row r="46" spans="1:6" ht="21" x14ac:dyDescent="0.25">
      <c r="A46" s="8">
        <v>16216.00135</v>
      </c>
      <c r="B46" s="9">
        <v>15000</v>
      </c>
      <c r="C46" s="9">
        <f>A46-B46</f>
        <v>1216.0013500000005</v>
      </c>
      <c r="D46" s="1">
        <v>0</v>
      </c>
      <c r="E46" s="1">
        <f>5.5*B46</f>
        <v>82500</v>
      </c>
      <c r="F46" s="1">
        <f t="shared" si="0"/>
        <v>3648.0040500000014</v>
      </c>
    </row>
    <row r="47" spans="1:6" ht="21" x14ac:dyDescent="0.25">
      <c r="A47" s="8">
        <v>15300.615610000001</v>
      </c>
      <c r="B47" s="9">
        <v>15000</v>
      </c>
      <c r="C47" s="9">
        <f>A47-B47</f>
        <v>300.61561000000074</v>
      </c>
      <c r="D47" s="1">
        <v>0</v>
      </c>
      <c r="E47" s="1">
        <f>5.5*B47</f>
        <v>82500</v>
      </c>
      <c r="F47" s="1">
        <f t="shared" si="0"/>
        <v>901.84683000000223</v>
      </c>
    </row>
    <row r="48" spans="1:6" ht="21" x14ac:dyDescent="0.25">
      <c r="A48" s="8">
        <v>14428.030129999999</v>
      </c>
      <c r="B48" s="9">
        <v>15000</v>
      </c>
      <c r="C48" s="9">
        <v>0</v>
      </c>
      <c r="D48" s="1">
        <f>B48-A48</f>
        <v>571.96987000000081</v>
      </c>
      <c r="E48" s="1">
        <f>5.5*A48 + 1*D48 - 2.5*B48</f>
        <v>42426.135584999996</v>
      </c>
      <c r="F48" s="1">
        <f t="shared" si="0"/>
        <v>0</v>
      </c>
    </row>
    <row r="49" spans="1:6" ht="21" x14ac:dyDescent="0.25">
      <c r="A49" s="8">
        <v>15758.52347</v>
      </c>
      <c r="B49" s="9">
        <v>15000</v>
      </c>
      <c r="C49" s="9">
        <f>A49-B49</f>
        <v>758.52347000000009</v>
      </c>
      <c r="D49" s="1">
        <v>0</v>
      </c>
      <c r="E49" s="1">
        <f>5.5*B49</f>
        <v>82500</v>
      </c>
      <c r="F49" s="1">
        <f t="shared" si="0"/>
        <v>2275.5704100000003</v>
      </c>
    </row>
    <row r="50" spans="1:6" ht="21" x14ac:dyDescent="0.25">
      <c r="A50" s="8">
        <v>16967.540120000001</v>
      </c>
      <c r="B50" s="9">
        <v>15000</v>
      </c>
      <c r="C50" s="9">
        <f>A50-B50</f>
        <v>1967.5401200000015</v>
      </c>
      <c r="D50" s="1">
        <v>0</v>
      </c>
      <c r="E50" s="1">
        <f t="shared" ref="E50:E52" si="5">5.5*B50</f>
        <v>82500</v>
      </c>
      <c r="F50" s="1">
        <f t="shared" si="0"/>
        <v>5902.6203600000044</v>
      </c>
    </row>
    <row r="51" spans="1:6" ht="21" x14ac:dyDescent="0.25">
      <c r="A51" s="8">
        <v>15709.61767</v>
      </c>
      <c r="B51" s="9">
        <v>15000</v>
      </c>
      <c r="C51" s="9">
        <f>A51-B51</f>
        <v>709.61766999999963</v>
      </c>
      <c r="D51" s="1">
        <v>0</v>
      </c>
      <c r="E51" s="1">
        <f t="shared" si="5"/>
        <v>82500</v>
      </c>
      <c r="F51" s="1">
        <f t="shared" si="0"/>
        <v>2128.8530099999989</v>
      </c>
    </row>
    <row r="52" spans="1:6" ht="21" x14ac:dyDescent="0.25">
      <c r="A52" s="8">
        <v>15173.599270000001</v>
      </c>
      <c r="B52" s="9">
        <v>15000</v>
      </c>
      <c r="C52" s="9">
        <f>A52-B52</f>
        <v>173.59927000000062</v>
      </c>
      <c r="D52" s="1">
        <v>0</v>
      </c>
      <c r="E52" s="1">
        <f t="shared" si="5"/>
        <v>82500</v>
      </c>
      <c r="F52" s="1">
        <f t="shared" si="0"/>
        <v>520.79781000000185</v>
      </c>
    </row>
    <row r="53" spans="1:6" ht="21" x14ac:dyDescent="0.25">
      <c r="A53" s="8">
        <v>13839.024090000001</v>
      </c>
      <c r="B53" s="9">
        <v>15000</v>
      </c>
      <c r="C53" s="9">
        <v>0</v>
      </c>
      <c r="D53" s="1">
        <f>B53-A53</f>
        <v>1160.9759099999992</v>
      </c>
      <c r="E53" s="1">
        <f t="shared" ref="E53" si="6">5.5*A53</f>
        <v>76114.632494999998</v>
      </c>
      <c r="F53" s="1">
        <f t="shared" si="0"/>
        <v>0</v>
      </c>
    </row>
    <row r="54" spans="1:6" ht="21" x14ac:dyDescent="0.25">
      <c r="A54" s="7" t="s">
        <v>5</v>
      </c>
      <c r="B54" s="9">
        <f>SUM(B2:B53)</f>
        <v>780000</v>
      </c>
      <c r="C54" s="9">
        <f>SUM(C2:C53)</f>
        <v>41861.944050000006</v>
      </c>
      <c r="D54" s="1">
        <f>SUM(D2:D53)</f>
        <v>20241.363840000005</v>
      </c>
      <c r="E54" s="1">
        <f>SUM(E2:E53)</f>
        <v>3410252.8868100001</v>
      </c>
      <c r="F54" s="1">
        <f>SUM(F2:F53)</f>
        <v>125585.83214999999</v>
      </c>
    </row>
    <row r="55" spans="1:6" ht="21" x14ac:dyDescent="0.25">
      <c r="A55" s="7" t="s">
        <v>6</v>
      </c>
      <c r="B55" s="9">
        <f>AVERAGE(B2:B53)</f>
        <v>15000</v>
      </c>
      <c r="C55" s="9">
        <f>AVERAGE(C2:C53)</f>
        <v>805.03738557692316</v>
      </c>
      <c r="D55" s="1">
        <f>AVERAGE(D2:D53)</f>
        <v>389.25699692307705</v>
      </c>
      <c r="E55" s="1">
        <f>AVERAGE(E2:E53)</f>
        <v>65581.786284807691</v>
      </c>
      <c r="F55" s="1">
        <f>AVERAGE(F2:F53)</f>
        <v>2415.1121567307691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C419-7EBF-1A47-9EC0-5E1AB8DAE42C}">
  <dimension ref="A1:F55"/>
  <sheetViews>
    <sheetView zoomScaleNormal="100" workbookViewId="0">
      <selection activeCell="E51" sqref="E51"/>
    </sheetView>
  </sheetViews>
  <sheetFormatPr baseColWidth="10" defaultRowHeight="16" x14ac:dyDescent="0.2"/>
  <cols>
    <col min="1" max="1" width="22.33203125" customWidth="1"/>
    <col min="2" max="2" width="18.83203125" customWidth="1"/>
    <col min="3" max="3" width="20.1640625" customWidth="1"/>
    <col min="4" max="4" width="19.5" customWidth="1"/>
    <col min="5" max="5" width="19.1640625" customWidth="1"/>
    <col min="6" max="6" width="22.1640625" customWidth="1"/>
  </cols>
  <sheetData>
    <row r="1" spans="1:6" ht="21" x14ac:dyDescent="0.25">
      <c r="A1" s="7" t="s">
        <v>0</v>
      </c>
      <c r="B1" s="7" t="s">
        <v>9</v>
      </c>
      <c r="C1" s="7" t="s">
        <v>2</v>
      </c>
      <c r="D1" s="3" t="s">
        <v>3</v>
      </c>
      <c r="E1" s="3" t="s">
        <v>4</v>
      </c>
      <c r="F1" s="2" t="s">
        <v>8</v>
      </c>
    </row>
    <row r="2" spans="1:6" ht="21" x14ac:dyDescent="0.25">
      <c r="A2" s="8">
        <v>14068.801100000001</v>
      </c>
      <c r="B2" s="9">
        <v>16000</v>
      </c>
      <c r="C2" s="9">
        <v>0</v>
      </c>
      <c r="D2" s="1">
        <f>B2-A2</f>
        <v>1931.1988999999994</v>
      </c>
      <c r="E2" s="1">
        <f>5.5*A2 + 1*D2 - 2.5*B2</f>
        <v>39309.604950000008</v>
      </c>
      <c r="F2" s="1">
        <f>5.5*C2-2.5*C2</f>
        <v>0</v>
      </c>
    </row>
    <row r="3" spans="1:6" ht="21" x14ac:dyDescent="0.25">
      <c r="A3" s="8">
        <v>14236.631740000001</v>
      </c>
      <c r="B3" s="9">
        <v>16000</v>
      </c>
      <c r="C3" s="9">
        <v>0</v>
      </c>
      <c r="D3" s="1">
        <f t="shared" ref="D3:D53" si="0">B3-A3</f>
        <v>1763.3682599999993</v>
      </c>
      <c r="E3" s="1">
        <f>5.5*A3 + 1*D3 - 2.5*B3</f>
        <v>40064.842830000009</v>
      </c>
      <c r="F3" s="1">
        <f t="shared" ref="F3:F53" si="1">5.5*C3-2.5*C3</f>
        <v>0</v>
      </c>
    </row>
    <row r="4" spans="1:6" ht="21" x14ac:dyDescent="0.25">
      <c r="A4" s="8">
        <v>18124.648659999999</v>
      </c>
      <c r="B4" s="9">
        <v>16000</v>
      </c>
      <c r="C4" s="9">
        <f t="shared" ref="C4:C50" si="2">A4-B4</f>
        <v>2124.6486599999989</v>
      </c>
      <c r="D4" s="1">
        <v>0</v>
      </c>
      <c r="E4" s="1">
        <f>5.5*B4</f>
        <v>88000</v>
      </c>
      <c r="F4" s="1">
        <f>5.5*C4-2.5*C4</f>
        <v>6373.9459799999968</v>
      </c>
    </row>
    <row r="5" spans="1:6" ht="21" x14ac:dyDescent="0.25">
      <c r="A5" s="8">
        <v>13768.18334</v>
      </c>
      <c r="B5" s="9">
        <v>16000</v>
      </c>
      <c r="C5" s="9">
        <v>0</v>
      </c>
      <c r="D5" s="1">
        <f t="shared" si="0"/>
        <v>2231.8166600000004</v>
      </c>
      <c r="E5" s="1">
        <f>5.5*A5 + 1*D5 - 2.5*B5</f>
        <v>37956.825029999993</v>
      </c>
      <c r="F5" s="1">
        <f t="shared" si="1"/>
        <v>0</v>
      </c>
    </row>
    <row r="6" spans="1:6" ht="21" x14ac:dyDescent="0.25">
      <c r="A6" s="8">
        <v>15861.91116</v>
      </c>
      <c r="B6" s="9">
        <v>16000</v>
      </c>
      <c r="C6" s="9">
        <v>0</v>
      </c>
      <c r="D6" s="1">
        <f t="shared" si="0"/>
        <v>138.08884000000035</v>
      </c>
      <c r="E6" s="1">
        <f>5.5*A6 + 1*D6 - 2.5*B6</f>
        <v>47378.600219999993</v>
      </c>
      <c r="F6" s="1">
        <f t="shared" si="1"/>
        <v>0</v>
      </c>
    </row>
    <row r="7" spans="1:6" ht="21" x14ac:dyDescent="0.25">
      <c r="A7" s="8">
        <v>18070.23185</v>
      </c>
      <c r="B7" s="9">
        <v>16000</v>
      </c>
      <c r="C7" s="9">
        <f t="shared" si="2"/>
        <v>2070.2318500000001</v>
      </c>
      <c r="D7" s="1">
        <v>0</v>
      </c>
      <c r="E7" s="1">
        <f>5.5*B7</f>
        <v>88000</v>
      </c>
      <c r="F7" s="1">
        <f t="shared" si="1"/>
        <v>6210.6955500000004</v>
      </c>
    </row>
    <row r="8" spans="1:6" ht="21" x14ac:dyDescent="0.25">
      <c r="A8" s="8">
        <v>12158.1374</v>
      </c>
      <c r="B8" s="9">
        <v>16000</v>
      </c>
      <c r="C8" s="9">
        <v>0</v>
      </c>
      <c r="D8" s="1">
        <f t="shared" si="0"/>
        <v>3841.8626000000004</v>
      </c>
      <c r="E8" s="1">
        <f>5.5*A8 + 1*D8 - 2.5*B8</f>
        <v>30711.618300000002</v>
      </c>
      <c r="F8" s="1">
        <f t="shared" si="1"/>
        <v>0</v>
      </c>
    </row>
    <row r="9" spans="1:6" ht="21" x14ac:dyDescent="0.25">
      <c r="A9" s="8">
        <v>13713.927390000001</v>
      </c>
      <c r="B9" s="9">
        <v>16000</v>
      </c>
      <c r="C9" s="9">
        <v>0</v>
      </c>
      <c r="D9" s="1">
        <f t="shared" si="0"/>
        <v>2286.0726099999993</v>
      </c>
      <c r="E9" s="1">
        <f>5.5*A9 + 1*D9 - 2.5*B9</f>
        <v>37712.673255000002</v>
      </c>
      <c r="F9" s="1">
        <f t="shared" si="1"/>
        <v>0</v>
      </c>
    </row>
    <row r="10" spans="1:6" ht="21" x14ac:dyDescent="0.25">
      <c r="A10" s="8">
        <v>18466.362860000001</v>
      </c>
      <c r="B10" s="9">
        <v>16000</v>
      </c>
      <c r="C10" s="9">
        <f t="shared" si="2"/>
        <v>2466.3628600000011</v>
      </c>
      <c r="D10" s="1">
        <v>0</v>
      </c>
      <c r="E10" s="1">
        <f>5.5*B10</f>
        <v>88000</v>
      </c>
      <c r="F10" s="1">
        <f t="shared" si="1"/>
        <v>7399.0885800000033</v>
      </c>
    </row>
    <row r="11" spans="1:6" ht="21" x14ac:dyDescent="0.25">
      <c r="A11" s="8">
        <v>17200.621910000002</v>
      </c>
      <c r="B11" s="9">
        <v>16000</v>
      </c>
      <c r="C11" s="9">
        <f t="shared" si="2"/>
        <v>1200.6219100000017</v>
      </c>
      <c r="D11" s="1">
        <v>0</v>
      </c>
      <c r="E11" s="1">
        <f t="shared" ref="E11:E14" si="3">5.5*B11</f>
        <v>88000</v>
      </c>
      <c r="F11" s="1">
        <f t="shared" si="1"/>
        <v>3601.865730000005</v>
      </c>
    </row>
    <row r="12" spans="1:6" ht="21" x14ac:dyDescent="0.25">
      <c r="A12" s="8">
        <v>16751.92268</v>
      </c>
      <c r="B12" s="9">
        <v>16000</v>
      </c>
      <c r="C12" s="9">
        <f t="shared" si="2"/>
        <v>751.92267999999967</v>
      </c>
      <c r="D12" s="1">
        <v>0</v>
      </c>
      <c r="E12" s="1">
        <f t="shared" si="3"/>
        <v>88000</v>
      </c>
      <c r="F12" s="1">
        <f t="shared" si="1"/>
        <v>2255.768039999999</v>
      </c>
    </row>
    <row r="13" spans="1:6" ht="21" x14ac:dyDescent="0.25">
      <c r="A13" s="8">
        <v>18794.059850000001</v>
      </c>
      <c r="B13" s="9">
        <v>16000</v>
      </c>
      <c r="C13" s="9">
        <f t="shared" si="2"/>
        <v>2794.0598500000015</v>
      </c>
      <c r="D13" s="1">
        <v>0</v>
      </c>
      <c r="E13" s="1">
        <f t="shared" si="3"/>
        <v>88000</v>
      </c>
      <c r="F13" s="1">
        <f t="shared" si="1"/>
        <v>8382.1795500000044</v>
      </c>
    </row>
    <row r="14" spans="1:6" ht="21" x14ac:dyDescent="0.25">
      <c r="A14" s="8">
        <v>18250.862799999999</v>
      </c>
      <c r="B14" s="9">
        <v>16000</v>
      </c>
      <c r="C14" s="9">
        <f t="shared" si="2"/>
        <v>2250.862799999999</v>
      </c>
      <c r="D14" s="1">
        <v>0</v>
      </c>
      <c r="E14" s="1">
        <f t="shared" si="3"/>
        <v>88000</v>
      </c>
      <c r="F14" s="1">
        <f t="shared" si="1"/>
        <v>6752.5883999999969</v>
      </c>
    </row>
    <row r="15" spans="1:6" ht="21" x14ac:dyDescent="0.25">
      <c r="A15" s="8">
        <v>14012.553019999999</v>
      </c>
      <c r="B15" s="9">
        <v>16000</v>
      </c>
      <c r="C15" s="9">
        <v>0</v>
      </c>
      <c r="D15" s="1">
        <f t="shared" si="0"/>
        <v>1987.4469800000006</v>
      </c>
      <c r="E15" s="1">
        <f>5.5*A15 + 1*D15 - 2.5*B15</f>
        <v>39056.488589999994</v>
      </c>
      <c r="F15" s="1">
        <f t="shared" si="1"/>
        <v>0</v>
      </c>
    </row>
    <row r="16" spans="1:6" ht="21" x14ac:dyDescent="0.25">
      <c r="A16" s="8">
        <v>17362.831559999999</v>
      </c>
      <c r="B16" s="9">
        <v>16000</v>
      </c>
      <c r="C16" s="9">
        <f t="shared" si="2"/>
        <v>1362.8315599999987</v>
      </c>
      <c r="D16" s="1">
        <v>0</v>
      </c>
      <c r="E16" s="1">
        <f>5.5*B16</f>
        <v>88000</v>
      </c>
      <c r="F16" s="1">
        <f t="shared" si="1"/>
        <v>4088.4946799999962</v>
      </c>
    </row>
    <row r="17" spans="1:6" ht="21" x14ac:dyDescent="0.25">
      <c r="A17" s="8">
        <v>15380.593999999999</v>
      </c>
      <c r="B17" s="9">
        <v>16000</v>
      </c>
      <c r="C17" s="9">
        <v>0</v>
      </c>
      <c r="D17" s="1">
        <f t="shared" si="0"/>
        <v>619.40600000000086</v>
      </c>
      <c r="E17" s="1">
        <f>5.5*A17 + 1*D17 - 2.5*B17</f>
        <v>45212.672999999995</v>
      </c>
      <c r="F17" s="1">
        <f t="shared" si="1"/>
        <v>0</v>
      </c>
    </row>
    <row r="18" spans="1:6" ht="21" x14ac:dyDescent="0.25">
      <c r="A18" s="8">
        <v>17270.042280000001</v>
      </c>
      <c r="B18" s="9">
        <v>16000</v>
      </c>
      <c r="C18" s="9">
        <f t="shared" si="2"/>
        <v>1270.0422800000015</v>
      </c>
      <c r="D18" s="1">
        <v>0</v>
      </c>
      <c r="E18" s="1">
        <f>5.5*B18</f>
        <v>88000</v>
      </c>
      <c r="F18" s="1">
        <f>5.5*C18-2.5*C18</f>
        <v>3810.1268400000044</v>
      </c>
    </row>
    <row r="19" spans="1:6" ht="21" x14ac:dyDescent="0.25">
      <c r="A19" s="8">
        <v>16074.46998</v>
      </c>
      <c r="B19" s="9">
        <v>16000</v>
      </c>
      <c r="C19" s="9">
        <f t="shared" si="2"/>
        <v>74.46997999999985</v>
      </c>
      <c r="D19" s="1">
        <v>0</v>
      </c>
      <c r="E19" s="1">
        <f>5.5*B19</f>
        <v>88000</v>
      </c>
      <c r="F19" s="1">
        <f t="shared" si="1"/>
        <v>223.40993999999955</v>
      </c>
    </row>
    <row r="20" spans="1:6" ht="21" x14ac:dyDescent="0.25">
      <c r="A20" s="8">
        <v>14937.440269999999</v>
      </c>
      <c r="B20" s="9">
        <v>16000</v>
      </c>
      <c r="C20" s="9">
        <v>0</v>
      </c>
      <c r="D20" s="1">
        <f t="shared" si="0"/>
        <v>1062.5597300000009</v>
      </c>
      <c r="E20" s="1">
        <f>5.5*A20 + 1*D20 - 2.5*B20</f>
        <v>43218.481215000007</v>
      </c>
      <c r="F20" s="1">
        <f t="shared" si="1"/>
        <v>0</v>
      </c>
    </row>
    <row r="21" spans="1:6" ht="21" x14ac:dyDescent="0.25">
      <c r="A21" s="8">
        <v>13812.40432</v>
      </c>
      <c r="B21" s="9">
        <v>16000</v>
      </c>
      <c r="C21" s="9">
        <v>0</v>
      </c>
      <c r="D21" s="1">
        <f t="shared" si="0"/>
        <v>2187.5956800000004</v>
      </c>
      <c r="E21" s="1">
        <f t="shared" ref="E21:E31" si="4">5.5*A21 + 1*D21 - 2.5*B21</f>
        <v>38155.819439999992</v>
      </c>
      <c r="F21" s="1">
        <f t="shared" si="1"/>
        <v>0</v>
      </c>
    </row>
    <row r="22" spans="1:6" ht="21" x14ac:dyDescent="0.25">
      <c r="A22" s="8">
        <v>14711.93937</v>
      </c>
      <c r="B22" s="9">
        <v>16000</v>
      </c>
      <c r="C22" s="9">
        <v>0</v>
      </c>
      <c r="D22" s="1">
        <f t="shared" si="0"/>
        <v>1288.0606299999999</v>
      </c>
      <c r="E22" s="1">
        <f t="shared" si="4"/>
        <v>42203.727164999989</v>
      </c>
      <c r="F22" s="1">
        <f t="shared" si="1"/>
        <v>0</v>
      </c>
    </row>
    <row r="23" spans="1:6" ht="21" x14ac:dyDescent="0.25">
      <c r="A23" s="8">
        <v>13979.95002</v>
      </c>
      <c r="B23" s="9">
        <v>16000</v>
      </c>
      <c r="C23" s="9">
        <v>0</v>
      </c>
      <c r="D23" s="1">
        <f t="shared" si="0"/>
        <v>2020.0499799999998</v>
      </c>
      <c r="E23" s="1">
        <f t="shared" si="4"/>
        <v>38909.775089999996</v>
      </c>
      <c r="F23" s="1">
        <f t="shared" si="1"/>
        <v>0</v>
      </c>
    </row>
    <row r="24" spans="1:6" ht="21" x14ac:dyDescent="0.25">
      <c r="A24" s="8">
        <v>15780.836450000001</v>
      </c>
      <c r="B24" s="9">
        <v>16000</v>
      </c>
      <c r="C24" s="9">
        <v>0</v>
      </c>
      <c r="D24" s="1">
        <f t="shared" si="0"/>
        <v>219.1635499999993</v>
      </c>
      <c r="E24" s="1">
        <f t="shared" si="4"/>
        <v>47013.764024999997</v>
      </c>
      <c r="F24" s="1">
        <f t="shared" si="1"/>
        <v>0</v>
      </c>
    </row>
    <row r="25" spans="1:6" ht="21" x14ac:dyDescent="0.25">
      <c r="A25" s="8">
        <v>14994.27074</v>
      </c>
      <c r="B25" s="9">
        <v>16000</v>
      </c>
      <c r="C25" s="9">
        <v>0</v>
      </c>
      <c r="D25" s="1">
        <f t="shared" si="0"/>
        <v>1005.7292600000001</v>
      </c>
      <c r="E25" s="1">
        <f t="shared" si="4"/>
        <v>43474.218330000003</v>
      </c>
      <c r="F25" s="1">
        <f t="shared" si="1"/>
        <v>0</v>
      </c>
    </row>
    <row r="26" spans="1:6" ht="21" x14ac:dyDescent="0.25">
      <c r="A26" s="8">
        <v>15805.59136</v>
      </c>
      <c r="B26" s="9">
        <v>16000</v>
      </c>
      <c r="C26" s="9">
        <v>0</v>
      </c>
      <c r="D26" s="1">
        <f t="shared" si="0"/>
        <v>194.40863999999965</v>
      </c>
      <c r="E26" s="1">
        <f t="shared" si="4"/>
        <v>47125.16111999999</v>
      </c>
      <c r="F26" s="1">
        <f t="shared" si="1"/>
        <v>0</v>
      </c>
    </row>
    <row r="27" spans="1:6" ht="21" x14ac:dyDescent="0.25">
      <c r="A27" s="8">
        <v>15524.05745</v>
      </c>
      <c r="B27" s="9">
        <v>16000</v>
      </c>
      <c r="C27" s="9">
        <v>0</v>
      </c>
      <c r="D27" s="1">
        <f t="shared" si="0"/>
        <v>475.94254999999976</v>
      </c>
      <c r="E27" s="1">
        <f t="shared" si="4"/>
        <v>45858.258525000012</v>
      </c>
      <c r="F27" s="1">
        <f t="shared" si="1"/>
        <v>0</v>
      </c>
    </row>
    <row r="28" spans="1:6" ht="21" x14ac:dyDescent="0.25">
      <c r="A28" s="8">
        <v>14106.021280000001</v>
      </c>
      <c r="B28" s="9">
        <v>16000</v>
      </c>
      <c r="C28" s="9">
        <v>0</v>
      </c>
      <c r="D28" s="1">
        <f t="shared" si="0"/>
        <v>1893.9787199999992</v>
      </c>
      <c r="E28" s="1">
        <f t="shared" si="4"/>
        <v>39477.095760000011</v>
      </c>
      <c r="F28" s="1">
        <f t="shared" si="1"/>
        <v>0</v>
      </c>
    </row>
    <row r="29" spans="1:6" ht="21" x14ac:dyDescent="0.25">
      <c r="A29" s="8">
        <v>13965.61728</v>
      </c>
      <c r="B29" s="9">
        <v>16000</v>
      </c>
      <c r="C29" s="9">
        <v>0</v>
      </c>
      <c r="D29" s="1">
        <f t="shared" si="0"/>
        <v>2034.3827199999996</v>
      </c>
      <c r="E29" s="1">
        <f t="shared" si="4"/>
        <v>38845.277759999997</v>
      </c>
      <c r="F29" s="1">
        <f t="shared" si="1"/>
        <v>0</v>
      </c>
    </row>
    <row r="30" spans="1:6" ht="21" x14ac:dyDescent="0.25">
      <c r="A30" s="8">
        <v>15487.02015</v>
      </c>
      <c r="B30" s="9">
        <v>16000</v>
      </c>
      <c r="C30" s="9">
        <v>0</v>
      </c>
      <c r="D30" s="1">
        <f t="shared" si="0"/>
        <v>512.97984999999971</v>
      </c>
      <c r="E30" s="1">
        <f t="shared" si="4"/>
        <v>45691.590674999999</v>
      </c>
      <c r="F30" s="1">
        <f t="shared" si="1"/>
        <v>0</v>
      </c>
    </row>
    <row r="31" spans="1:6" ht="21" x14ac:dyDescent="0.25">
      <c r="A31" s="8">
        <v>15454.45694</v>
      </c>
      <c r="B31" s="9">
        <v>16000</v>
      </c>
      <c r="C31" s="9">
        <v>0</v>
      </c>
      <c r="D31" s="1">
        <f t="shared" si="0"/>
        <v>545.54305999999997</v>
      </c>
      <c r="E31" s="1">
        <f t="shared" si="4"/>
        <v>45545.056230000002</v>
      </c>
      <c r="F31" s="1">
        <f t="shared" si="1"/>
        <v>0</v>
      </c>
    </row>
    <row r="32" spans="1:6" ht="21" x14ac:dyDescent="0.25">
      <c r="A32" s="8">
        <v>17101.830440000002</v>
      </c>
      <c r="B32" s="9">
        <v>16000</v>
      </c>
      <c r="C32" s="9">
        <f t="shared" si="2"/>
        <v>1101.8304400000015</v>
      </c>
      <c r="D32" s="1">
        <v>0</v>
      </c>
      <c r="E32" s="1">
        <f>5.5*B32</f>
        <v>88000</v>
      </c>
      <c r="F32" s="1">
        <f t="shared" si="1"/>
        <v>3305.4913200000046</v>
      </c>
    </row>
    <row r="33" spans="1:6" ht="21" x14ac:dyDescent="0.25">
      <c r="A33" s="8">
        <v>12314.35637</v>
      </c>
      <c r="B33" s="9">
        <v>16000</v>
      </c>
      <c r="C33" s="9">
        <v>0</v>
      </c>
      <c r="D33" s="1">
        <f t="shared" si="0"/>
        <v>3685.6436300000005</v>
      </c>
      <c r="E33" s="1">
        <f>5.5*A33 + 1*D33 - 2.5*B33</f>
        <v>31414.603665000002</v>
      </c>
      <c r="F33" s="1">
        <f t="shared" si="1"/>
        <v>0</v>
      </c>
    </row>
    <row r="34" spans="1:6" ht="21" x14ac:dyDescent="0.25">
      <c r="A34" s="8">
        <v>15473.48891</v>
      </c>
      <c r="B34" s="9">
        <v>16000</v>
      </c>
      <c r="C34" s="9">
        <v>0</v>
      </c>
      <c r="D34" s="1">
        <f t="shared" si="0"/>
        <v>526.51108999999997</v>
      </c>
      <c r="E34" s="1">
        <f t="shared" ref="E34:E39" si="5">5.5*A34 + 1*D34 - 2.5*B34</f>
        <v>45630.700094999993</v>
      </c>
      <c r="F34" s="1">
        <f t="shared" si="1"/>
        <v>0</v>
      </c>
    </row>
    <row r="35" spans="1:6" ht="21" x14ac:dyDescent="0.25">
      <c r="A35" s="8">
        <v>14386.37817</v>
      </c>
      <c r="B35" s="9">
        <v>16000</v>
      </c>
      <c r="C35" s="9">
        <v>0</v>
      </c>
      <c r="D35" s="1">
        <f t="shared" si="0"/>
        <v>1613.62183</v>
      </c>
      <c r="E35" s="1">
        <f t="shared" si="5"/>
        <v>40738.701765000005</v>
      </c>
      <c r="F35" s="1">
        <f t="shared" si="1"/>
        <v>0</v>
      </c>
    </row>
    <row r="36" spans="1:6" ht="21" x14ac:dyDescent="0.25">
      <c r="A36" s="8">
        <v>15397.36369</v>
      </c>
      <c r="B36" s="9">
        <v>16000</v>
      </c>
      <c r="C36" s="9">
        <v>0</v>
      </c>
      <c r="D36" s="1">
        <f t="shared" si="0"/>
        <v>602.63630999999987</v>
      </c>
      <c r="E36" s="1">
        <f t="shared" si="5"/>
        <v>45288.136605000007</v>
      </c>
      <c r="F36" s="1">
        <f t="shared" si="1"/>
        <v>0</v>
      </c>
    </row>
    <row r="37" spans="1:6" ht="21" x14ac:dyDescent="0.25">
      <c r="A37" s="8">
        <v>14788.766949999999</v>
      </c>
      <c r="B37" s="9">
        <v>16000</v>
      </c>
      <c r="C37" s="9">
        <v>0</v>
      </c>
      <c r="D37" s="1">
        <f t="shared" si="0"/>
        <v>1211.2330500000007</v>
      </c>
      <c r="E37" s="1">
        <f t="shared" si="5"/>
        <v>42549.451274999985</v>
      </c>
      <c r="F37" s="1">
        <f t="shared" si="1"/>
        <v>0</v>
      </c>
    </row>
    <row r="38" spans="1:6" ht="21" x14ac:dyDescent="0.25">
      <c r="A38" s="8">
        <v>15765.872799999999</v>
      </c>
      <c r="B38" s="9">
        <v>16000</v>
      </c>
      <c r="C38" s="9">
        <v>0</v>
      </c>
      <c r="D38" s="1">
        <f t="shared" si="0"/>
        <v>234.12720000000081</v>
      </c>
      <c r="E38" s="1">
        <f t="shared" si="5"/>
        <v>46946.427599999995</v>
      </c>
      <c r="F38" s="1">
        <f t="shared" si="1"/>
        <v>0</v>
      </c>
    </row>
    <row r="39" spans="1:6" ht="21" x14ac:dyDescent="0.25">
      <c r="A39" s="8">
        <v>14258.12284</v>
      </c>
      <c r="B39" s="9">
        <v>16000</v>
      </c>
      <c r="C39" s="9">
        <v>0</v>
      </c>
      <c r="D39" s="1">
        <f t="shared" si="0"/>
        <v>1741.87716</v>
      </c>
      <c r="E39" s="1">
        <f t="shared" si="5"/>
        <v>40161.552779999998</v>
      </c>
      <c r="F39" s="1">
        <f t="shared" si="1"/>
        <v>0</v>
      </c>
    </row>
    <row r="40" spans="1:6" ht="21" x14ac:dyDescent="0.25">
      <c r="A40" s="8">
        <v>16012.964840000001</v>
      </c>
      <c r="B40" s="9">
        <v>16000</v>
      </c>
      <c r="C40" s="9">
        <f t="shared" si="2"/>
        <v>12.964840000000549</v>
      </c>
      <c r="D40" s="1">
        <v>0</v>
      </c>
      <c r="E40" s="1">
        <f>5.5*B40</f>
        <v>88000</v>
      </c>
      <c r="F40" s="1">
        <f t="shared" si="1"/>
        <v>38.894520000001648</v>
      </c>
    </row>
    <row r="41" spans="1:6" ht="21" x14ac:dyDescent="0.25">
      <c r="A41" s="8">
        <v>14550.77245</v>
      </c>
      <c r="B41" s="9">
        <v>16000</v>
      </c>
      <c r="C41" s="9">
        <v>0</v>
      </c>
      <c r="D41" s="1">
        <f t="shared" si="0"/>
        <v>1449.2275499999996</v>
      </c>
      <c r="E41" s="1">
        <f>5.5*A41 + 1*D41 - 2.5*B41</f>
        <v>41478.476024999996</v>
      </c>
      <c r="F41" s="1">
        <f t="shared" si="1"/>
        <v>0</v>
      </c>
    </row>
    <row r="42" spans="1:6" ht="21" x14ac:dyDescent="0.25">
      <c r="A42" s="8">
        <v>16300.340179999999</v>
      </c>
      <c r="B42" s="9">
        <v>16000</v>
      </c>
      <c r="C42" s="9">
        <f t="shared" si="2"/>
        <v>300.34017999999924</v>
      </c>
      <c r="D42" s="1">
        <v>0</v>
      </c>
      <c r="E42" s="1">
        <f>5.5*B42</f>
        <v>88000</v>
      </c>
      <c r="F42" s="1">
        <f t="shared" si="1"/>
        <v>901.02053999999771</v>
      </c>
    </row>
    <row r="43" spans="1:6" ht="21" x14ac:dyDescent="0.25">
      <c r="A43" s="8">
        <v>14052.819799999999</v>
      </c>
      <c r="B43" s="9">
        <v>16000</v>
      </c>
      <c r="C43" s="9">
        <v>0</v>
      </c>
      <c r="D43" s="1">
        <f t="shared" si="0"/>
        <v>1947.1802000000007</v>
      </c>
      <c r="E43" s="1">
        <f>5.5*A43 + 1*D43 - 2.5*B43</f>
        <v>39237.689100000003</v>
      </c>
      <c r="F43" s="1">
        <f t="shared" si="1"/>
        <v>0</v>
      </c>
    </row>
    <row r="44" spans="1:6" ht="21" x14ac:dyDescent="0.25">
      <c r="A44" s="8">
        <v>15023.663759999999</v>
      </c>
      <c r="B44" s="9">
        <v>16000</v>
      </c>
      <c r="C44" s="9">
        <v>0</v>
      </c>
      <c r="D44" s="1">
        <f t="shared" si="0"/>
        <v>976.33624000000054</v>
      </c>
      <c r="E44" s="1">
        <f t="shared" ref="E44:E45" si="6">5.5*A44 + 1*D44 - 2.5*B44</f>
        <v>43606.486919999996</v>
      </c>
      <c r="F44" s="1">
        <f t="shared" si="1"/>
        <v>0</v>
      </c>
    </row>
    <row r="45" spans="1:6" ht="21" x14ac:dyDescent="0.25">
      <c r="A45" s="8">
        <v>14674.488090000001</v>
      </c>
      <c r="B45" s="9">
        <v>16000</v>
      </c>
      <c r="C45" s="9">
        <v>0</v>
      </c>
      <c r="D45" s="1">
        <f t="shared" si="0"/>
        <v>1325.5119099999993</v>
      </c>
      <c r="E45" s="1">
        <f t="shared" si="6"/>
        <v>42035.19640500001</v>
      </c>
      <c r="F45" s="1">
        <f t="shared" si="1"/>
        <v>0</v>
      </c>
    </row>
    <row r="46" spans="1:6" ht="21" x14ac:dyDescent="0.25">
      <c r="A46" s="8">
        <v>16216.00135</v>
      </c>
      <c r="B46" s="9">
        <v>16000</v>
      </c>
      <c r="C46" s="9">
        <f t="shared" si="2"/>
        <v>216.00135000000046</v>
      </c>
      <c r="D46" s="1">
        <v>0</v>
      </c>
      <c r="E46" s="1">
        <f>5.5*B46</f>
        <v>88000</v>
      </c>
      <c r="F46" s="1">
        <f t="shared" si="1"/>
        <v>648.00405000000137</v>
      </c>
    </row>
    <row r="47" spans="1:6" ht="21" x14ac:dyDescent="0.25">
      <c r="A47" s="8">
        <v>15300.615610000001</v>
      </c>
      <c r="B47" s="9">
        <v>16000</v>
      </c>
      <c r="C47" s="9">
        <v>0</v>
      </c>
      <c r="D47" s="1">
        <f t="shared" si="0"/>
        <v>699.38438999999926</v>
      </c>
      <c r="E47" s="1">
        <f>5.5*A47 + 1*D47 - 2.5*B47</f>
        <v>44852.770244999992</v>
      </c>
      <c r="F47" s="1">
        <f t="shared" si="1"/>
        <v>0</v>
      </c>
    </row>
    <row r="48" spans="1:6" ht="21" x14ac:dyDescent="0.25">
      <c r="A48" s="8">
        <v>14428.030129999999</v>
      </c>
      <c r="B48" s="9">
        <v>16000</v>
      </c>
      <c r="C48" s="9">
        <v>0</v>
      </c>
      <c r="D48" s="1">
        <f t="shared" si="0"/>
        <v>1571.9698700000008</v>
      </c>
      <c r="E48" s="1">
        <f t="shared" ref="E48:E53" si="7">5.5*A48 + 1*D48 - 2.5*B48</f>
        <v>40926.135584999996</v>
      </c>
      <c r="F48" s="1">
        <f t="shared" si="1"/>
        <v>0</v>
      </c>
    </row>
    <row r="49" spans="1:6" ht="21" x14ac:dyDescent="0.25">
      <c r="A49" s="8">
        <v>15758.52347</v>
      </c>
      <c r="B49" s="9">
        <v>16000</v>
      </c>
      <c r="C49" s="9">
        <v>0</v>
      </c>
      <c r="D49" s="1">
        <f t="shared" si="0"/>
        <v>241.47652999999991</v>
      </c>
      <c r="E49" s="1">
        <f t="shared" si="7"/>
        <v>46913.355614999993</v>
      </c>
      <c r="F49" s="1">
        <f t="shared" si="1"/>
        <v>0</v>
      </c>
    </row>
    <row r="50" spans="1:6" ht="21" x14ac:dyDescent="0.25">
      <c r="A50" s="8">
        <v>16967.540120000001</v>
      </c>
      <c r="B50" s="9">
        <v>16000</v>
      </c>
      <c r="C50" s="9">
        <f t="shared" si="2"/>
        <v>967.54012000000148</v>
      </c>
      <c r="D50" s="1">
        <v>0</v>
      </c>
      <c r="E50" s="1">
        <f>5.5*B50</f>
        <v>88000</v>
      </c>
      <c r="F50" s="1">
        <f>5.5*C50-2.5*C50</f>
        <v>2902.6203600000044</v>
      </c>
    </row>
    <row r="51" spans="1:6" ht="21" x14ac:dyDescent="0.25">
      <c r="A51" s="8">
        <v>15709.61767</v>
      </c>
      <c r="B51" s="9">
        <v>16000</v>
      </c>
      <c r="C51" s="9">
        <v>0</v>
      </c>
      <c r="D51" s="1">
        <f t="shared" si="0"/>
        <v>290.38233000000037</v>
      </c>
      <c r="E51" s="1">
        <f t="shared" si="7"/>
        <v>46693.279515000002</v>
      </c>
      <c r="F51" s="1">
        <f t="shared" si="1"/>
        <v>0</v>
      </c>
    </row>
    <row r="52" spans="1:6" ht="21" x14ac:dyDescent="0.25">
      <c r="A52" s="8">
        <v>15173.599270000001</v>
      </c>
      <c r="B52" s="9">
        <v>16000</v>
      </c>
      <c r="C52" s="9">
        <v>0</v>
      </c>
      <c r="D52" s="1">
        <f t="shared" si="0"/>
        <v>826.40072999999938</v>
      </c>
      <c r="E52" s="1">
        <f t="shared" si="7"/>
        <v>44281.196714999998</v>
      </c>
      <c r="F52" s="1">
        <f t="shared" si="1"/>
        <v>0</v>
      </c>
    </row>
    <row r="53" spans="1:6" ht="21" x14ac:dyDescent="0.25">
      <c r="A53" s="8">
        <v>13839.024090000001</v>
      </c>
      <c r="B53" s="9">
        <v>16000</v>
      </c>
      <c r="C53" s="9">
        <v>0</v>
      </c>
      <c r="D53" s="1">
        <f t="shared" si="0"/>
        <v>2160.9759099999992</v>
      </c>
      <c r="E53" s="1">
        <f t="shared" si="7"/>
        <v>38275.608404999992</v>
      </c>
      <c r="F53" s="1">
        <f t="shared" si="1"/>
        <v>0</v>
      </c>
    </row>
    <row r="54" spans="1:6" ht="21" x14ac:dyDescent="0.25">
      <c r="A54" s="7" t="s">
        <v>5</v>
      </c>
      <c r="B54" s="9">
        <f>SUM(B2:B53)</f>
        <v>832000</v>
      </c>
      <c r="C54" s="9">
        <f>SUM(C2:C53)</f>
        <v>18964.731360000002</v>
      </c>
      <c r="D54" s="1">
        <f>SUM(D2:D53)</f>
        <v>49344.151150000005</v>
      </c>
      <c r="E54" s="1">
        <f>SUM(E2:E53)</f>
        <v>2873951.3198250001</v>
      </c>
      <c r="F54" s="1">
        <f>SUM(F2:F53)</f>
        <v>56894.194080000001</v>
      </c>
    </row>
    <row r="55" spans="1:6" ht="21" x14ac:dyDescent="0.25">
      <c r="A55" s="7" t="s">
        <v>6</v>
      </c>
      <c r="B55" s="9">
        <f>AVERAGE(B2:B53)</f>
        <v>16000</v>
      </c>
      <c r="C55" s="9">
        <f>AVERAGE(C2:C53)</f>
        <v>364.70637230769233</v>
      </c>
      <c r="D55" s="1">
        <f>AVERAGE(D2:D53)</f>
        <v>948.92598365384629</v>
      </c>
      <c r="E55" s="1">
        <f>AVERAGE(E2:E53)</f>
        <v>55268.294612019236</v>
      </c>
      <c r="F55" s="1">
        <f>AVERAGE(F2:F53)</f>
        <v>1094.1191169230769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96F8-39C0-434D-B318-5304049B5085}">
  <dimension ref="A1:F55"/>
  <sheetViews>
    <sheetView workbookViewId="0">
      <selection activeCell="E33" sqref="E33"/>
    </sheetView>
  </sheetViews>
  <sheetFormatPr baseColWidth="10" defaultRowHeight="16" x14ac:dyDescent="0.2"/>
  <cols>
    <col min="1" max="1" width="27.6640625" customWidth="1"/>
    <col min="2" max="2" width="16" customWidth="1"/>
    <col min="3" max="3" width="20.1640625" customWidth="1"/>
    <col min="4" max="4" width="17.33203125" customWidth="1"/>
    <col min="5" max="5" width="18.6640625" customWidth="1"/>
    <col min="6" max="6" width="21.33203125" customWidth="1"/>
  </cols>
  <sheetData>
    <row r="1" spans="1:6" ht="21" x14ac:dyDescent="0.25">
      <c r="A1" s="7" t="s">
        <v>0</v>
      </c>
      <c r="B1" s="7" t="s">
        <v>1</v>
      </c>
      <c r="C1" s="7" t="s">
        <v>2</v>
      </c>
      <c r="D1" s="3" t="s">
        <v>3</v>
      </c>
      <c r="E1" s="3" t="s">
        <v>4</v>
      </c>
      <c r="F1" s="2" t="s">
        <v>8</v>
      </c>
    </row>
    <row r="2" spans="1:6" ht="21" x14ac:dyDescent="0.25">
      <c r="A2" s="8">
        <v>14068.801100000001</v>
      </c>
      <c r="B2" s="9">
        <v>17000</v>
      </c>
      <c r="C2" s="9">
        <v>0</v>
      </c>
      <c r="D2" s="1">
        <f>B2-A2</f>
        <v>2931.1988999999994</v>
      </c>
      <c r="E2" s="1">
        <f>5.5*A2 + 1*D2 - 2.5*B2</f>
        <v>37809.604950000008</v>
      </c>
      <c r="F2" s="1">
        <f>5.5*C2-2.5*C2</f>
        <v>0</v>
      </c>
    </row>
    <row r="3" spans="1:6" ht="21" x14ac:dyDescent="0.25">
      <c r="A3" s="8">
        <v>14236.6317</v>
      </c>
      <c r="B3" s="9">
        <v>17000</v>
      </c>
      <c r="C3" s="9">
        <v>0</v>
      </c>
      <c r="D3" s="1">
        <f t="shared" ref="D3:D53" si="0">B3-A3</f>
        <v>2763.3683000000001</v>
      </c>
      <c r="E3" s="1">
        <f>5.5*A3 + 1*D3 - 2.5*B3</f>
        <v>38564.842650000006</v>
      </c>
      <c r="F3" s="1">
        <f t="shared" ref="F3:F53" si="1">5.5*C3-2.5*C3</f>
        <v>0</v>
      </c>
    </row>
    <row r="4" spans="1:6" ht="21" x14ac:dyDescent="0.25">
      <c r="A4" s="8">
        <v>18124.648700000002</v>
      </c>
      <c r="B4" s="9">
        <v>17000</v>
      </c>
      <c r="C4" s="9">
        <f t="shared" ref="C4:C32" si="2">A4-B4</f>
        <v>1124.6487000000016</v>
      </c>
      <c r="D4" s="1">
        <v>0</v>
      </c>
      <c r="E4" s="1">
        <f>5.5*B4</f>
        <v>93500</v>
      </c>
      <c r="F4" s="1">
        <f t="shared" si="1"/>
        <v>3373.9461000000047</v>
      </c>
    </row>
    <row r="5" spans="1:6" ht="21" x14ac:dyDescent="0.25">
      <c r="A5" s="8">
        <v>13768.183300000001</v>
      </c>
      <c r="B5" s="9">
        <v>17000</v>
      </c>
      <c r="C5" s="9">
        <v>0</v>
      </c>
      <c r="D5" s="1">
        <f t="shared" si="0"/>
        <v>3231.8166999999994</v>
      </c>
      <c r="E5" s="1">
        <f>5.5*A5 + 1*D5 - 2.5*B5</f>
        <v>36456.824850000005</v>
      </c>
      <c r="F5" s="1">
        <f t="shared" si="1"/>
        <v>0</v>
      </c>
    </row>
    <row r="6" spans="1:6" ht="21" x14ac:dyDescent="0.25">
      <c r="A6" s="8">
        <v>15861.9112</v>
      </c>
      <c r="B6" s="9">
        <v>17000</v>
      </c>
      <c r="C6" s="9">
        <v>0</v>
      </c>
      <c r="D6" s="1">
        <f t="shared" si="0"/>
        <v>1138.0887999999995</v>
      </c>
      <c r="E6" s="1">
        <f>5.5*A6 + 1*D6 - 2.5*B6</f>
        <v>45878.600399999996</v>
      </c>
      <c r="F6" s="1">
        <f t="shared" si="1"/>
        <v>0</v>
      </c>
    </row>
    <row r="7" spans="1:6" ht="21" x14ac:dyDescent="0.25">
      <c r="A7" s="8">
        <v>18070.231899999999</v>
      </c>
      <c r="B7" s="9">
        <v>17000</v>
      </c>
      <c r="C7" s="9">
        <f t="shared" si="2"/>
        <v>1070.2318999999989</v>
      </c>
      <c r="D7" s="1">
        <v>0</v>
      </c>
      <c r="E7" s="1">
        <f>5.5*B7</f>
        <v>93500</v>
      </c>
      <c r="F7" s="1">
        <f t="shared" si="1"/>
        <v>3210.6956999999966</v>
      </c>
    </row>
    <row r="8" spans="1:6" ht="21" x14ac:dyDescent="0.25">
      <c r="A8" s="8">
        <v>12158.1374</v>
      </c>
      <c r="B8" s="9">
        <v>17000</v>
      </c>
      <c r="C8" s="9">
        <v>0</v>
      </c>
      <c r="D8" s="1">
        <f t="shared" si="0"/>
        <v>4841.8626000000004</v>
      </c>
      <c r="E8" s="1">
        <f>5.5*A8 + 1*D8 - 2.5*B8</f>
        <v>29211.618300000002</v>
      </c>
      <c r="F8" s="1">
        <f t="shared" si="1"/>
        <v>0</v>
      </c>
    </row>
    <row r="9" spans="1:6" ht="21" x14ac:dyDescent="0.25">
      <c r="A9" s="8">
        <v>13713.9274</v>
      </c>
      <c r="B9" s="9">
        <v>17000</v>
      </c>
      <c r="C9" s="9">
        <v>0</v>
      </c>
      <c r="D9" s="1">
        <f t="shared" si="0"/>
        <v>3286.0725999999995</v>
      </c>
      <c r="E9" s="1">
        <f>3*B9 + 1*D9</f>
        <v>54286.0726</v>
      </c>
      <c r="F9" s="1">
        <f t="shared" si="1"/>
        <v>0</v>
      </c>
    </row>
    <row r="10" spans="1:6" ht="21" x14ac:dyDescent="0.25">
      <c r="A10" s="8">
        <v>18466.3629</v>
      </c>
      <c r="B10" s="9">
        <v>17000</v>
      </c>
      <c r="C10" s="9">
        <f t="shared" si="2"/>
        <v>1466.3629000000001</v>
      </c>
      <c r="D10" s="1">
        <v>0</v>
      </c>
      <c r="E10" s="1">
        <f>5.5*B10</f>
        <v>93500</v>
      </c>
      <c r="F10" s="1">
        <f t="shared" si="1"/>
        <v>4399.0887000000002</v>
      </c>
    </row>
    <row r="11" spans="1:6" ht="21" x14ac:dyDescent="0.25">
      <c r="A11" s="8">
        <v>17200.621899999998</v>
      </c>
      <c r="B11" s="9">
        <v>17000</v>
      </c>
      <c r="C11" s="9">
        <f t="shared" si="2"/>
        <v>200.62189999999828</v>
      </c>
      <c r="D11" s="1">
        <v>0</v>
      </c>
      <c r="E11" s="1">
        <f>5.5*B11</f>
        <v>93500</v>
      </c>
      <c r="F11" s="1">
        <f t="shared" si="1"/>
        <v>601.86569999999483</v>
      </c>
    </row>
    <row r="12" spans="1:6" ht="21" x14ac:dyDescent="0.25">
      <c r="A12" s="8">
        <v>16751.922699999999</v>
      </c>
      <c r="B12" s="9">
        <v>17000</v>
      </c>
      <c r="C12" s="9">
        <v>0</v>
      </c>
      <c r="D12" s="1">
        <f t="shared" si="0"/>
        <v>248.07730000000083</v>
      </c>
      <c r="E12" s="1">
        <f>5.5*A12 + 1*D12 - 2.5*B12</f>
        <v>49883.652149999994</v>
      </c>
      <c r="F12" s="1">
        <f t="shared" si="1"/>
        <v>0</v>
      </c>
    </row>
    <row r="13" spans="1:6" ht="21" x14ac:dyDescent="0.25">
      <c r="A13" s="8">
        <v>18794.0599</v>
      </c>
      <c r="B13" s="9">
        <v>17000</v>
      </c>
      <c r="C13" s="9">
        <f t="shared" si="2"/>
        <v>1794.0599000000002</v>
      </c>
      <c r="D13" s="1">
        <v>0</v>
      </c>
      <c r="E13" s="1">
        <f>5.5*B13</f>
        <v>93500</v>
      </c>
      <c r="F13" s="1">
        <f t="shared" si="1"/>
        <v>5382.1797000000006</v>
      </c>
    </row>
    <row r="14" spans="1:6" ht="21" x14ac:dyDescent="0.25">
      <c r="A14" s="8">
        <v>18250.862799999999</v>
      </c>
      <c r="B14" s="9">
        <v>17000</v>
      </c>
      <c r="C14" s="9">
        <f t="shared" si="2"/>
        <v>1250.862799999999</v>
      </c>
      <c r="D14" s="1">
        <v>0</v>
      </c>
      <c r="E14" s="1">
        <f>5.5*B14</f>
        <v>93500</v>
      </c>
      <c r="F14" s="1">
        <f t="shared" si="1"/>
        <v>3752.5883999999969</v>
      </c>
    </row>
    <row r="15" spans="1:6" ht="21" x14ac:dyDescent="0.25">
      <c r="A15" s="8">
        <v>14012.553</v>
      </c>
      <c r="B15" s="9">
        <v>17000</v>
      </c>
      <c r="C15" s="9">
        <v>0</v>
      </c>
      <c r="D15" s="1">
        <f t="shared" si="0"/>
        <v>2987.4470000000001</v>
      </c>
      <c r="E15" s="1">
        <f>5.5*A15 + 1*D15 - 2.5*B15</f>
        <v>37556.488499999992</v>
      </c>
      <c r="F15" s="1">
        <f t="shared" si="1"/>
        <v>0</v>
      </c>
    </row>
    <row r="16" spans="1:6" ht="21" x14ac:dyDescent="0.25">
      <c r="A16" s="8">
        <v>17362.831600000001</v>
      </c>
      <c r="B16" s="9">
        <v>17000</v>
      </c>
      <c r="C16" s="9">
        <f t="shared" si="2"/>
        <v>362.83160000000134</v>
      </c>
      <c r="D16" s="1">
        <v>0</v>
      </c>
      <c r="E16" s="1">
        <f>5.5*B16</f>
        <v>93500</v>
      </c>
      <c r="F16" s="1">
        <f t="shared" si="1"/>
        <v>1088.494800000004</v>
      </c>
    </row>
    <row r="17" spans="1:6" ht="21" x14ac:dyDescent="0.25">
      <c r="A17" s="8">
        <v>15380.593999999999</v>
      </c>
      <c r="B17" s="9">
        <v>17000</v>
      </c>
      <c r="C17" s="9">
        <v>0</v>
      </c>
      <c r="D17" s="1">
        <f t="shared" si="0"/>
        <v>1619.4060000000009</v>
      </c>
      <c r="E17" s="1">
        <f>5.5*A17 + 1*D17 - 2.5*B17</f>
        <v>43712.672999999995</v>
      </c>
      <c r="F17" s="1">
        <f t="shared" si="1"/>
        <v>0</v>
      </c>
    </row>
    <row r="18" spans="1:6" ht="21" x14ac:dyDescent="0.25">
      <c r="A18" s="8">
        <v>17270.042300000001</v>
      </c>
      <c r="B18" s="9">
        <v>17000</v>
      </c>
      <c r="C18" s="9">
        <f t="shared" si="2"/>
        <v>270.04230000000098</v>
      </c>
      <c r="D18" s="1">
        <v>0</v>
      </c>
      <c r="E18" s="1">
        <f>5.5*B18</f>
        <v>93500</v>
      </c>
      <c r="F18" s="1">
        <f t="shared" si="1"/>
        <v>810.12690000000293</v>
      </c>
    </row>
    <row r="19" spans="1:6" ht="21" x14ac:dyDescent="0.25">
      <c r="A19" s="8">
        <v>16074.47</v>
      </c>
      <c r="B19" s="9">
        <v>17000</v>
      </c>
      <c r="C19" s="9">
        <v>0</v>
      </c>
      <c r="D19" s="1">
        <f t="shared" si="0"/>
        <v>925.53000000000065</v>
      </c>
      <c r="E19" s="1">
        <f>5.5*A19 + 1*D19 - 2.5*B19</f>
        <v>46835.114999999991</v>
      </c>
      <c r="F19" s="1">
        <f t="shared" si="1"/>
        <v>0</v>
      </c>
    </row>
    <row r="20" spans="1:6" ht="21" x14ac:dyDescent="0.25">
      <c r="A20" s="8">
        <v>14937.4403</v>
      </c>
      <c r="B20" s="9">
        <v>17000</v>
      </c>
      <c r="C20" s="9">
        <v>0</v>
      </c>
      <c r="D20" s="1">
        <f t="shared" si="0"/>
        <v>2062.5596999999998</v>
      </c>
      <c r="E20" s="1">
        <f t="shared" ref="E20:E31" si="3">5.5*A20 + 1*D20 - 2.5*B20</f>
        <v>41718.481350000002</v>
      </c>
      <c r="F20" s="1">
        <f t="shared" si="1"/>
        <v>0</v>
      </c>
    </row>
    <row r="21" spans="1:6" ht="21" x14ac:dyDescent="0.25">
      <c r="A21" s="8">
        <v>13812.4043</v>
      </c>
      <c r="B21" s="9">
        <v>17000</v>
      </c>
      <c r="C21" s="9">
        <v>0</v>
      </c>
      <c r="D21" s="1">
        <f t="shared" si="0"/>
        <v>3187.5956999999999</v>
      </c>
      <c r="E21" s="1">
        <f t="shared" si="3"/>
        <v>36655.819350000005</v>
      </c>
      <c r="F21" s="1">
        <f t="shared" si="1"/>
        <v>0</v>
      </c>
    </row>
    <row r="22" spans="1:6" ht="21" x14ac:dyDescent="0.25">
      <c r="A22" s="8">
        <v>14711.939399999999</v>
      </c>
      <c r="B22" s="9">
        <v>17000</v>
      </c>
      <c r="C22" s="9">
        <v>0</v>
      </c>
      <c r="D22" s="1">
        <f t="shared" si="0"/>
        <v>2288.0606000000007</v>
      </c>
      <c r="E22" s="1">
        <f t="shared" si="3"/>
        <v>40703.727299999999</v>
      </c>
      <c r="F22" s="1">
        <f t="shared" si="1"/>
        <v>0</v>
      </c>
    </row>
    <row r="23" spans="1:6" ht="21" x14ac:dyDescent="0.25">
      <c r="A23" s="8">
        <v>13979.95</v>
      </c>
      <c r="B23" s="9">
        <v>17000</v>
      </c>
      <c r="C23" s="9">
        <v>0</v>
      </c>
      <c r="D23" s="1">
        <f t="shared" si="0"/>
        <v>3020.0499999999993</v>
      </c>
      <c r="E23" s="1">
        <f t="shared" si="3"/>
        <v>37409.775000000009</v>
      </c>
      <c r="F23" s="1">
        <f t="shared" si="1"/>
        <v>0</v>
      </c>
    </row>
    <row r="24" spans="1:6" ht="21" x14ac:dyDescent="0.25">
      <c r="A24" s="8">
        <v>15780.836499999999</v>
      </c>
      <c r="B24" s="9">
        <v>17000</v>
      </c>
      <c r="C24" s="9">
        <v>0</v>
      </c>
      <c r="D24" s="1">
        <f t="shared" si="0"/>
        <v>1219.1635000000006</v>
      </c>
      <c r="E24" s="1">
        <f t="shared" si="3"/>
        <v>45513.764249999993</v>
      </c>
      <c r="F24" s="1">
        <f t="shared" si="1"/>
        <v>0</v>
      </c>
    </row>
    <row r="25" spans="1:6" ht="21" x14ac:dyDescent="0.25">
      <c r="A25" s="8">
        <v>14994.270699999999</v>
      </c>
      <c r="B25" s="9">
        <v>17000</v>
      </c>
      <c r="C25" s="9">
        <v>0</v>
      </c>
      <c r="D25" s="1">
        <f t="shared" si="0"/>
        <v>2005.7293000000009</v>
      </c>
      <c r="E25" s="1">
        <f t="shared" si="3"/>
        <v>41974.218150000001</v>
      </c>
      <c r="F25" s="1">
        <f t="shared" si="1"/>
        <v>0</v>
      </c>
    </row>
    <row r="26" spans="1:6" ht="21" x14ac:dyDescent="0.25">
      <c r="A26" s="8">
        <v>15805.591399999999</v>
      </c>
      <c r="B26" s="9">
        <v>17000</v>
      </c>
      <c r="C26" s="9">
        <v>0</v>
      </c>
      <c r="D26" s="1">
        <f t="shared" si="0"/>
        <v>1194.4086000000007</v>
      </c>
      <c r="E26" s="1">
        <f t="shared" si="3"/>
        <v>45625.161299999992</v>
      </c>
      <c r="F26" s="1">
        <f t="shared" si="1"/>
        <v>0</v>
      </c>
    </row>
    <row r="27" spans="1:6" ht="21" x14ac:dyDescent="0.25">
      <c r="A27" s="8">
        <v>15524.057500000001</v>
      </c>
      <c r="B27" s="9">
        <v>17000</v>
      </c>
      <c r="C27" s="9">
        <v>0</v>
      </c>
      <c r="D27" s="1">
        <f t="shared" si="0"/>
        <v>1475.9424999999992</v>
      </c>
      <c r="E27" s="1">
        <f t="shared" si="3"/>
        <v>44358.258750000008</v>
      </c>
      <c r="F27" s="1">
        <f t="shared" si="1"/>
        <v>0</v>
      </c>
    </row>
    <row r="28" spans="1:6" ht="21" x14ac:dyDescent="0.25">
      <c r="A28" s="8">
        <v>14106.0213</v>
      </c>
      <c r="B28" s="9">
        <v>17000</v>
      </c>
      <c r="C28" s="9">
        <v>0</v>
      </c>
      <c r="D28" s="1">
        <f t="shared" si="0"/>
        <v>2893.9786999999997</v>
      </c>
      <c r="E28" s="1">
        <f t="shared" si="3"/>
        <v>37977.095850000012</v>
      </c>
      <c r="F28" s="1">
        <f t="shared" si="1"/>
        <v>0</v>
      </c>
    </row>
    <row r="29" spans="1:6" ht="21" x14ac:dyDescent="0.25">
      <c r="A29" s="8">
        <v>13965.6173</v>
      </c>
      <c r="B29" s="9">
        <v>17000</v>
      </c>
      <c r="C29" s="9">
        <v>0</v>
      </c>
      <c r="D29" s="1">
        <f t="shared" si="0"/>
        <v>3034.3827000000001</v>
      </c>
      <c r="E29" s="1">
        <f t="shared" si="3"/>
        <v>37345.277849999999</v>
      </c>
      <c r="F29" s="1">
        <f t="shared" si="1"/>
        <v>0</v>
      </c>
    </row>
    <row r="30" spans="1:6" ht="21" x14ac:dyDescent="0.25">
      <c r="A30" s="8">
        <v>15487.020200000001</v>
      </c>
      <c r="B30" s="9">
        <v>17000</v>
      </c>
      <c r="C30" s="9">
        <v>0</v>
      </c>
      <c r="D30" s="1">
        <f t="shared" si="0"/>
        <v>1512.9797999999992</v>
      </c>
      <c r="E30" s="1">
        <f t="shared" si="3"/>
        <v>44191.59090000001</v>
      </c>
      <c r="F30" s="1">
        <f t="shared" si="1"/>
        <v>0</v>
      </c>
    </row>
    <row r="31" spans="1:6" ht="21" x14ac:dyDescent="0.25">
      <c r="A31" s="8">
        <v>15454.456899999999</v>
      </c>
      <c r="B31" s="9">
        <v>17000</v>
      </c>
      <c r="C31" s="9">
        <v>0</v>
      </c>
      <c r="D31" s="1">
        <f t="shared" si="0"/>
        <v>1545.5431000000008</v>
      </c>
      <c r="E31" s="1">
        <f t="shared" si="3"/>
        <v>44045.056049999985</v>
      </c>
      <c r="F31" s="1">
        <f t="shared" si="1"/>
        <v>0</v>
      </c>
    </row>
    <row r="32" spans="1:6" ht="21" x14ac:dyDescent="0.25">
      <c r="A32" s="8">
        <v>17101.830399999999</v>
      </c>
      <c r="B32" s="9">
        <v>17000</v>
      </c>
      <c r="C32" s="9">
        <f t="shared" si="2"/>
        <v>101.83039999999892</v>
      </c>
      <c r="D32" s="1">
        <v>0</v>
      </c>
      <c r="E32" s="1">
        <f>5.5*B32</f>
        <v>93500</v>
      </c>
      <c r="F32" s="1">
        <f t="shared" si="1"/>
        <v>305.49119999999675</v>
      </c>
    </row>
    <row r="33" spans="1:6" ht="21" x14ac:dyDescent="0.25">
      <c r="A33" s="8">
        <v>12314.356400000001</v>
      </c>
      <c r="B33" s="9">
        <v>17000</v>
      </c>
      <c r="C33" s="9">
        <v>0</v>
      </c>
      <c r="D33" s="1">
        <f t="shared" si="0"/>
        <v>4685.6435999999994</v>
      </c>
      <c r="E33" s="1">
        <f>5.5*A33 + 1*D33 - 2.5*B33</f>
        <v>29914.603799999997</v>
      </c>
      <c r="F33" s="1">
        <f t="shared" si="1"/>
        <v>0</v>
      </c>
    </row>
    <row r="34" spans="1:6" ht="21" x14ac:dyDescent="0.25">
      <c r="A34" s="8">
        <v>15473.4889</v>
      </c>
      <c r="B34" s="9">
        <v>17000</v>
      </c>
      <c r="C34" s="9">
        <v>0</v>
      </c>
      <c r="D34" s="1">
        <f t="shared" si="0"/>
        <v>1526.5110999999997</v>
      </c>
      <c r="E34" s="1">
        <f t="shared" ref="E34:E53" si="4">5.5*A34 + 1*D34 - 2.5*B34</f>
        <v>44130.700049999999</v>
      </c>
      <c r="F34" s="1">
        <f t="shared" si="1"/>
        <v>0</v>
      </c>
    </row>
    <row r="35" spans="1:6" ht="21" x14ac:dyDescent="0.25">
      <c r="A35" s="8">
        <v>14386.378199999999</v>
      </c>
      <c r="B35" s="9">
        <v>17000</v>
      </c>
      <c r="C35" s="9">
        <v>0</v>
      </c>
      <c r="D35" s="1">
        <f t="shared" si="0"/>
        <v>2613.6218000000008</v>
      </c>
      <c r="E35" s="1">
        <f t="shared" si="4"/>
        <v>39238.701899999985</v>
      </c>
      <c r="F35" s="1">
        <f t="shared" si="1"/>
        <v>0</v>
      </c>
    </row>
    <row r="36" spans="1:6" ht="21" x14ac:dyDescent="0.25">
      <c r="A36" s="8">
        <v>15397.3637</v>
      </c>
      <c r="B36" s="9">
        <v>17000</v>
      </c>
      <c r="C36" s="9">
        <v>0</v>
      </c>
      <c r="D36" s="1">
        <f t="shared" si="0"/>
        <v>1602.6363000000001</v>
      </c>
      <c r="E36" s="1">
        <f t="shared" si="4"/>
        <v>43788.13665</v>
      </c>
      <c r="F36" s="1">
        <f t="shared" si="1"/>
        <v>0</v>
      </c>
    </row>
    <row r="37" spans="1:6" ht="21" x14ac:dyDescent="0.25">
      <c r="A37" s="8">
        <v>14788.767</v>
      </c>
      <c r="B37" s="9">
        <v>17000</v>
      </c>
      <c r="C37" s="9">
        <v>0</v>
      </c>
      <c r="D37" s="1">
        <f t="shared" si="0"/>
        <v>2211.2330000000002</v>
      </c>
      <c r="E37" s="1">
        <f t="shared" si="4"/>
        <v>41049.451499999996</v>
      </c>
      <c r="F37" s="1">
        <f t="shared" si="1"/>
        <v>0</v>
      </c>
    </row>
    <row r="38" spans="1:6" ht="21" x14ac:dyDescent="0.25">
      <c r="A38" s="8">
        <v>15765.872799999999</v>
      </c>
      <c r="B38" s="9">
        <v>17000</v>
      </c>
      <c r="C38" s="9">
        <v>0</v>
      </c>
      <c r="D38" s="1">
        <f t="shared" si="0"/>
        <v>1234.1272000000008</v>
      </c>
      <c r="E38" s="1">
        <f t="shared" si="4"/>
        <v>45446.427599999995</v>
      </c>
      <c r="F38" s="1">
        <f t="shared" si="1"/>
        <v>0</v>
      </c>
    </row>
    <row r="39" spans="1:6" ht="21" x14ac:dyDescent="0.25">
      <c r="A39" s="8">
        <v>14258.122799999999</v>
      </c>
      <c r="B39" s="9">
        <v>17000</v>
      </c>
      <c r="C39" s="9">
        <v>0</v>
      </c>
      <c r="D39" s="1">
        <f t="shared" si="0"/>
        <v>2741.8772000000008</v>
      </c>
      <c r="E39" s="1">
        <f t="shared" si="4"/>
        <v>38661.552599999995</v>
      </c>
      <c r="F39" s="1">
        <f t="shared" si="1"/>
        <v>0</v>
      </c>
    </row>
    <row r="40" spans="1:6" ht="21" x14ac:dyDescent="0.25">
      <c r="A40" s="8">
        <v>16012.9648</v>
      </c>
      <c r="B40" s="9">
        <v>17000</v>
      </c>
      <c r="C40" s="9">
        <v>0</v>
      </c>
      <c r="D40" s="1">
        <f t="shared" si="0"/>
        <v>987.03520000000026</v>
      </c>
      <c r="E40" s="1">
        <f t="shared" si="4"/>
        <v>46558.3416</v>
      </c>
      <c r="F40" s="1">
        <f t="shared" si="1"/>
        <v>0</v>
      </c>
    </row>
    <row r="41" spans="1:6" ht="21" x14ac:dyDescent="0.25">
      <c r="A41" s="8">
        <v>14550.772499999999</v>
      </c>
      <c r="B41" s="9">
        <v>17000</v>
      </c>
      <c r="C41" s="9">
        <v>0</v>
      </c>
      <c r="D41" s="1">
        <f t="shared" si="0"/>
        <v>2449.2275000000009</v>
      </c>
      <c r="E41" s="1">
        <f t="shared" si="4"/>
        <v>39978.476250000007</v>
      </c>
      <c r="F41" s="1">
        <f t="shared" si="1"/>
        <v>0</v>
      </c>
    </row>
    <row r="42" spans="1:6" ht="21" x14ac:dyDescent="0.25">
      <c r="A42" s="8">
        <v>16300.340200000001</v>
      </c>
      <c r="B42" s="9">
        <v>17000</v>
      </c>
      <c r="C42" s="9">
        <v>0</v>
      </c>
      <c r="D42" s="1">
        <f t="shared" si="0"/>
        <v>699.65979999999945</v>
      </c>
      <c r="E42" s="1">
        <f t="shared" si="4"/>
        <v>47851.530899999998</v>
      </c>
      <c r="F42" s="1">
        <f t="shared" si="1"/>
        <v>0</v>
      </c>
    </row>
    <row r="43" spans="1:6" ht="21" x14ac:dyDescent="0.25">
      <c r="A43" s="8">
        <v>14052.819799999999</v>
      </c>
      <c r="B43" s="9">
        <v>17000</v>
      </c>
      <c r="C43" s="9">
        <v>0</v>
      </c>
      <c r="D43" s="1">
        <f t="shared" si="0"/>
        <v>2947.1802000000007</v>
      </c>
      <c r="E43" s="1">
        <f t="shared" si="4"/>
        <v>37737.689100000003</v>
      </c>
      <c r="F43" s="1">
        <f t="shared" si="1"/>
        <v>0</v>
      </c>
    </row>
    <row r="44" spans="1:6" ht="21" x14ac:dyDescent="0.25">
      <c r="A44" s="8">
        <v>15023.6638</v>
      </c>
      <c r="B44" s="9">
        <v>17000</v>
      </c>
      <c r="C44" s="9">
        <v>0</v>
      </c>
      <c r="D44" s="1">
        <f t="shared" si="0"/>
        <v>1976.3361999999997</v>
      </c>
      <c r="E44" s="1">
        <f t="shared" si="4"/>
        <v>42106.487100000013</v>
      </c>
      <c r="F44" s="1">
        <f t="shared" si="1"/>
        <v>0</v>
      </c>
    </row>
    <row r="45" spans="1:6" ht="21" x14ac:dyDescent="0.25">
      <c r="A45" s="8">
        <v>14674.4881</v>
      </c>
      <c r="B45" s="9">
        <v>17000</v>
      </c>
      <c r="C45" s="9">
        <v>0</v>
      </c>
      <c r="D45" s="1">
        <f t="shared" si="0"/>
        <v>2325.5118999999995</v>
      </c>
      <c r="E45" s="1">
        <f t="shared" si="4"/>
        <v>40535.196450000003</v>
      </c>
      <c r="F45" s="1">
        <f t="shared" si="1"/>
        <v>0</v>
      </c>
    </row>
    <row r="46" spans="1:6" ht="21" x14ac:dyDescent="0.25">
      <c r="A46" s="8">
        <v>16216.001399999999</v>
      </c>
      <c r="B46" s="9">
        <v>17000</v>
      </c>
      <c r="C46" s="9">
        <v>0</v>
      </c>
      <c r="D46" s="1">
        <f t="shared" si="0"/>
        <v>783.99860000000081</v>
      </c>
      <c r="E46" s="1">
        <f t="shared" si="4"/>
        <v>47472.006300000008</v>
      </c>
      <c r="F46" s="1">
        <f t="shared" si="1"/>
        <v>0</v>
      </c>
    </row>
    <row r="47" spans="1:6" ht="21" x14ac:dyDescent="0.25">
      <c r="A47" s="8">
        <v>15300.615599999999</v>
      </c>
      <c r="B47" s="9">
        <v>17000</v>
      </c>
      <c r="C47" s="9">
        <v>0</v>
      </c>
      <c r="D47" s="1">
        <f t="shared" si="0"/>
        <v>1699.3844000000008</v>
      </c>
      <c r="E47" s="1">
        <f t="shared" si="4"/>
        <v>43352.770199999984</v>
      </c>
      <c r="F47" s="1">
        <f t="shared" si="1"/>
        <v>0</v>
      </c>
    </row>
    <row r="48" spans="1:6" ht="21" x14ac:dyDescent="0.25">
      <c r="A48" s="8">
        <v>14428.0301</v>
      </c>
      <c r="B48" s="9">
        <v>17000</v>
      </c>
      <c r="C48" s="9">
        <v>0</v>
      </c>
      <c r="D48" s="1">
        <f t="shared" si="0"/>
        <v>2571.9699000000001</v>
      </c>
      <c r="E48" s="1">
        <f t="shared" si="4"/>
        <v>39426.135450000002</v>
      </c>
      <c r="F48" s="1">
        <f t="shared" si="1"/>
        <v>0</v>
      </c>
    </row>
    <row r="49" spans="1:6" ht="21" x14ac:dyDescent="0.25">
      <c r="A49" s="8">
        <v>15758.523499999999</v>
      </c>
      <c r="B49" s="9">
        <v>17000</v>
      </c>
      <c r="C49" s="9">
        <v>0</v>
      </c>
      <c r="D49" s="1">
        <f t="shared" si="0"/>
        <v>1241.4765000000007</v>
      </c>
      <c r="E49" s="1">
        <f t="shared" si="4"/>
        <v>45413.355750000002</v>
      </c>
      <c r="F49" s="1">
        <f t="shared" si="1"/>
        <v>0</v>
      </c>
    </row>
    <row r="50" spans="1:6" ht="21" x14ac:dyDescent="0.25">
      <c r="A50" s="8">
        <v>16967.540099999998</v>
      </c>
      <c r="B50" s="9">
        <v>17000</v>
      </c>
      <c r="C50" s="9">
        <v>0</v>
      </c>
      <c r="D50" s="1">
        <f t="shared" si="0"/>
        <v>32.459900000001653</v>
      </c>
      <c r="E50" s="1">
        <f t="shared" si="4"/>
        <v>50853.93045</v>
      </c>
      <c r="F50" s="1">
        <f t="shared" si="1"/>
        <v>0</v>
      </c>
    </row>
    <row r="51" spans="1:6" ht="21" x14ac:dyDescent="0.25">
      <c r="A51" s="8">
        <v>15709.617700000001</v>
      </c>
      <c r="B51" s="9">
        <v>17000</v>
      </c>
      <c r="C51" s="9">
        <v>0</v>
      </c>
      <c r="D51" s="1">
        <f t="shared" si="0"/>
        <v>1290.3822999999993</v>
      </c>
      <c r="E51" s="1">
        <f t="shared" si="4"/>
        <v>45193.279649999997</v>
      </c>
      <c r="F51" s="1">
        <f t="shared" si="1"/>
        <v>0</v>
      </c>
    </row>
    <row r="52" spans="1:6" ht="21" x14ac:dyDescent="0.25">
      <c r="A52" s="8">
        <v>15173.5993</v>
      </c>
      <c r="B52" s="9">
        <v>17000</v>
      </c>
      <c r="C52" s="9">
        <v>0</v>
      </c>
      <c r="D52" s="1">
        <f t="shared" si="0"/>
        <v>1826.4007000000001</v>
      </c>
      <c r="E52" s="1">
        <f t="shared" si="4"/>
        <v>42781.196849999993</v>
      </c>
      <c r="F52" s="1">
        <f t="shared" si="1"/>
        <v>0</v>
      </c>
    </row>
    <row r="53" spans="1:6" ht="21" x14ac:dyDescent="0.25">
      <c r="A53" s="8">
        <v>13839.024100000001</v>
      </c>
      <c r="B53" s="9">
        <v>17000</v>
      </c>
      <c r="C53" s="9">
        <v>0</v>
      </c>
      <c r="D53" s="1">
        <f t="shared" si="0"/>
        <v>3160.9758999999995</v>
      </c>
      <c r="E53" s="1">
        <f t="shared" si="4"/>
        <v>36775.608450000014</v>
      </c>
      <c r="F53" s="1">
        <f t="shared" si="1"/>
        <v>0</v>
      </c>
    </row>
    <row r="54" spans="1:6" ht="21" x14ac:dyDescent="0.25">
      <c r="A54" s="7" t="s">
        <v>5</v>
      </c>
      <c r="B54" s="9">
        <f>SUM(B2:B53)</f>
        <v>884000</v>
      </c>
      <c r="C54" s="9">
        <f>SUM(C2:C53)</f>
        <v>7641.4923999999992</v>
      </c>
      <c r="D54" s="1">
        <f>SUM(D2:D53)</f>
        <v>90020.911600000007</v>
      </c>
      <c r="E54" s="1">
        <f>SUM(E2:E53)</f>
        <v>2647479.2971000001</v>
      </c>
      <c r="F54" s="1">
        <f>SUM(F2:F53)</f>
        <v>22924.477199999998</v>
      </c>
    </row>
    <row r="55" spans="1:6" ht="21" x14ac:dyDescent="0.25">
      <c r="A55" s="7" t="s">
        <v>6</v>
      </c>
      <c r="B55" s="9">
        <f>AVERAGE(B2:B53)</f>
        <v>17000</v>
      </c>
      <c r="C55" s="9">
        <f>AVERAGE(C2:C53)</f>
        <v>146.95177692307692</v>
      </c>
      <c r="D55" s="1">
        <f>AVERAGE(D2:D53)</f>
        <v>1731.1713769230771</v>
      </c>
      <c r="E55" s="1">
        <f>AVERAGE(E2:E53)</f>
        <v>50913.06340576923</v>
      </c>
      <c r="F55" s="1">
        <f>AVERAGE(F2:F53)</f>
        <v>440.8553307692307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2DCD-647A-6344-8A44-B1364DEF65C2}">
  <dimension ref="A1:F55"/>
  <sheetViews>
    <sheetView workbookViewId="0">
      <selection activeCell="F61" sqref="F61"/>
    </sheetView>
  </sheetViews>
  <sheetFormatPr baseColWidth="10" defaultRowHeight="16" x14ac:dyDescent="0.2"/>
  <cols>
    <col min="1" max="1" width="22.6640625" customWidth="1"/>
    <col min="2" max="2" width="17.6640625" customWidth="1"/>
    <col min="3" max="3" width="20" customWidth="1"/>
    <col min="4" max="4" width="15.33203125" customWidth="1"/>
    <col min="5" max="5" width="17" customWidth="1"/>
    <col min="6" max="6" width="23.6640625" customWidth="1"/>
  </cols>
  <sheetData>
    <row r="1" spans="1:6" ht="21" x14ac:dyDescent="0.25">
      <c r="A1" s="7" t="s">
        <v>0</v>
      </c>
      <c r="B1" s="7" t="s">
        <v>1</v>
      </c>
      <c r="C1" s="7" t="s">
        <v>2</v>
      </c>
      <c r="D1" s="3" t="s">
        <v>3</v>
      </c>
      <c r="E1" s="3" t="s">
        <v>4</v>
      </c>
      <c r="F1" s="2" t="s">
        <v>8</v>
      </c>
    </row>
    <row r="2" spans="1:6" ht="21" x14ac:dyDescent="0.25">
      <c r="A2" s="8">
        <v>14068.801100000001</v>
      </c>
      <c r="B2" s="9">
        <v>18000</v>
      </c>
      <c r="C2" s="9">
        <v>0</v>
      </c>
      <c r="D2" s="1">
        <f>B2-A2</f>
        <v>3931.1988999999994</v>
      </c>
      <c r="E2" s="1">
        <f>5.5*A2 + 1*D2 - 2.5*B2</f>
        <v>36309.604950000008</v>
      </c>
      <c r="F2" s="1">
        <f>5.5*C2-2.5*C2</f>
        <v>0</v>
      </c>
    </row>
    <row r="3" spans="1:6" ht="21" x14ac:dyDescent="0.25">
      <c r="A3" s="8">
        <v>14236.6317</v>
      </c>
      <c r="B3" s="9">
        <v>18000</v>
      </c>
      <c r="C3" s="9">
        <v>0</v>
      </c>
      <c r="D3" s="1">
        <f t="shared" ref="D3:D53" si="0">B3-A3</f>
        <v>3763.3683000000001</v>
      </c>
      <c r="E3" s="1">
        <f>5.5*A3 + 1*D3 - 2.5*B3</f>
        <v>37064.842650000006</v>
      </c>
      <c r="F3" s="1">
        <f t="shared" ref="F3:F53" si="1">5.5*C3-2.5*C3</f>
        <v>0</v>
      </c>
    </row>
    <row r="4" spans="1:6" ht="21" x14ac:dyDescent="0.25">
      <c r="A4" s="8">
        <v>18124.648700000002</v>
      </c>
      <c r="B4" s="9">
        <v>18000</v>
      </c>
      <c r="C4" s="9">
        <f t="shared" ref="C4:C14" si="2">A4-B4</f>
        <v>124.64870000000155</v>
      </c>
      <c r="D4" s="1">
        <v>0</v>
      </c>
      <c r="E4" s="1">
        <f>5.5*B4</f>
        <v>99000</v>
      </c>
      <c r="F4" s="1">
        <f t="shared" si="1"/>
        <v>373.94610000000466</v>
      </c>
    </row>
    <row r="5" spans="1:6" ht="21" x14ac:dyDescent="0.25">
      <c r="A5" s="8">
        <v>13768.183300000001</v>
      </c>
      <c r="B5" s="9">
        <v>18000</v>
      </c>
      <c r="C5" s="9">
        <v>0</v>
      </c>
      <c r="D5" s="1">
        <f t="shared" si="0"/>
        <v>4231.8166999999994</v>
      </c>
      <c r="E5" s="1">
        <f>5.5*A5 + 1*D5 - 2.5*B5</f>
        <v>34956.824850000005</v>
      </c>
      <c r="F5" s="1">
        <f t="shared" si="1"/>
        <v>0</v>
      </c>
    </row>
    <row r="6" spans="1:6" ht="21" x14ac:dyDescent="0.25">
      <c r="A6" s="8">
        <v>15861.9112</v>
      </c>
      <c r="B6" s="9">
        <v>18000</v>
      </c>
      <c r="C6" s="9">
        <v>0</v>
      </c>
      <c r="D6" s="1">
        <f t="shared" si="0"/>
        <v>2138.0887999999995</v>
      </c>
      <c r="E6" s="1">
        <f>5.5*A6 + 1*D6 - 2.5*B6</f>
        <v>44378.600399999996</v>
      </c>
      <c r="F6" s="1">
        <f t="shared" si="1"/>
        <v>0</v>
      </c>
    </row>
    <row r="7" spans="1:6" ht="21" x14ac:dyDescent="0.25">
      <c r="A7" s="8">
        <v>18070.231899999999</v>
      </c>
      <c r="B7" s="9">
        <v>18000</v>
      </c>
      <c r="C7" s="9">
        <f t="shared" si="2"/>
        <v>70.231899999998859</v>
      </c>
      <c r="D7" s="1">
        <v>0</v>
      </c>
      <c r="E7" s="1">
        <f>5.5*B7</f>
        <v>99000</v>
      </c>
      <c r="F7" s="1">
        <f t="shared" si="1"/>
        <v>210.69569999999658</v>
      </c>
    </row>
    <row r="8" spans="1:6" ht="21" x14ac:dyDescent="0.25">
      <c r="A8" s="8">
        <v>12158.1374</v>
      </c>
      <c r="B8" s="9">
        <v>18000</v>
      </c>
      <c r="C8" s="9">
        <v>0</v>
      </c>
      <c r="D8" s="1">
        <f t="shared" si="0"/>
        <v>5841.8626000000004</v>
      </c>
      <c r="E8" s="1">
        <f>5.5*A8 + 1*D8 - 2.5*B8</f>
        <v>27711.618300000002</v>
      </c>
      <c r="F8" s="1">
        <f t="shared" si="1"/>
        <v>0</v>
      </c>
    </row>
    <row r="9" spans="1:6" ht="21" x14ac:dyDescent="0.25">
      <c r="A9" s="8">
        <v>13713.9274</v>
      </c>
      <c r="B9" s="9">
        <v>18000</v>
      </c>
      <c r="C9" s="9">
        <v>0</v>
      </c>
      <c r="D9" s="1">
        <f t="shared" si="0"/>
        <v>4286.0725999999995</v>
      </c>
      <c r="E9" s="1">
        <f>3*B9 + 1*D9</f>
        <v>58286.0726</v>
      </c>
      <c r="F9" s="1">
        <f t="shared" si="1"/>
        <v>0</v>
      </c>
    </row>
    <row r="10" spans="1:6" ht="21" x14ac:dyDescent="0.25">
      <c r="A10" s="8">
        <v>18466.3629</v>
      </c>
      <c r="B10" s="9">
        <v>18000</v>
      </c>
      <c r="C10" s="9">
        <f t="shared" si="2"/>
        <v>466.36290000000008</v>
      </c>
      <c r="D10" s="1">
        <v>0</v>
      </c>
      <c r="E10" s="1">
        <f>5.5*B10</f>
        <v>99000</v>
      </c>
      <c r="F10" s="1">
        <f t="shared" si="1"/>
        <v>1399.0887000000002</v>
      </c>
    </row>
    <row r="11" spans="1:6" ht="21" x14ac:dyDescent="0.25">
      <c r="A11" s="8">
        <v>17200.621899999998</v>
      </c>
      <c r="B11" s="9">
        <v>18000</v>
      </c>
      <c r="C11" s="9">
        <v>0</v>
      </c>
      <c r="D11" s="1">
        <f t="shared" si="0"/>
        <v>799.37810000000172</v>
      </c>
      <c r="E11" s="1">
        <f>5.5*A11 + 1*D11 - 2.5*B11</f>
        <v>50402.798549999992</v>
      </c>
      <c r="F11" s="1">
        <f t="shared" si="1"/>
        <v>0</v>
      </c>
    </row>
    <row r="12" spans="1:6" ht="21" x14ac:dyDescent="0.25">
      <c r="A12" s="8">
        <v>16751.922699999999</v>
      </c>
      <c r="B12" s="9">
        <v>18000</v>
      </c>
      <c r="C12" s="9">
        <v>0</v>
      </c>
      <c r="D12" s="1">
        <f t="shared" si="0"/>
        <v>1248.0773000000008</v>
      </c>
      <c r="E12" s="1">
        <f>5.5*A12 + 1*D12 - 2.5*B12</f>
        <v>48383.652149999994</v>
      </c>
      <c r="F12" s="1">
        <f t="shared" si="1"/>
        <v>0</v>
      </c>
    </row>
    <row r="13" spans="1:6" ht="21" x14ac:dyDescent="0.25">
      <c r="A13" s="8">
        <v>18794.0599</v>
      </c>
      <c r="B13" s="9">
        <v>18000</v>
      </c>
      <c r="C13" s="9">
        <f t="shared" si="2"/>
        <v>794.0599000000002</v>
      </c>
      <c r="D13" s="1">
        <v>0</v>
      </c>
      <c r="E13" s="1">
        <f>5.5*B13</f>
        <v>99000</v>
      </c>
      <c r="F13" s="1">
        <f t="shared" si="1"/>
        <v>2382.1797000000006</v>
      </c>
    </row>
    <row r="14" spans="1:6" ht="21" x14ac:dyDescent="0.25">
      <c r="A14" s="8">
        <v>18250.862799999999</v>
      </c>
      <c r="B14" s="9">
        <v>18000</v>
      </c>
      <c r="C14" s="9">
        <f t="shared" si="2"/>
        <v>250.86279999999897</v>
      </c>
      <c r="D14" s="1">
        <v>0</v>
      </c>
      <c r="E14" s="1">
        <f>5.5*B14</f>
        <v>99000</v>
      </c>
      <c r="F14" s="1">
        <f t="shared" si="1"/>
        <v>752.58839999999691</v>
      </c>
    </row>
    <row r="15" spans="1:6" ht="21" x14ac:dyDescent="0.25">
      <c r="A15" s="8">
        <v>14012.553</v>
      </c>
      <c r="B15" s="9">
        <v>18000</v>
      </c>
      <c r="C15" s="9">
        <v>0</v>
      </c>
      <c r="D15" s="1">
        <f t="shared" si="0"/>
        <v>3987.4470000000001</v>
      </c>
      <c r="E15" s="1">
        <f>5.5*A15 + 1*D15 - 2.5*B15</f>
        <v>36056.488499999992</v>
      </c>
      <c r="F15" s="1">
        <f t="shared" si="1"/>
        <v>0</v>
      </c>
    </row>
    <row r="16" spans="1:6" ht="21" x14ac:dyDescent="0.25">
      <c r="A16" s="8">
        <v>17362.831600000001</v>
      </c>
      <c r="B16" s="9">
        <v>18000</v>
      </c>
      <c r="C16" s="9">
        <v>0</v>
      </c>
      <c r="D16" s="1">
        <f t="shared" si="0"/>
        <v>637.16839999999866</v>
      </c>
      <c r="E16" s="1">
        <f t="shared" ref="E16:E53" si="3">5.5*A16 + 1*D16 - 2.5*B16</f>
        <v>51132.742200000008</v>
      </c>
      <c r="F16" s="1">
        <f t="shared" si="1"/>
        <v>0</v>
      </c>
    </row>
    <row r="17" spans="1:6" ht="21" x14ac:dyDescent="0.25">
      <c r="A17" s="8">
        <v>15380.593999999999</v>
      </c>
      <c r="B17" s="9">
        <v>18000</v>
      </c>
      <c r="C17" s="9">
        <v>0</v>
      </c>
      <c r="D17" s="1">
        <f t="shared" si="0"/>
        <v>2619.4060000000009</v>
      </c>
      <c r="E17" s="1">
        <f t="shared" si="3"/>
        <v>42212.672999999995</v>
      </c>
      <c r="F17" s="1">
        <f t="shared" si="1"/>
        <v>0</v>
      </c>
    </row>
    <row r="18" spans="1:6" ht="21" x14ac:dyDescent="0.25">
      <c r="A18" s="8">
        <v>17270.042300000001</v>
      </c>
      <c r="B18" s="9">
        <v>18000</v>
      </c>
      <c r="C18" s="9">
        <v>0</v>
      </c>
      <c r="D18" s="1">
        <f t="shared" si="0"/>
        <v>729.95769999999902</v>
      </c>
      <c r="E18" s="1">
        <f t="shared" si="3"/>
        <v>50715.190350000004</v>
      </c>
      <c r="F18" s="1">
        <f t="shared" si="1"/>
        <v>0</v>
      </c>
    </row>
    <row r="19" spans="1:6" ht="21" x14ac:dyDescent="0.25">
      <c r="A19" s="8">
        <v>16074.47</v>
      </c>
      <c r="B19" s="9">
        <v>18000</v>
      </c>
      <c r="C19" s="9">
        <v>0</v>
      </c>
      <c r="D19" s="1">
        <f t="shared" si="0"/>
        <v>1925.5300000000007</v>
      </c>
      <c r="E19" s="1">
        <f t="shared" si="3"/>
        <v>45335.114999999991</v>
      </c>
      <c r="F19" s="1">
        <f t="shared" si="1"/>
        <v>0</v>
      </c>
    </row>
    <row r="20" spans="1:6" ht="21" x14ac:dyDescent="0.25">
      <c r="A20" s="8">
        <v>14937.4403</v>
      </c>
      <c r="B20" s="9">
        <v>18000</v>
      </c>
      <c r="C20" s="9">
        <v>0</v>
      </c>
      <c r="D20" s="1">
        <f t="shared" si="0"/>
        <v>3062.5596999999998</v>
      </c>
      <c r="E20" s="1">
        <f t="shared" si="3"/>
        <v>40218.481350000002</v>
      </c>
      <c r="F20" s="1">
        <f t="shared" si="1"/>
        <v>0</v>
      </c>
    </row>
    <row r="21" spans="1:6" ht="21" x14ac:dyDescent="0.25">
      <c r="A21" s="8">
        <v>13812.4043</v>
      </c>
      <c r="B21" s="9">
        <v>18000</v>
      </c>
      <c r="C21" s="9">
        <v>0</v>
      </c>
      <c r="D21" s="1">
        <f t="shared" si="0"/>
        <v>4187.5956999999999</v>
      </c>
      <c r="E21" s="1">
        <f t="shared" si="3"/>
        <v>35155.819350000005</v>
      </c>
      <c r="F21" s="1">
        <f t="shared" si="1"/>
        <v>0</v>
      </c>
    </row>
    <row r="22" spans="1:6" ht="21" x14ac:dyDescent="0.25">
      <c r="A22" s="8">
        <v>14711.939399999999</v>
      </c>
      <c r="B22" s="9">
        <v>18000</v>
      </c>
      <c r="C22" s="9">
        <v>0</v>
      </c>
      <c r="D22" s="1">
        <f t="shared" si="0"/>
        <v>3288.0606000000007</v>
      </c>
      <c r="E22" s="1">
        <f t="shared" si="3"/>
        <v>39203.727299999999</v>
      </c>
      <c r="F22" s="1">
        <f t="shared" si="1"/>
        <v>0</v>
      </c>
    </row>
    <row r="23" spans="1:6" ht="21" x14ac:dyDescent="0.25">
      <c r="A23" s="8">
        <v>13979.95</v>
      </c>
      <c r="B23" s="9">
        <v>18000</v>
      </c>
      <c r="C23" s="9">
        <v>0</v>
      </c>
      <c r="D23" s="1">
        <f t="shared" si="0"/>
        <v>4020.0499999999993</v>
      </c>
      <c r="E23" s="1">
        <f t="shared" si="3"/>
        <v>35909.775000000009</v>
      </c>
      <c r="F23" s="1">
        <f t="shared" si="1"/>
        <v>0</v>
      </c>
    </row>
    <row r="24" spans="1:6" ht="21" x14ac:dyDescent="0.25">
      <c r="A24" s="8">
        <v>15780.836499999999</v>
      </c>
      <c r="B24" s="9">
        <v>18000</v>
      </c>
      <c r="C24" s="9">
        <v>0</v>
      </c>
      <c r="D24" s="1">
        <f t="shared" si="0"/>
        <v>2219.1635000000006</v>
      </c>
      <c r="E24" s="1">
        <f t="shared" si="3"/>
        <v>44013.764249999993</v>
      </c>
      <c r="F24" s="1">
        <f t="shared" si="1"/>
        <v>0</v>
      </c>
    </row>
    <row r="25" spans="1:6" ht="21" x14ac:dyDescent="0.25">
      <c r="A25" s="8">
        <v>14994.270699999999</v>
      </c>
      <c r="B25" s="9">
        <v>18000</v>
      </c>
      <c r="C25" s="9">
        <v>0</v>
      </c>
      <c r="D25" s="1">
        <f t="shared" si="0"/>
        <v>3005.7293000000009</v>
      </c>
      <c r="E25" s="1">
        <f t="shared" si="3"/>
        <v>40474.218150000001</v>
      </c>
      <c r="F25" s="1">
        <f t="shared" si="1"/>
        <v>0</v>
      </c>
    </row>
    <row r="26" spans="1:6" ht="21" x14ac:dyDescent="0.25">
      <c r="A26" s="8">
        <v>15805.591399999999</v>
      </c>
      <c r="B26" s="9">
        <v>18000</v>
      </c>
      <c r="C26" s="9">
        <v>0</v>
      </c>
      <c r="D26" s="1">
        <f t="shared" si="0"/>
        <v>2194.4086000000007</v>
      </c>
      <c r="E26" s="1">
        <f t="shared" si="3"/>
        <v>44125.161299999992</v>
      </c>
      <c r="F26" s="1">
        <f t="shared" si="1"/>
        <v>0</v>
      </c>
    </row>
    <row r="27" spans="1:6" ht="21" x14ac:dyDescent="0.25">
      <c r="A27" s="8">
        <v>15524.057500000001</v>
      </c>
      <c r="B27" s="9">
        <v>18000</v>
      </c>
      <c r="C27" s="9">
        <v>0</v>
      </c>
      <c r="D27" s="1">
        <f t="shared" si="0"/>
        <v>2475.9424999999992</v>
      </c>
      <c r="E27" s="1">
        <f t="shared" si="3"/>
        <v>42858.258750000008</v>
      </c>
      <c r="F27" s="1">
        <f t="shared" si="1"/>
        <v>0</v>
      </c>
    </row>
    <row r="28" spans="1:6" ht="21" x14ac:dyDescent="0.25">
      <c r="A28" s="8">
        <v>14106.0213</v>
      </c>
      <c r="B28" s="9">
        <v>18000</v>
      </c>
      <c r="C28" s="9">
        <v>0</v>
      </c>
      <c r="D28" s="1">
        <f t="shared" si="0"/>
        <v>3893.9786999999997</v>
      </c>
      <c r="E28" s="1">
        <f t="shared" si="3"/>
        <v>36477.095850000012</v>
      </c>
      <c r="F28" s="1">
        <f t="shared" si="1"/>
        <v>0</v>
      </c>
    </row>
    <row r="29" spans="1:6" ht="21" x14ac:dyDescent="0.25">
      <c r="A29" s="8">
        <v>13965.6173</v>
      </c>
      <c r="B29" s="9">
        <v>18000</v>
      </c>
      <c r="C29" s="9">
        <v>0</v>
      </c>
      <c r="D29" s="1">
        <f t="shared" si="0"/>
        <v>4034.3827000000001</v>
      </c>
      <c r="E29" s="1">
        <f t="shared" si="3"/>
        <v>35845.277849999999</v>
      </c>
      <c r="F29" s="1">
        <f t="shared" si="1"/>
        <v>0</v>
      </c>
    </row>
    <row r="30" spans="1:6" ht="21" x14ac:dyDescent="0.25">
      <c r="A30" s="8">
        <v>15487.020200000001</v>
      </c>
      <c r="B30" s="9">
        <v>18000</v>
      </c>
      <c r="C30" s="9">
        <v>0</v>
      </c>
      <c r="D30" s="1">
        <f t="shared" si="0"/>
        <v>2512.9797999999992</v>
      </c>
      <c r="E30" s="1">
        <f t="shared" si="3"/>
        <v>42691.59090000001</v>
      </c>
      <c r="F30" s="1">
        <f t="shared" si="1"/>
        <v>0</v>
      </c>
    </row>
    <row r="31" spans="1:6" ht="21" x14ac:dyDescent="0.25">
      <c r="A31" s="8">
        <v>15454.456899999999</v>
      </c>
      <c r="B31" s="9">
        <v>18000</v>
      </c>
      <c r="C31" s="9">
        <v>0</v>
      </c>
      <c r="D31" s="1">
        <f t="shared" si="0"/>
        <v>2545.5431000000008</v>
      </c>
      <c r="E31" s="1">
        <f t="shared" si="3"/>
        <v>42545.056049999985</v>
      </c>
      <c r="F31" s="1">
        <f t="shared" si="1"/>
        <v>0</v>
      </c>
    </row>
    <row r="32" spans="1:6" ht="21" x14ac:dyDescent="0.25">
      <c r="A32" s="8">
        <v>17101.830399999999</v>
      </c>
      <c r="B32" s="9">
        <v>18000</v>
      </c>
      <c r="C32" s="9">
        <v>0</v>
      </c>
      <c r="D32" s="1">
        <f t="shared" si="0"/>
        <v>898.16960000000108</v>
      </c>
      <c r="E32" s="1">
        <f t="shared" si="3"/>
        <v>49958.236799999984</v>
      </c>
      <c r="F32" s="1">
        <f t="shared" si="1"/>
        <v>0</v>
      </c>
    </row>
    <row r="33" spans="1:6" ht="21" x14ac:dyDescent="0.25">
      <c r="A33" s="8">
        <v>12314.356400000001</v>
      </c>
      <c r="B33" s="9">
        <v>18000</v>
      </c>
      <c r="C33" s="9">
        <v>0</v>
      </c>
      <c r="D33" s="1">
        <f t="shared" si="0"/>
        <v>5685.6435999999994</v>
      </c>
      <c r="E33" s="1">
        <f t="shared" si="3"/>
        <v>28414.603799999997</v>
      </c>
      <c r="F33" s="1">
        <f t="shared" si="1"/>
        <v>0</v>
      </c>
    </row>
    <row r="34" spans="1:6" ht="21" x14ac:dyDescent="0.25">
      <c r="A34" s="8">
        <v>15473.4889</v>
      </c>
      <c r="B34" s="9">
        <v>18000</v>
      </c>
      <c r="C34" s="9">
        <v>0</v>
      </c>
      <c r="D34" s="1">
        <f t="shared" si="0"/>
        <v>2526.5110999999997</v>
      </c>
      <c r="E34" s="1">
        <f t="shared" si="3"/>
        <v>42630.700049999999</v>
      </c>
      <c r="F34" s="1">
        <f t="shared" si="1"/>
        <v>0</v>
      </c>
    </row>
    <row r="35" spans="1:6" ht="21" x14ac:dyDescent="0.25">
      <c r="A35" s="8">
        <v>14386.378199999999</v>
      </c>
      <c r="B35" s="9">
        <v>18000</v>
      </c>
      <c r="C35" s="9">
        <v>0</v>
      </c>
      <c r="D35" s="1">
        <f t="shared" si="0"/>
        <v>3613.6218000000008</v>
      </c>
      <c r="E35" s="1">
        <f t="shared" si="3"/>
        <v>37738.701899999985</v>
      </c>
      <c r="F35" s="1">
        <f t="shared" si="1"/>
        <v>0</v>
      </c>
    </row>
    <row r="36" spans="1:6" ht="21" x14ac:dyDescent="0.25">
      <c r="A36" s="8">
        <v>15397.3637</v>
      </c>
      <c r="B36" s="9">
        <v>18000</v>
      </c>
      <c r="C36" s="9">
        <v>0</v>
      </c>
      <c r="D36" s="1">
        <f t="shared" si="0"/>
        <v>2602.6363000000001</v>
      </c>
      <c r="E36" s="1">
        <f t="shared" si="3"/>
        <v>42288.13665</v>
      </c>
      <c r="F36" s="1">
        <f t="shared" si="1"/>
        <v>0</v>
      </c>
    </row>
    <row r="37" spans="1:6" ht="21" x14ac:dyDescent="0.25">
      <c r="A37" s="8">
        <v>14788.767</v>
      </c>
      <c r="B37" s="9">
        <v>18000</v>
      </c>
      <c r="C37" s="9">
        <v>0</v>
      </c>
      <c r="D37" s="1">
        <f t="shared" si="0"/>
        <v>3211.2330000000002</v>
      </c>
      <c r="E37" s="1">
        <f t="shared" si="3"/>
        <v>39549.451499999996</v>
      </c>
      <c r="F37" s="1">
        <f t="shared" si="1"/>
        <v>0</v>
      </c>
    </row>
    <row r="38" spans="1:6" ht="21" x14ac:dyDescent="0.25">
      <c r="A38" s="8">
        <v>15765.872799999999</v>
      </c>
      <c r="B38" s="9">
        <v>18000</v>
      </c>
      <c r="C38" s="9">
        <v>0</v>
      </c>
      <c r="D38" s="1">
        <f t="shared" si="0"/>
        <v>2234.1272000000008</v>
      </c>
      <c r="E38" s="1">
        <f t="shared" si="3"/>
        <v>43946.427599999995</v>
      </c>
      <c r="F38" s="1">
        <f t="shared" si="1"/>
        <v>0</v>
      </c>
    </row>
    <row r="39" spans="1:6" ht="21" x14ac:dyDescent="0.25">
      <c r="A39" s="8">
        <v>14258.122799999999</v>
      </c>
      <c r="B39" s="9">
        <v>18000</v>
      </c>
      <c r="C39" s="9">
        <v>0</v>
      </c>
      <c r="D39" s="1">
        <f t="shared" si="0"/>
        <v>3741.8772000000008</v>
      </c>
      <c r="E39" s="1">
        <f t="shared" si="3"/>
        <v>37161.552599999995</v>
      </c>
      <c r="F39" s="1">
        <f t="shared" si="1"/>
        <v>0</v>
      </c>
    </row>
    <row r="40" spans="1:6" ht="21" x14ac:dyDescent="0.25">
      <c r="A40" s="8">
        <v>16012.9648</v>
      </c>
      <c r="B40" s="9">
        <v>18000</v>
      </c>
      <c r="C40" s="9">
        <v>0</v>
      </c>
      <c r="D40" s="1">
        <f t="shared" si="0"/>
        <v>1987.0352000000003</v>
      </c>
      <c r="E40" s="1">
        <f t="shared" si="3"/>
        <v>45058.3416</v>
      </c>
      <c r="F40" s="1">
        <f t="shared" si="1"/>
        <v>0</v>
      </c>
    </row>
    <row r="41" spans="1:6" ht="21" x14ac:dyDescent="0.25">
      <c r="A41" s="8">
        <v>14550.772499999999</v>
      </c>
      <c r="B41" s="9">
        <v>18000</v>
      </c>
      <c r="C41" s="9">
        <v>0</v>
      </c>
      <c r="D41" s="1">
        <f t="shared" si="0"/>
        <v>3449.2275000000009</v>
      </c>
      <c r="E41" s="1">
        <f t="shared" si="3"/>
        <v>38478.476250000007</v>
      </c>
      <c r="F41" s="1">
        <f t="shared" si="1"/>
        <v>0</v>
      </c>
    </row>
    <row r="42" spans="1:6" ht="21" x14ac:dyDescent="0.25">
      <c r="A42" s="8">
        <v>16300.340200000001</v>
      </c>
      <c r="B42" s="9">
        <v>18000</v>
      </c>
      <c r="C42" s="9">
        <v>0</v>
      </c>
      <c r="D42" s="1">
        <f t="shared" si="0"/>
        <v>1699.6597999999994</v>
      </c>
      <c r="E42" s="1">
        <f t="shared" si="3"/>
        <v>46351.530899999998</v>
      </c>
      <c r="F42" s="1">
        <f t="shared" si="1"/>
        <v>0</v>
      </c>
    </row>
    <row r="43" spans="1:6" ht="21" x14ac:dyDescent="0.25">
      <c r="A43" s="8">
        <v>14052.819799999999</v>
      </c>
      <c r="B43" s="9">
        <v>18000</v>
      </c>
      <c r="C43" s="9">
        <v>0</v>
      </c>
      <c r="D43" s="1">
        <f t="shared" si="0"/>
        <v>3947.1802000000007</v>
      </c>
      <c r="E43" s="1">
        <f t="shared" si="3"/>
        <v>36237.689100000003</v>
      </c>
      <c r="F43" s="1">
        <f t="shared" si="1"/>
        <v>0</v>
      </c>
    </row>
    <row r="44" spans="1:6" ht="21" x14ac:dyDescent="0.25">
      <c r="A44" s="8">
        <v>15023.6638</v>
      </c>
      <c r="B44" s="9">
        <v>18000</v>
      </c>
      <c r="C44" s="9">
        <v>0</v>
      </c>
      <c r="D44" s="1">
        <f t="shared" si="0"/>
        <v>2976.3361999999997</v>
      </c>
      <c r="E44" s="1">
        <f t="shared" si="3"/>
        <v>40606.487100000013</v>
      </c>
      <c r="F44" s="1">
        <f t="shared" si="1"/>
        <v>0</v>
      </c>
    </row>
    <row r="45" spans="1:6" ht="21" x14ac:dyDescent="0.25">
      <c r="A45" s="8">
        <v>14674.4881</v>
      </c>
      <c r="B45" s="9">
        <v>18000</v>
      </c>
      <c r="C45" s="9">
        <v>0</v>
      </c>
      <c r="D45" s="1">
        <f t="shared" si="0"/>
        <v>3325.5118999999995</v>
      </c>
      <c r="E45" s="1">
        <f t="shared" si="3"/>
        <v>39035.196450000003</v>
      </c>
      <c r="F45" s="1">
        <f t="shared" si="1"/>
        <v>0</v>
      </c>
    </row>
    <row r="46" spans="1:6" ht="21" x14ac:dyDescent="0.25">
      <c r="A46" s="8">
        <v>16216.001399999999</v>
      </c>
      <c r="B46" s="9">
        <v>18000</v>
      </c>
      <c r="C46" s="9">
        <v>0</v>
      </c>
      <c r="D46" s="1">
        <f t="shared" si="0"/>
        <v>1783.9986000000008</v>
      </c>
      <c r="E46" s="1">
        <f t="shared" si="3"/>
        <v>45972.006300000008</v>
      </c>
      <c r="F46" s="1">
        <f t="shared" si="1"/>
        <v>0</v>
      </c>
    </row>
    <row r="47" spans="1:6" ht="21" x14ac:dyDescent="0.25">
      <c r="A47" s="8">
        <v>15300.615599999999</v>
      </c>
      <c r="B47" s="9">
        <v>18000</v>
      </c>
      <c r="C47" s="9">
        <v>0</v>
      </c>
      <c r="D47" s="1">
        <f t="shared" si="0"/>
        <v>2699.3844000000008</v>
      </c>
      <c r="E47" s="1">
        <f t="shared" si="3"/>
        <v>41852.770199999984</v>
      </c>
      <c r="F47" s="1">
        <f t="shared" si="1"/>
        <v>0</v>
      </c>
    </row>
    <row r="48" spans="1:6" ht="21" x14ac:dyDescent="0.25">
      <c r="A48" s="8">
        <v>14428.0301</v>
      </c>
      <c r="B48" s="9">
        <v>18000</v>
      </c>
      <c r="C48" s="9">
        <v>0</v>
      </c>
      <c r="D48" s="1">
        <f t="shared" si="0"/>
        <v>3571.9699000000001</v>
      </c>
      <c r="E48" s="1">
        <f t="shared" si="3"/>
        <v>37926.135450000002</v>
      </c>
      <c r="F48" s="1">
        <f t="shared" si="1"/>
        <v>0</v>
      </c>
    </row>
    <row r="49" spans="1:6" ht="21" x14ac:dyDescent="0.25">
      <c r="A49" s="8">
        <v>15758.523499999999</v>
      </c>
      <c r="B49" s="9">
        <v>18000</v>
      </c>
      <c r="C49" s="9">
        <v>0</v>
      </c>
      <c r="D49" s="1">
        <f t="shared" si="0"/>
        <v>2241.4765000000007</v>
      </c>
      <c r="E49" s="1">
        <f t="shared" si="3"/>
        <v>43913.355750000002</v>
      </c>
      <c r="F49" s="1">
        <f t="shared" si="1"/>
        <v>0</v>
      </c>
    </row>
    <row r="50" spans="1:6" ht="21" x14ac:dyDescent="0.25">
      <c r="A50" s="8">
        <v>16967.540099999998</v>
      </c>
      <c r="B50" s="9">
        <v>18000</v>
      </c>
      <c r="C50" s="9">
        <v>0</v>
      </c>
      <c r="D50" s="1">
        <f t="shared" si="0"/>
        <v>1032.4599000000017</v>
      </c>
      <c r="E50" s="1">
        <f t="shared" si="3"/>
        <v>49353.93045</v>
      </c>
      <c r="F50" s="1">
        <f t="shared" si="1"/>
        <v>0</v>
      </c>
    </row>
    <row r="51" spans="1:6" ht="21" x14ac:dyDescent="0.25">
      <c r="A51" s="8">
        <v>15709.617700000001</v>
      </c>
      <c r="B51" s="9">
        <v>18000</v>
      </c>
      <c r="C51" s="9">
        <v>0</v>
      </c>
      <c r="D51" s="1">
        <f t="shared" si="0"/>
        <v>2290.3822999999993</v>
      </c>
      <c r="E51" s="1">
        <f t="shared" si="3"/>
        <v>43693.279649999997</v>
      </c>
      <c r="F51" s="1">
        <f t="shared" si="1"/>
        <v>0</v>
      </c>
    </row>
    <row r="52" spans="1:6" ht="21" x14ac:dyDescent="0.25">
      <c r="A52" s="8">
        <v>15173.5993</v>
      </c>
      <c r="B52" s="9">
        <v>18000</v>
      </c>
      <c r="C52" s="9">
        <v>0</v>
      </c>
      <c r="D52" s="1">
        <f t="shared" si="0"/>
        <v>2826.4007000000001</v>
      </c>
      <c r="E52" s="1">
        <f t="shared" si="3"/>
        <v>41281.196849999993</v>
      </c>
      <c r="F52" s="1">
        <f t="shared" si="1"/>
        <v>0</v>
      </c>
    </row>
    <row r="53" spans="1:6" ht="21" x14ac:dyDescent="0.25">
      <c r="A53" s="8">
        <v>13839.024100000001</v>
      </c>
      <c r="B53" s="9">
        <v>18000</v>
      </c>
      <c r="C53" s="9">
        <v>0</v>
      </c>
      <c r="D53" s="1">
        <f t="shared" si="0"/>
        <v>4160.9758999999995</v>
      </c>
      <c r="E53" s="1">
        <f t="shared" si="3"/>
        <v>35275.608450000014</v>
      </c>
      <c r="F53" s="1">
        <f t="shared" si="1"/>
        <v>0</v>
      </c>
    </row>
    <row r="54" spans="1:6" ht="21" x14ac:dyDescent="0.25">
      <c r="A54" s="7" t="s">
        <v>5</v>
      </c>
      <c r="B54" s="9">
        <f>SUM(B2:B53)</f>
        <v>936000</v>
      </c>
      <c r="C54" s="9">
        <f>SUM(C2:C53)</f>
        <v>1706.1661999999997</v>
      </c>
      <c r="D54" s="1">
        <f>SUM(D2:D53)</f>
        <v>136085.58539999998</v>
      </c>
      <c r="E54" s="1">
        <f>SUM(E2:E53)</f>
        <v>2444188.2650000001</v>
      </c>
      <c r="F54" s="1">
        <f>SUM(F2:F53)</f>
        <v>5118.498599999999</v>
      </c>
    </row>
    <row r="55" spans="1:6" ht="21" x14ac:dyDescent="0.25">
      <c r="A55" s="7" t="s">
        <v>6</v>
      </c>
      <c r="B55" s="9">
        <f>AVERAGE(B2:B53)</f>
        <v>18000</v>
      </c>
      <c r="C55" s="9">
        <f>AVERAGE(C2:C53)</f>
        <v>32.810888461538454</v>
      </c>
      <c r="D55" s="1">
        <f>AVERAGE(D2:D53)</f>
        <v>2617.030488461538</v>
      </c>
      <c r="E55" s="1">
        <f>AVERAGE(E2:E53)</f>
        <v>47003.620480769234</v>
      </c>
      <c r="F55" s="1">
        <f>AVERAGE(F2:F53)</f>
        <v>98.432665384615362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5DE5-099F-074C-A454-D6B4093711AC}">
  <dimension ref="B2:F13"/>
  <sheetViews>
    <sheetView workbookViewId="0">
      <selection activeCell="F6" sqref="F6"/>
    </sheetView>
  </sheetViews>
  <sheetFormatPr baseColWidth="10" defaultRowHeight="16" x14ac:dyDescent="0.2"/>
  <cols>
    <col min="1" max="1" width="10.83203125" style="6"/>
    <col min="2" max="2" width="24.83203125" style="6" customWidth="1"/>
    <col min="3" max="3" width="27.1640625" style="6" customWidth="1"/>
    <col min="4" max="4" width="24.5" style="6" customWidth="1"/>
    <col min="5" max="5" width="21.6640625" style="6" customWidth="1"/>
    <col min="6" max="6" width="20.6640625" style="6" customWidth="1"/>
    <col min="7" max="16384" width="10.83203125" style="6"/>
  </cols>
  <sheetData>
    <row r="2" spans="2:6" ht="24" x14ac:dyDescent="0.3">
      <c r="B2" s="4"/>
      <c r="C2" s="3"/>
      <c r="D2" s="3" t="s">
        <v>25</v>
      </c>
      <c r="E2" s="4"/>
      <c r="F2" s="4"/>
    </row>
    <row r="3" spans="2:6" ht="21" x14ac:dyDescent="0.25">
      <c r="B3" s="3" t="s">
        <v>14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2:6" ht="21" x14ac:dyDescent="0.25">
      <c r="B4" s="4">
        <v>12000</v>
      </c>
      <c r="C4" s="4">
        <v>3415.780389</v>
      </c>
      <c r="D4" s="4">
        <v>0</v>
      </c>
      <c r="E4" s="4">
        <v>10247.34117</v>
      </c>
      <c r="F4" s="4">
        <v>66000</v>
      </c>
    </row>
    <row r="5" spans="2:6" ht="21" x14ac:dyDescent="0.25">
      <c r="B5" s="4">
        <v>13000</v>
      </c>
      <c r="C5" s="4">
        <v>2445.1555090000002</v>
      </c>
      <c r="D5" s="4">
        <v>29.375121</v>
      </c>
      <c r="E5" s="4">
        <v>7335.4665260000002</v>
      </c>
      <c r="F5" s="4">
        <v>70117.812000000005</v>
      </c>
    </row>
    <row r="6" spans="2:6" ht="21" x14ac:dyDescent="0.25">
      <c r="B6" s="4">
        <v>14000</v>
      </c>
      <c r="C6" s="4">
        <v>1501.326538</v>
      </c>
      <c r="D6" s="4">
        <v>85.546149999999997</v>
      </c>
      <c r="E6" s="4">
        <v>4503.9796150000002</v>
      </c>
      <c r="F6" s="11">
        <v>71917.434469999993</v>
      </c>
    </row>
    <row r="7" spans="2:6" ht="21" x14ac:dyDescent="0.25">
      <c r="B7" s="4">
        <v>15000</v>
      </c>
      <c r="C7" s="4">
        <v>805.03738559999999</v>
      </c>
      <c r="D7" s="4">
        <v>389.25699689999999</v>
      </c>
      <c r="E7" s="4">
        <v>2415.112157</v>
      </c>
      <c r="F7" s="4">
        <v>65581.78628</v>
      </c>
    </row>
    <row r="8" spans="2:6" ht="21" x14ac:dyDescent="0.25">
      <c r="B8" s="4">
        <v>16000</v>
      </c>
      <c r="C8" s="4">
        <v>364.7063723</v>
      </c>
      <c r="D8" s="4">
        <v>948.92598369999996</v>
      </c>
      <c r="E8" s="4">
        <v>1094.119117</v>
      </c>
      <c r="F8" s="4">
        <v>55268.294609999997</v>
      </c>
    </row>
    <row r="9" spans="2:6" ht="21" x14ac:dyDescent="0.25">
      <c r="B9" s="4">
        <v>17000</v>
      </c>
      <c r="C9" s="4">
        <v>146.9517769</v>
      </c>
      <c r="D9" s="4">
        <v>1731.1713769999999</v>
      </c>
      <c r="E9" s="4">
        <v>440.85533079999999</v>
      </c>
      <c r="F9" s="4">
        <v>50913.063410000002</v>
      </c>
    </row>
    <row r="10" spans="2:6" ht="21" x14ac:dyDescent="0.25">
      <c r="B10" s="4">
        <v>18000</v>
      </c>
      <c r="C10" s="4">
        <v>32.810888460000001</v>
      </c>
      <c r="D10" s="4">
        <v>2617.0304900000001</v>
      </c>
      <c r="E10" s="4">
        <v>98.432665380000003</v>
      </c>
      <c r="F10" s="4">
        <v>47003.620479999998</v>
      </c>
    </row>
    <row r="13" spans="2:6" ht="21" x14ac:dyDescent="0.25">
      <c r="F13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Simulation1</vt:lpstr>
      <vt:lpstr>Simulation2</vt:lpstr>
      <vt:lpstr>Simulation3</vt:lpstr>
      <vt:lpstr>Simulation4</vt:lpstr>
      <vt:lpstr>Simulation5</vt:lpstr>
      <vt:lpstr>Simulation6</vt:lpstr>
      <vt:lpstr>Simulation7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 Kadudula</dc:creator>
  <cp:lastModifiedBy>Sahithi Kadudula</cp:lastModifiedBy>
  <dcterms:created xsi:type="dcterms:W3CDTF">2023-04-27T22:56:49Z</dcterms:created>
  <dcterms:modified xsi:type="dcterms:W3CDTF">2023-05-07T04:31:17Z</dcterms:modified>
</cp:coreProperties>
</file>