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8" activeTab="20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H3" i="15" l="1"/>
  <c r="H4" i="15"/>
  <c r="H5" i="15"/>
  <c r="H6" i="15"/>
  <c r="H7" i="15"/>
  <c r="H8" i="15"/>
  <c r="H9" i="15"/>
  <c r="H10" i="15"/>
  <c r="H11" i="15"/>
  <c r="H2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<sst xmlns="http://schemas.openxmlformats.org/spreadsheetml/2006/main" count="6968" uniqueCount="1059">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</sst>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  <xf numFmtId="2" fontId="0" fillId="0" borderId="17" xfId="2" applyNumberFormat="1" applyFont="1" applyBorder="1"/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0" t="s">
        <v>151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customFormat="1" ht="15.7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B20:G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>HLOOKUP(hl_value,hl_table,A24,FALSE)</f>
        <v>1000-165-B100</v>
      </c>
    </row>
    <row r="36" spans="2:3" ht="16.5" thickBot="1">
      <c r="B36" s="23" t="s">
        <v>156</v>
      </c>
      <c r="C36" s="17" t="str">
        <f>HLOOKUP(hl_value,hl_table,A25,FALSE)</f>
        <v>Eng-540</v>
      </c>
    </row>
    <row r="37" spans="2:3" ht="16.5" thickBot="1">
      <c r="B37" s="23" t="s">
        <v>157</v>
      </c>
      <c r="C37" s="17" t="str">
        <f>HLOOKUP(hl_value,hl_table,A26,FALSE)</f>
        <v>Japan</v>
      </c>
    </row>
    <row r="38" spans="2:3" ht="16.5" thickBot="1">
      <c r="B38" s="23" t="s">
        <v>158</v>
      </c>
      <c r="C38" s="17" t="str">
        <f>HLOOKUP(hl_value,hl_table,A27,FALSE)</f>
        <v>Store</v>
      </c>
    </row>
    <row r="39" spans="2:3" ht="16.5" thickBot="1">
      <c r="B39" s="23" t="s">
        <v>159</v>
      </c>
      <c r="C39" s="17" t="str">
        <f>HLOOKUP(hl_value,hl_table,A28,FALSE)</f>
        <v>6 Months</v>
      </c>
    </row>
    <row r="40" spans="2:3" ht="16.5" thickBot="1">
      <c r="B40" s="24" t="s">
        <v>160</v>
      </c>
      <c r="C40" s="17">
        <f>HLOOKUP(hl_value,hl_table,A29,FALSE)</f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1" t="s">
        <v>222</v>
      </c>
      <c r="C2" s="161"/>
      <c r="D2" s="161"/>
      <c r="E2" s="161"/>
      <c r="F2" s="161"/>
      <c r="G2" s="161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tabSelected="1" workbookViewId="0">
      <selection activeCell="I15" sqref="I15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5">
        <f>VLOOKUP(G2,Tax_Table,4,1)*G2</f>
        <v>24000</v>
      </c>
      <c r="I2" s="63"/>
      <c r="J2" s="63">
        <v>3867</v>
      </c>
      <c r="K2" s="63">
        <v>3964</v>
      </c>
      <c r="L2" s="63"/>
    </row>
    <row r="3" spans="1:13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0">F3*12</f>
        <v>540000</v>
      </c>
      <c r="H3" s="165">
        <f>VLOOKUP(G3,Tax_Table,4,1)*G3</f>
        <v>27000</v>
      </c>
      <c r="I3" s="65"/>
      <c r="J3" s="65">
        <v>2849</v>
      </c>
      <c r="K3" s="65">
        <v>2257</v>
      </c>
      <c r="L3" s="65"/>
    </row>
    <row r="4" spans="1:13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0"/>
        <v>960000</v>
      </c>
      <c r="H4" s="165">
        <f>VLOOKUP(G4,Tax_Table,4,1)*G4</f>
        <v>96000</v>
      </c>
      <c r="I4" s="65"/>
      <c r="J4" s="65">
        <v>3640</v>
      </c>
      <c r="K4" s="65">
        <v>3464</v>
      </c>
      <c r="L4" s="65"/>
    </row>
    <row r="5" spans="1:13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0"/>
        <v>876000</v>
      </c>
      <c r="H5" s="165">
        <f>VLOOKUP(G5,Tax_Table,4,1)*G5</f>
        <v>87600</v>
      </c>
      <c r="I5" s="65"/>
      <c r="J5" s="65">
        <v>3377</v>
      </c>
      <c r="K5" s="65">
        <v>1714</v>
      </c>
      <c r="L5" s="65"/>
    </row>
    <row r="6" spans="1:13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0"/>
        <v>720000</v>
      </c>
      <c r="H6" s="165">
        <f>VLOOKUP(G6,Tax_Table,4,1)*G6</f>
        <v>36000</v>
      </c>
      <c r="I6" s="65"/>
      <c r="J6" s="65">
        <v>3729</v>
      </c>
      <c r="K6" s="65">
        <v>2423</v>
      </c>
      <c r="L6" s="65"/>
    </row>
    <row r="7" spans="1:13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0"/>
        <v>804000</v>
      </c>
      <c r="H7" s="165">
        <f>VLOOKUP(G7,Tax_Table,4,1)*G7</f>
        <v>80400</v>
      </c>
      <c r="I7" s="65"/>
      <c r="J7" s="65">
        <v>3489</v>
      </c>
      <c r="K7" s="65">
        <v>3759</v>
      </c>
      <c r="L7" s="65"/>
    </row>
    <row r="8" spans="1:13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0"/>
        <v>624000</v>
      </c>
      <c r="H8" s="165">
        <f>VLOOKUP(G8,Tax_Table,4,1)*G8</f>
        <v>31200</v>
      </c>
      <c r="I8" s="65"/>
      <c r="J8" s="65">
        <v>3745</v>
      </c>
      <c r="K8" s="65">
        <v>1490</v>
      </c>
      <c r="L8" s="65"/>
    </row>
    <row r="9" spans="1:13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0"/>
        <v>1188000</v>
      </c>
      <c r="H9" s="165">
        <f>VLOOKUP(G9,Tax_Table,4,1)*G9</f>
        <v>118800</v>
      </c>
      <c r="I9" s="65"/>
      <c r="J9" s="65">
        <v>3056</v>
      </c>
      <c r="K9" s="65">
        <v>1457</v>
      </c>
      <c r="L9" s="65"/>
    </row>
    <row r="10" spans="1:13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0"/>
        <v>576000</v>
      </c>
      <c r="H10" s="165">
        <f>VLOOKUP(G10,Tax_Table,4,1)*G10</f>
        <v>28800</v>
      </c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0"/>
        <v>1056000</v>
      </c>
      <c r="H11" s="165">
        <f>VLOOKUP(G11,Tax_Table,4,1)*G11</f>
        <v>105600</v>
      </c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2"/>
      <c r="B1" s="162"/>
    </row>
    <row r="2" spans="1:8" ht="15" customHeight="1">
      <c r="A2" s="163" t="s">
        <v>1034</v>
      </c>
      <c r="B2" s="163"/>
      <c r="C2" s="150"/>
      <c r="D2" s="150"/>
      <c r="E2" s="151"/>
      <c r="F2" s="151"/>
    </row>
    <row r="3" spans="1:8" ht="15" customHeight="1">
      <c r="A3" s="163"/>
      <c r="B3" s="163"/>
      <c r="C3" s="150"/>
      <c r="D3" s="150"/>
      <c r="E3" s="151"/>
      <c r="F3" s="151"/>
    </row>
    <row r="4" spans="1:8" ht="9.75" customHeight="1">
      <c r="A4" s="164"/>
      <c r="B4" s="164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2023-05-18T12:29:33Z</dcterms:modified>
</cp:coreProperties>
</file>